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filterPrivacy="1" checkCompatibility="1" defaultThemeVersion="124226"/>
  <xr:revisionPtr revIDLastSave="0" documentId="14_{C5E7107A-63B6-4E99-A906-47C4F4642D02}" xr6:coauthVersionLast="36" xr6:coauthVersionMax="36" xr10:uidLastSave="{00000000-0000-0000-0000-000000000000}"/>
  <bookViews>
    <workbookView xWindow="0" yWindow="0" windowWidth="19200" windowHeight="7670" xr2:uid="{00000000-000D-0000-FFFF-FFFF00000000}"/>
  </bookViews>
  <sheets>
    <sheet name="Nutzungshinweise" sheetId="10" r:id="rId1"/>
    <sheet name="Klimawirkung 1" sheetId="11" r:id="rId2"/>
    <sheet name="Klimawirkung 2" sheetId="9" r:id="rId3"/>
    <sheet name="Klimarisikobewertung" sheetId="4" r:id="rId4"/>
    <sheet name="Klimarisikoübersicht" sheetId="5" r:id="rId5"/>
    <sheet name="calc" sheetId="6" state="hidden" r:id="rId6"/>
  </sheets>
  <externalReferences>
    <externalReference r:id="rId7"/>
  </externalReferences>
  <definedNames>
    <definedName name="_xlnm._FilterDatabase" localSheetId="3" hidden="1">Klimarisikobewertung!$B$4:$AB$4</definedName>
    <definedName name="_xlnm.Print_Area" localSheetId="4">Klimarisikoübersicht!$B$2:$O$13</definedName>
    <definedName name="_xlnm.Print_Area" localSheetId="1">'Klimawirkung 1'!$B$2:$G$28</definedName>
    <definedName name="_xlnm.Print_Area" localSheetId="2">'Klimawirkung 2'!$B$2:$G$28</definedName>
  </definedNames>
  <calcPr calcId="191029"/>
</workbook>
</file>

<file path=xl/calcChain.xml><?xml version="1.0" encoding="utf-8"?>
<calcChain xmlns="http://schemas.openxmlformats.org/spreadsheetml/2006/main">
  <c r="H3" i="5" l="1"/>
  <c r="G7" i="4"/>
  <c r="N7" i="4"/>
  <c r="F18" i="9"/>
  <c r="E18" i="9"/>
  <c r="N4" i="5"/>
  <c r="L7" i="4"/>
  <c r="F16" i="9"/>
  <c r="E16" i="9"/>
  <c r="T6" i="4"/>
  <c r="Y6" i="4"/>
  <c r="E26" i="11"/>
  <c r="AA6" i="4"/>
  <c r="F28" i="11"/>
  <c r="E28" i="11"/>
  <c r="O3" i="5"/>
  <c r="E24" i="11"/>
  <c r="G6" i="4"/>
  <c r="E14" i="11"/>
  <c r="L6" i="4"/>
  <c r="L3" i="5"/>
  <c r="K3" i="5"/>
  <c r="J3" i="5"/>
  <c r="G3" i="5"/>
  <c r="F3" i="5"/>
  <c r="D3" i="5"/>
  <c r="B3" i="5"/>
  <c r="C3" i="5"/>
  <c r="B6" i="4"/>
  <c r="T7" i="4"/>
  <c r="Y7" i="4"/>
  <c r="AA7" i="4"/>
  <c r="F28" i="9"/>
  <c r="E28" i="9"/>
  <c r="O4" i="5"/>
  <c r="L4" i="5"/>
  <c r="K4" i="5"/>
  <c r="J4" i="5"/>
  <c r="H4" i="5"/>
  <c r="G4" i="5"/>
  <c r="F4" i="5"/>
  <c r="D4" i="5"/>
  <c r="C4" i="5"/>
  <c r="B4" i="5"/>
  <c r="F24" i="9"/>
  <c r="E24" i="9"/>
  <c r="Y15" i="4"/>
  <c r="T15" i="4"/>
  <c r="AA15" i="4"/>
  <c r="Y14" i="4"/>
  <c r="T14" i="4"/>
  <c r="AA14" i="4"/>
  <c r="Y13" i="4"/>
  <c r="T13" i="4"/>
  <c r="AA13" i="4"/>
  <c r="Y12" i="4"/>
  <c r="T12" i="4"/>
  <c r="AA12" i="4"/>
  <c r="Y11" i="4"/>
  <c r="T11" i="4"/>
  <c r="AA11" i="4"/>
  <c r="Y10" i="4"/>
  <c r="T10" i="4"/>
  <c r="AA10" i="4"/>
  <c r="Y9" i="4"/>
  <c r="AA9" i="4"/>
  <c r="T9" i="4"/>
  <c r="Y8" i="4"/>
  <c r="T8" i="4"/>
  <c r="AA8" i="4"/>
  <c r="F26" i="9"/>
  <c r="E26" i="9"/>
  <c r="G8" i="4"/>
  <c r="N8" i="4"/>
  <c r="G9" i="4"/>
  <c r="G10" i="4"/>
  <c r="N10" i="4"/>
  <c r="G11" i="4"/>
  <c r="G12" i="4"/>
  <c r="G13" i="4"/>
  <c r="N13" i="4"/>
  <c r="G14" i="4"/>
  <c r="N14" i="4"/>
  <c r="G15" i="4"/>
  <c r="L8" i="4"/>
  <c r="L9" i="4"/>
  <c r="L10" i="4"/>
  <c r="L11" i="4"/>
  <c r="N11" i="4"/>
  <c r="L12" i="4"/>
  <c r="N12" i="4"/>
  <c r="L13" i="4"/>
  <c r="L14" i="4"/>
  <c r="L15" i="4"/>
  <c r="N15" i="4"/>
  <c r="N9" i="4"/>
  <c r="B7" i="4"/>
  <c r="F14" i="9"/>
  <c r="E14" i="9"/>
  <c r="N6" i="4"/>
  <c r="E18" i="11"/>
  <c r="N3" i="5"/>
  <c r="E16" i="11"/>
</calcChain>
</file>

<file path=xl/sharedStrings.xml><?xml version="1.0" encoding="utf-8"?>
<sst xmlns="http://schemas.openxmlformats.org/spreadsheetml/2006/main" count="143" uniqueCount="80">
  <si>
    <t>Wasser</t>
  </si>
  <si>
    <t>Gemeinde Kleinhau</t>
  </si>
  <si>
    <t>Handlungsfeld</t>
  </si>
  <si>
    <t>Titel</t>
  </si>
  <si>
    <t>Versiegelte Flächen</t>
  </si>
  <si>
    <t>Fehlender Hochwasserschutz</t>
  </si>
  <si>
    <t>Überlastetes Kanalsystem</t>
  </si>
  <si>
    <t>Starkregen im Einzugsgebiet</t>
  </si>
  <si>
    <t>Betroffenheit</t>
  </si>
  <si>
    <t>Starke Ausprägung</t>
  </si>
  <si>
    <t>Mittlere Ausprägung</t>
  </si>
  <si>
    <t>Lorem ipsum dolor sit amet, consetetur sadipscing elitr, sed diam nonumy eirmod tempor invidunt ut labore et dolore magna aliquyam erat, sed diam voluptua. At vero eos et accusam et justo duo dolores et ea rebum.</t>
  </si>
  <si>
    <t>Überschwemmung in der Innenstadt</t>
  </si>
  <si>
    <t>Bewertung</t>
  </si>
  <si>
    <t>Kommentar</t>
  </si>
  <si>
    <t>Lorem ipsum dolor sit amet, consetetur sadipscing elitr, sed diam nonumy eirmod tempor invidunt ut labore et dolore magna aliquyam erat, sed diam voluptua. At vero eos et accusam et justo duo dolores et ea rebum. Stet clita kasd gubergren, no sea takimata sanctus est Lorem ipsum dolor sit amet. Lorem ipsum dolor sit amet, consetetur sadipscing elitr, sed diam nonumy eirmod tempor invidunt ut labore et dolore magna aliquyam erat, sed diam voluptua. At vero eos et accusam et justo duo dolores et ea rebum. Stet clita kasd gubergren, no sea takimata sanctus est Lorem ipsum dolor sit amet.</t>
  </si>
  <si>
    <t>Zeitraum des Auftretens</t>
  </si>
  <si>
    <t>Hitze</t>
  </si>
  <si>
    <t>Hitzewelle</t>
  </si>
  <si>
    <t>Lorem ipsum dolor sit amet, consetetur sadipscing elitr, sed diam nonumy eirmod tempor invidunt ut labore et dolore magna aliquyam erat, sed diam voluptua. At vero eos et accusam et justo duo dolores et ea rebum. Stet clita kasd gubergren, no sea takimata sanctus est Lorem ipsum dolor sit amet.</t>
  </si>
  <si>
    <t>Sommer 2005, Herbst 2010</t>
  </si>
  <si>
    <t>Schwache Ausprägung</t>
  </si>
  <si>
    <t>Hitzewelle 2003</t>
  </si>
  <si>
    <t>Zunahme Tropennächte</t>
  </si>
  <si>
    <t>Fehlender Sonnenschutz</t>
  </si>
  <si>
    <t>Extreme Ausprägung</t>
  </si>
  <si>
    <t>Hitze1</t>
  </si>
  <si>
    <t>Wasser1</t>
  </si>
  <si>
    <t>• Folgen Sie dabei der angegebenen Nummerierung.</t>
  </si>
  <si>
    <t>Für eine leichtere Bedienbarkeit sind Teile der Tabellenblätter für die Bearbeitung gesperrt. Falls Sie das Dokument individuell anpassen wollen, können Sie es mit dem Passwort "Klimalotse" entsperren.</t>
  </si>
  <si>
    <t>Bewertung Gegenwart</t>
  </si>
  <si>
    <t>Bewertung Zukunft</t>
  </si>
  <si>
    <t>Nutzungshinweise zum Excel-Tool: Klimarisikoanalyse (Screening)</t>
  </si>
  <si>
    <t>Klimatischer Einfluss</t>
  </si>
  <si>
    <t>Sensitivität</t>
  </si>
  <si>
    <t>Klimarisiko</t>
  </si>
  <si>
    <t>Entwicklung der Klimatischen Einflüsse</t>
  </si>
  <si>
    <t>Entwicklung der Sensitivitäten</t>
  </si>
  <si>
    <t>Bewertung des zukünftigen Klimarisikos</t>
  </si>
  <si>
    <t>• Für jede identifizierte Klimawirkung können Sie ein Klimawirkungsblatt anlegen.</t>
  </si>
  <si>
    <t>• Bewerten Sie die Klimatischen Einflüsse und Sensitivitäten in drei Stufen: 0 - nicht oder gering vorhanden, 1 - mittlere Ausprägung, 2 - starke Ausprägung.</t>
  </si>
  <si>
    <t>• Die einzelnen Klimawirkungsblätter können Sie direkt ausdrucken oder in ein Word-Dokument kopieren.</t>
  </si>
  <si>
    <t>Klimatischer Einfluss Gegenwart</t>
  </si>
  <si>
    <t>Sensitivität Gegenwart</t>
  </si>
  <si>
    <t>Klimatischer Einfluss 1</t>
  </si>
  <si>
    <t>Klimatischer Einfluss 2</t>
  </si>
  <si>
    <t>Klimatischer Einfluss 3</t>
  </si>
  <si>
    <t>Klimatischer Einfluss  aggregiert</t>
  </si>
  <si>
    <t>Sensitivität  1</t>
  </si>
  <si>
    <t>Sensitivität  2</t>
  </si>
  <si>
    <t>Sensitivität  3</t>
  </si>
  <si>
    <t>Sensitivität  aggregiert</t>
  </si>
  <si>
    <t>Klimarisiko Gegenwart</t>
  </si>
  <si>
    <t>Sensitivität Zukunft</t>
  </si>
  <si>
    <t>Klimatischer Einfluss aggregiert</t>
  </si>
  <si>
    <t>Klimarisiko Zukunft</t>
  </si>
  <si>
    <t>Sensitivität 1</t>
  </si>
  <si>
    <t>Sensitivität 2</t>
  </si>
  <si>
    <t>Sensitivität 3</t>
  </si>
  <si>
    <t>Beschreibung der Sensitivitäten</t>
  </si>
  <si>
    <t>Beschreibung des klimatischen Einflusses</t>
  </si>
  <si>
    <t>Bewertung des gegenwärtigen Klimarisikos</t>
  </si>
  <si>
    <t>klimatischer Einfluss 1</t>
  </si>
  <si>
    <t>klimatischer Einfluss 2</t>
  </si>
  <si>
    <t>klimatischer Einfluss 3</t>
  </si>
  <si>
    <t>Klimatischer Einfluss Zukunft</t>
  </si>
  <si>
    <r>
      <rPr>
        <b/>
        <sz val="20"/>
        <color indexed="30"/>
        <rFont val="Calibri"/>
        <family val="2"/>
      </rPr>
      <t>Klimawirkungsblatt</t>
    </r>
    <r>
      <rPr>
        <b/>
        <sz val="11"/>
        <color indexed="9"/>
        <rFont val="Calibri"/>
        <family val="2"/>
      </rPr>
      <t xml:space="preserve"> </t>
    </r>
  </si>
  <si>
    <t>Klimawirkungs ID</t>
  </si>
  <si>
    <t>Beschreibung der bisherigen Klimawirkung</t>
  </si>
  <si>
    <t>Verortung der Klimawirkung</t>
  </si>
  <si>
    <t>Entwicklung der zukünftigen Klimawirkung</t>
  </si>
  <si>
    <t>Verortung der zukünftigen Klimawirkung</t>
  </si>
  <si>
    <t>• Nehmen Sie anschließend eine Bewertung im Tabellenblatt Klimarisikobewertung vor. Die eingegebenen Werte werden automatisch in das jeweilige Klimawirkungsblatt übertragen.</t>
  </si>
  <si>
    <t>• Sammeln Sie zunächst alle relevanten Informationen zu jeder Klimawirkung in den grau hinterlegten Feldern.</t>
  </si>
  <si>
    <t>• Eine Gesamtübersicht aller identifizierten Klimawirkungen finden Sie im Tabellenblatt Klimarisikoübersicht.</t>
  </si>
  <si>
    <t>• Die Bewertung der Klimarisiken ergibt sich aus der Multiplikation der Werte für Klimatischen Einfluss und Sensitivität.</t>
  </si>
  <si>
    <t xml:space="preserve">Klimawirkungsblatt </t>
  </si>
  <si>
    <t>Klimawirkungs 
ID</t>
  </si>
  <si>
    <t xml:space="preserve">• Im oberen Bereich des Klimawirkungsblatts nehmen Sie eine Beschreibung der derzeitigen Klimawirkung vor. Im unteren Bereich können Sie optional auch die zukünftige Entwicklung der Klimawirkung beschreiben. Die Bewertung der Klimawirkung nehmen Sie im Tabellenblatt Klimarisikobewertung vor. Die eingegebenen Werte werden automatisch in das jeweilige Klimawirkungsblatt übertragen. </t>
  </si>
  <si>
    <t>Version 3 UBA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</si>
</sst>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0"/>
      <name val="Arial"/>
      <family val="2"/>
    </font>
    <font>
      <b/>
      <sz val="11"/>
      <color indexed="9"/>
      <name val="Calibri"/>
      <family val="2"/>
    </font>
    <font>
      <b/>
      <sz val="20"/>
      <color indexed="30"/>
      <name val="Calibri"/>
      <family val="2"/>
    </font>
    <font>
      <b/>
      <sz val="11"/>
      <color theme="1"/>
      <name val="Calibri"/>
      <family val="2"/>
      <scheme val="minor"/>
    </font>
    <font>
      <b/>
      <sz val="11"/>
      <color theme="0"/>
      <name val="Calibri"/>
      <family val="2"/>
      <scheme val="minor"/>
    </font>
    <font>
      <sz val="11"/>
      <color theme="1"/>
      <name val="Arial"/>
      <family val="2"/>
    </font>
    <font>
      <sz val="8"/>
      <color theme="1"/>
      <name val="Calibri"/>
      <family val="2"/>
      <scheme val="minor"/>
    </font>
    <font>
      <b/>
      <sz val="20"/>
      <color rgb="FF115174"/>
      <name val="Calibri"/>
      <family val="2"/>
      <scheme val="minor"/>
    </font>
    <font>
      <b/>
      <u/>
      <sz val="11"/>
      <color theme="1"/>
      <name val="Calibri"/>
      <family val="2"/>
      <scheme val="minor"/>
    </font>
    <font>
      <b/>
      <sz val="20"/>
      <color rgb="FF0087CC"/>
      <name val="Calibri"/>
      <family val="2"/>
      <scheme val="minor"/>
    </font>
    <font>
      <b/>
      <sz val="14"/>
      <color theme="0"/>
      <name val="Calibri"/>
      <family val="2"/>
      <scheme val="minor"/>
    </font>
    <font>
      <b/>
      <sz val="10"/>
      <color theme="0"/>
      <name val="Arial"/>
      <family val="2"/>
    </font>
    <font>
      <sz val="10"/>
      <color theme="1"/>
      <name val="Arial"/>
      <family val="2"/>
    </font>
    <font>
      <sz val="9"/>
      <color theme="1"/>
      <name val="Calibri"/>
      <family val="2"/>
      <scheme val="minor"/>
    </font>
    <font>
      <sz val="9"/>
      <color theme="1"/>
      <name val="Arial"/>
      <family val="2"/>
    </font>
    <font>
      <b/>
      <sz val="11"/>
      <color theme="0"/>
      <name val="Calibri"/>
      <family val="2"/>
    </font>
    <font>
      <b/>
      <sz val="10"/>
      <color theme="0"/>
      <name val="Calibri"/>
      <family val="2"/>
      <scheme val="minor"/>
    </font>
  </fonts>
  <fills count="9">
    <fill>
      <patternFill patternType="none"/>
    </fill>
    <fill>
      <patternFill patternType="gray125"/>
    </fill>
    <fill>
      <patternFill patternType="solid">
        <fgColor rgb="FFEAEAEA"/>
        <bgColor indexed="64"/>
      </patternFill>
    </fill>
    <fill>
      <patternFill patternType="solid">
        <fgColor rgb="FF009BD9"/>
        <bgColor indexed="64"/>
      </patternFill>
    </fill>
    <fill>
      <patternFill patternType="solid">
        <fgColor rgb="FF00792B"/>
        <bgColor indexed="64"/>
      </patternFill>
    </fill>
    <fill>
      <patternFill patternType="solid">
        <fgColor rgb="FF59B12B"/>
        <bgColor indexed="64"/>
      </patternFill>
    </fill>
    <fill>
      <patternFill patternType="solid">
        <fgColor rgb="FFDDDDDD"/>
        <bgColor indexed="64"/>
      </patternFill>
    </fill>
    <fill>
      <patternFill patternType="solid">
        <fgColor rgb="FF0087D9"/>
        <bgColor indexed="64"/>
      </patternFill>
    </fill>
    <fill>
      <patternFill patternType="solid">
        <fgColor theme="0" tint="-4.9989318521683403E-2"/>
        <bgColor indexed="64"/>
      </patternFill>
    </fill>
  </fills>
  <borders count="1">
    <border>
      <left/>
      <right/>
      <top/>
      <bottom/>
      <diagonal/>
    </border>
  </borders>
  <cellStyleXfs count="2">
    <xf numFmtId="0" fontId="0" fillId="0" borderId="0"/>
    <xf numFmtId="0" fontId="1" fillId="0" borderId="0"/>
  </cellStyleXfs>
  <cellXfs count="101">
    <xf numFmtId="0" fontId="0" fillId="0" borderId="0" xfId="0"/>
    <xf numFmtId="0" fontId="0" fillId="0" borderId="0" xfId="0" applyProtection="1">
      <protection locked="0"/>
    </xf>
    <xf numFmtId="0" fontId="0" fillId="0" borderId="0" xfId="0" applyBorder="1" applyProtection="1">
      <protection locked="0"/>
    </xf>
    <xf numFmtId="0" fontId="6" fillId="0" borderId="0" xfId="0" applyFont="1"/>
    <xf numFmtId="0" fontId="6" fillId="0" borderId="0" xfId="0" applyFont="1" applyAlignment="1">
      <alignment wrapText="1"/>
    </xf>
    <xf numFmtId="0" fontId="0" fillId="0" borderId="0" xfId="0" applyFont="1" applyFill="1" applyBorder="1" applyAlignment="1" applyProtection="1">
      <alignment horizontal="left" vertical="top"/>
      <protection locked="0"/>
    </xf>
    <xf numFmtId="0" fontId="7" fillId="0" borderId="0" xfId="0" applyFont="1" applyAlignment="1" applyProtection="1">
      <alignment horizontal="right"/>
      <protection locked="0"/>
    </xf>
    <xf numFmtId="0" fontId="5" fillId="2" borderId="0" xfId="0" applyFont="1" applyFill="1" applyBorder="1" applyAlignment="1" applyProtection="1">
      <alignment horizontal="center" vertical="center"/>
    </xf>
    <xf numFmtId="0" fontId="0" fillId="0" borderId="0" xfId="0" applyBorder="1"/>
    <xf numFmtId="0" fontId="5" fillId="0" borderId="0" xfId="0" applyFont="1" applyFill="1" applyBorder="1" applyAlignment="1" applyProtection="1">
      <alignment horizontal="center" vertical="center"/>
    </xf>
    <xf numFmtId="0" fontId="8" fillId="0" borderId="0" xfId="0" applyFont="1" applyFill="1" applyBorder="1" applyAlignment="1" applyProtection="1">
      <alignment horizontal="left" vertical="center"/>
      <protection locked="0"/>
    </xf>
    <xf numFmtId="0" fontId="4" fillId="0" borderId="0" xfId="0" applyFont="1" applyFill="1" applyBorder="1" applyAlignment="1" applyProtection="1">
      <alignment horizontal="left" vertical="center"/>
      <protection locked="0"/>
    </xf>
    <xf numFmtId="0" fontId="0" fillId="0" borderId="0" xfId="0" applyFill="1" applyBorder="1"/>
    <xf numFmtId="0" fontId="5" fillId="3" borderId="0" xfId="0" applyFont="1" applyFill="1" applyBorder="1" applyAlignment="1" applyProtection="1">
      <alignment horizontal="left" vertical="center"/>
    </xf>
    <xf numFmtId="0" fontId="5" fillId="0" borderId="0" xfId="0" applyFont="1" applyFill="1" applyBorder="1" applyAlignment="1" applyProtection="1">
      <alignment horizontal="left" vertical="top"/>
    </xf>
    <xf numFmtId="0" fontId="5" fillId="4" borderId="0" xfId="0" applyFont="1" applyFill="1" applyBorder="1" applyAlignment="1" applyProtection="1">
      <alignment horizontal="left" vertical="center"/>
    </xf>
    <xf numFmtId="0" fontId="0" fillId="2" borderId="0" xfId="0" applyFont="1" applyFill="1" applyBorder="1" applyAlignment="1" applyProtection="1">
      <alignment horizontal="left" vertical="center"/>
      <protection locked="0"/>
    </xf>
    <xf numFmtId="0" fontId="5" fillId="0" borderId="0" xfId="0" applyFont="1" applyFill="1" applyBorder="1" applyAlignment="1" applyProtection="1">
      <alignment horizontal="left" vertical="top"/>
      <protection locked="0"/>
    </xf>
    <xf numFmtId="14" fontId="0" fillId="0" borderId="0" xfId="0" applyNumberFormat="1" applyProtection="1">
      <protection locked="0"/>
    </xf>
    <xf numFmtId="0" fontId="0" fillId="0" borderId="0" xfId="0" applyFont="1" applyFill="1" applyBorder="1" applyAlignment="1" applyProtection="1">
      <alignment horizontal="left" vertical="top" wrapText="1"/>
      <protection locked="0"/>
    </xf>
    <xf numFmtId="0" fontId="0" fillId="2" borderId="0" xfId="0" applyFont="1" applyFill="1" applyBorder="1" applyAlignment="1" applyProtection="1">
      <alignment horizontal="left" vertical="top" wrapText="1"/>
      <protection locked="0"/>
    </xf>
    <xf numFmtId="0" fontId="0" fillId="2" borderId="0" xfId="0" applyFont="1" applyFill="1" applyBorder="1" applyAlignment="1" applyProtection="1">
      <alignment horizontal="left" vertical="center" wrapText="1"/>
      <protection locked="0"/>
    </xf>
    <xf numFmtId="0" fontId="4" fillId="2" borderId="0" xfId="0" applyFont="1" applyFill="1" applyBorder="1" applyAlignment="1" applyProtection="1">
      <alignment wrapText="1"/>
    </xf>
    <xf numFmtId="0" fontId="9" fillId="2" borderId="0" xfId="0" applyFont="1" applyFill="1" applyBorder="1" applyAlignment="1" applyProtection="1">
      <alignment horizontal="left" wrapText="1"/>
    </xf>
    <xf numFmtId="0" fontId="0" fillId="0" borderId="0" xfId="0" applyFill="1" applyBorder="1" applyProtection="1">
      <protection locked="0"/>
    </xf>
    <xf numFmtId="0" fontId="0" fillId="2" borderId="0"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xf>
    <xf numFmtId="0" fontId="9" fillId="2" borderId="0" xfId="0" applyFont="1" applyFill="1" applyBorder="1" applyAlignment="1" applyProtection="1">
      <alignment wrapText="1"/>
    </xf>
    <xf numFmtId="0" fontId="4" fillId="2" borderId="0" xfId="0" applyFont="1" applyFill="1" applyBorder="1" applyAlignment="1" applyProtection="1">
      <alignment vertical="center"/>
    </xf>
    <xf numFmtId="0" fontId="4" fillId="2" borderId="0" xfId="0" applyFont="1" applyFill="1" applyBorder="1" applyAlignment="1" applyProtection="1">
      <alignment horizontal="left" vertical="center" wrapText="1"/>
    </xf>
    <xf numFmtId="0" fontId="10" fillId="2" borderId="0" xfId="0" applyFont="1" applyFill="1" applyBorder="1" applyAlignment="1" applyProtection="1">
      <alignment horizontal="center" vertical="center"/>
    </xf>
    <xf numFmtId="0" fontId="10" fillId="0" borderId="0" xfId="0" applyFont="1" applyFill="1" applyBorder="1" applyAlignment="1" applyProtection="1">
      <alignment horizontal="center" vertical="center"/>
    </xf>
    <xf numFmtId="0" fontId="8" fillId="0" borderId="0" xfId="0" applyFont="1" applyFill="1" applyBorder="1" applyAlignment="1" applyProtection="1">
      <alignment horizontal="left" vertical="center"/>
    </xf>
    <xf numFmtId="0" fontId="0" fillId="2" borderId="0" xfId="0" applyFont="1" applyFill="1" applyBorder="1" applyAlignment="1" applyProtection="1">
      <alignment vertical="top" wrapText="1"/>
      <protection locked="0"/>
    </xf>
    <xf numFmtId="0" fontId="0" fillId="0" borderId="0" xfId="0" applyFont="1" applyFill="1" applyBorder="1" applyAlignment="1" applyProtection="1">
      <alignment vertical="top" wrapText="1"/>
      <protection locked="0"/>
    </xf>
    <xf numFmtId="0" fontId="0" fillId="0" borderId="0" xfId="0" applyFont="1" applyFill="1" applyBorder="1" applyAlignment="1" applyProtection="1">
      <alignment horizontal="left" vertical="center" wrapText="1"/>
      <protection locked="0"/>
    </xf>
    <xf numFmtId="0" fontId="6" fillId="0" borderId="0" xfId="0" applyFont="1" applyFill="1"/>
    <xf numFmtId="0" fontId="5" fillId="0" borderId="0" xfId="0" applyFont="1" applyFill="1" applyBorder="1" applyAlignment="1" applyProtection="1">
      <alignment vertical="center"/>
    </xf>
    <xf numFmtId="0" fontId="11" fillId="3" borderId="0" xfId="0" applyFont="1" applyFill="1" applyBorder="1" applyAlignment="1" applyProtection="1">
      <alignment vertical="center"/>
    </xf>
    <xf numFmtId="0" fontId="0" fillId="0" borderId="0" xfId="0" applyBorder="1" applyAlignment="1" applyProtection="1">
      <alignment vertical="center"/>
      <protection locked="0"/>
    </xf>
    <xf numFmtId="0" fontId="0" fillId="0" borderId="0" xfId="0" applyBorder="1" applyAlignment="1">
      <alignment vertical="center"/>
    </xf>
    <xf numFmtId="0" fontId="0" fillId="0" borderId="0" xfId="0" applyFill="1" applyBorder="1" applyAlignment="1">
      <alignment vertical="center"/>
    </xf>
    <xf numFmtId="0" fontId="0" fillId="0" borderId="0" xfId="0" applyFill="1" applyBorder="1" applyAlignment="1" applyProtection="1">
      <alignment vertical="center"/>
      <protection locked="0"/>
    </xf>
    <xf numFmtId="0" fontId="5" fillId="0" borderId="0" xfId="0" applyFont="1" applyFill="1" applyBorder="1" applyAlignment="1" applyProtection="1">
      <alignment horizontal="left" vertical="center"/>
    </xf>
    <xf numFmtId="0" fontId="0" fillId="0" borderId="0" xfId="0" applyFont="1" applyFill="1" applyBorder="1" applyAlignment="1" applyProtection="1">
      <alignment horizontal="left" vertical="center"/>
      <protection locked="0"/>
    </xf>
    <xf numFmtId="0" fontId="0" fillId="2" borderId="0" xfId="0" applyFont="1" applyFill="1" applyBorder="1" applyAlignment="1" applyProtection="1">
      <alignment vertical="center" wrapText="1"/>
      <protection locked="0"/>
    </xf>
    <xf numFmtId="0" fontId="0" fillId="0" borderId="0" xfId="0" applyFont="1" applyFill="1" applyBorder="1" applyAlignment="1" applyProtection="1">
      <alignment vertical="center" wrapText="1"/>
      <protection locked="0"/>
    </xf>
    <xf numFmtId="0" fontId="5" fillId="0" borderId="0" xfId="0" applyFont="1" applyFill="1" applyBorder="1" applyAlignment="1" applyProtection="1">
      <alignment horizontal="left" vertical="center"/>
      <protection locked="0"/>
    </xf>
    <xf numFmtId="0" fontId="4" fillId="2" borderId="0" xfId="0" applyFont="1" applyFill="1" applyBorder="1" applyAlignment="1" applyProtection="1">
      <alignment vertical="center" wrapText="1"/>
      <protection locked="0"/>
    </xf>
    <xf numFmtId="0" fontId="9" fillId="2" borderId="0" xfId="0" applyFont="1" applyFill="1" applyBorder="1" applyAlignment="1" applyProtection="1">
      <alignment horizontal="left" vertical="center" wrapText="1"/>
      <protection locked="0"/>
    </xf>
    <xf numFmtId="0" fontId="9" fillId="2" borderId="0" xfId="0" applyFont="1" applyFill="1" applyBorder="1" applyAlignment="1" applyProtection="1">
      <alignment vertical="center" wrapText="1"/>
      <protection locked="0"/>
    </xf>
    <xf numFmtId="0" fontId="4" fillId="2" borderId="0" xfId="0" applyFont="1" applyFill="1" applyBorder="1" applyAlignment="1" applyProtection="1">
      <alignment horizontal="left" vertical="center"/>
    </xf>
    <xf numFmtId="0" fontId="0" fillId="0" borderId="0" xfId="0" applyBorder="1" applyAlignment="1" applyProtection="1">
      <alignment vertical="top"/>
      <protection locked="0"/>
    </xf>
    <xf numFmtId="0" fontId="12" fillId="0" borderId="0" xfId="0" applyFont="1" applyFill="1" applyBorder="1" applyAlignment="1">
      <alignment wrapText="1"/>
    </xf>
    <xf numFmtId="0" fontId="12" fillId="0" borderId="0" xfId="0" applyFont="1" applyFill="1" applyBorder="1" applyAlignment="1"/>
    <xf numFmtId="0" fontId="12" fillId="0" borderId="0" xfId="0" applyFont="1" applyFill="1" applyBorder="1" applyAlignment="1">
      <alignment horizontal="center" wrapText="1"/>
    </xf>
    <xf numFmtId="0" fontId="13" fillId="0" borderId="0" xfId="0" applyFont="1" applyFill="1" applyBorder="1" applyAlignment="1">
      <alignment horizontal="left" textRotation="90" wrapText="1"/>
    </xf>
    <xf numFmtId="0" fontId="13" fillId="0" borderId="0" xfId="0" applyFont="1" applyFill="1" applyBorder="1" applyAlignment="1">
      <alignment textRotation="90"/>
    </xf>
    <xf numFmtId="0" fontId="13" fillId="0" borderId="0" xfId="0" applyFont="1" applyFill="1" applyBorder="1" applyAlignment="1">
      <alignment horizontal="left" textRotation="90"/>
    </xf>
    <xf numFmtId="0" fontId="5" fillId="5" borderId="0" xfId="0" applyFont="1" applyFill="1" applyBorder="1" applyAlignment="1" applyProtection="1">
      <alignment horizontal="left" vertical="center" textRotation="90"/>
    </xf>
    <xf numFmtId="0" fontId="0" fillId="0" borderId="0" xfId="0" applyFont="1" applyBorder="1"/>
    <xf numFmtId="0" fontId="0" fillId="0" borderId="0" xfId="0" applyFont="1" applyFill="1" applyBorder="1" applyProtection="1">
      <protection locked="0"/>
    </xf>
    <xf numFmtId="0" fontId="0" fillId="0" borderId="0" xfId="0" applyFont="1" applyFill="1" applyBorder="1"/>
    <xf numFmtId="0" fontId="4" fillId="6" borderId="0" xfId="0" applyFont="1" applyFill="1" applyBorder="1"/>
    <xf numFmtId="0" fontId="4" fillId="0" borderId="0" xfId="0" applyFont="1" applyFill="1" applyBorder="1"/>
    <xf numFmtId="0" fontId="0" fillId="2" borderId="0" xfId="0" applyFont="1" applyFill="1" applyBorder="1"/>
    <xf numFmtId="0" fontId="0" fillId="6" borderId="0" xfId="0" applyFont="1" applyFill="1" applyBorder="1"/>
    <xf numFmtId="0" fontId="0" fillId="0" borderId="0" xfId="0" applyFont="1" applyFill="1" applyBorder="1" applyAlignment="1" applyProtection="1">
      <alignment wrapText="1"/>
      <protection locked="0"/>
    </xf>
    <xf numFmtId="0" fontId="0" fillId="0" borderId="0" xfId="0" applyFont="1" applyFill="1" applyBorder="1" applyAlignment="1">
      <alignment horizontal="left" wrapText="1"/>
    </xf>
    <xf numFmtId="0" fontId="0" fillId="2" borderId="0" xfId="0" applyFont="1" applyFill="1" applyBorder="1" applyAlignment="1">
      <alignment wrapText="1"/>
    </xf>
    <xf numFmtId="0" fontId="4" fillId="0" borderId="0" xfId="0" applyFont="1" applyBorder="1" applyAlignment="1">
      <alignment horizontal="left" vertical="top" wrapText="1"/>
    </xf>
    <xf numFmtId="0" fontId="4" fillId="0" borderId="0" xfId="0" applyFont="1" applyFill="1" applyBorder="1" applyAlignment="1">
      <alignment horizontal="left" vertical="top" wrapText="1"/>
    </xf>
    <xf numFmtId="0" fontId="0" fillId="0" borderId="0" xfId="0" applyFont="1" applyBorder="1" applyAlignment="1">
      <alignment wrapText="1"/>
    </xf>
    <xf numFmtId="0" fontId="0" fillId="0" borderId="0" xfId="0" applyFont="1" applyFill="1" applyBorder="1" applyAlignment="1">
      <alignment wrapText="1"/>
    </xf>
    <xf numFmtId="0" fontId="5" fillId="4" borderId="0" xfId="0" applyFont="1" applyFill="1" applyBorder="1" applyAlignment="1" applyProtection="1">
      <alignment horizontal="left" vertical="center" textRotation="90" wrapText="1"/>
    </xf>
    <xf numFmtId="0" fontId="5" fillId="7" borderId="0" xfId="0" applyFont="1" applyFill="1" applyBorder="1" applyAlignment="1" applyProtection="1">
      <alignment horizontal="left" vertical="center" wrapText="1"/>
    </xf>
    <xf numFmtId="0" fontId="5" fillId="0" borderId="0" xfId="0" applyFont="1" applyFill="1" applyBorder="1" applyAlignment="1" applyProtection="1">
      <alignment horizontal="left" vertical="center" wrapText="1"/>
    </xf>
    <xf numFmtId="0" fontId="0" fillId="0" borderId="0" xfId="0" applyFont="1" applyBorder="1" applyAlignment="1">
      <alignment horizontal="left" vertical="center" wrapText="1"/>
    </xf>
    <xf numFmtId="0" fontId="5" fillId="5" borderId="0" xfId="0" applyFont="1" applyFill="1" applyBorder="1" applyAlignment="1" applyProtection="1">
      <alignment horizontal="left" vertical="center" wrapText="1"/>
    </xf>
    <xf numFmtId="0" fontId="5" fillId="4" borderId="0" xfId="0" applyFont="1" applyFill="1" applyBorder="1" applyAlignment="1" applyProtection="1">
      <alignment horizontal="left" vertical="center" wrapText="1"/>
    </xf>
    <xf numFmtId="0" fontId="0" fillId="0" borderId="0" xfId="0" applyFont="1" applyProtection="1"/>
    <xf numFmtId="0" fontId="0" fillId="2" borderId="0" xfId="0" applyFont="1" applyFill="1" applyAlignment="1" applyProtection="1">
      <alignment wrapText="1"/>
    </xf>
    <xf numFmtId="0" fontId="14" fillId="0" borderId="0" xfId="0" applyFont="1" applyAlignment="1" applyProtection="1">
      <alignment wrapText="1"/>
    </xf>
    <xf numFmtId="0" fontId="15" fillId="0" borderId="0" xfId="0" applyFont="1" applyAlignment="1">
      <alignment wrapText="1"/>
    </xf>
    <xf numFmtId="0" fontId="16" fillId="2" borderId="0" xfId="0" applyFont="1" applyFill="1" applyBorder="1" applyAlignment="1" applyProtection="1">
      <alignment horizontal="center" vertical="center"/>
    </xf>
    <xf numFmtId="0" fontId="0" fillId="2" borderId="0" xfId="0" applyFont="1" applyFill="1" applyBorder="1" applyAlignment="1" applyProtection="1">
      <alignment horizontal="left" vertical="top" wrapText="1"/>
      <protection locked="0"/>
    </xf>
    <xf numFmtId="0" fontId="5" fillId="3" borderId="0" xfId="0" applyFont="1" applyFill="1" applyBorder="1" applyAlignment="1" applyProtection="1">
      <alignment horizontal="left" vertical="center"/>
    </xf>
    <xf numFmtId="0" fontId="5" fillId="5" borderId="0" xfId="0" applyFont="1" applyFill="1" applyBorder="1" applyAlignment="1" applyProtection="1">
      <alignment horizontal="center" vertical="center"/>
    </xf>
    <xf numFmtId="0" fontId="0" fillId="2" borderId="0" xfId="0" applyFont="1" applyFill="1" applyBorder="1" applyAlignment="1" applyProtection="1">
      <alignment horizontal="center" vertical="top"/>
      <protection locked="0"/>
    </xf>
    <xf numFmtId="0" fontId="0" fillId="2" borderId="0" xfId="0" applyFont="1" applyFill="1" applyBorder="1" applyAlignment="1" applyProtection="1">
      <alignment horizontal="left" vertical="center" wrapText="1"/>
      <protection locked="0"/>
    </xf>
    <xf numFmtId="0" fontId="0" fillId="8" borderId="0" xfId="0" applyFont="1" applyFill="1" applyBorder="1" applyAlignment="1" applyProtection="1">
      <alignment horizontal="center" vertical="top"/>
      <protection locked="0"/>
    </xf>
    <xf numFmtId="0" fontId="17" fillId="5" borderId="0" xfId="0" applyFont="1" applyFill="1" applyBorder="1" applyAlignment="1" applyProtection="1">
      <alignment horizontal="left" vertical="center"/>
    </xf>
    <xf numFmtId="0" fontId="5" fillId="5" borderId="0" xfId="0" applyFont="1" applyFill="1" applyBorder="1" applyAlignment="1" applyProtection="1">
      <alignment horizontal="left" vertical="center"/>
    </xf>
    <xf numFmtId="0" fontId="0" fillId="2" borderId="0" xfId="0" applyFont="1" applyFill="1" applyBorder="1" applyAlignment="1" applyProtection="1">
      <alignment horizontal="left" vertical="center"/>
      <protection locked="0"/>
    </xf>
    <xf numFmtId="0" fontId="8" fillId="2" borderId="0" xfId="0" applyFont="1" applyFill="1" applyBorder="1" applyAlignment="1" applyProtection="1">
      <alignment horizontal="left" vertical="center"/>
      <protection locked="0"/>
    </xf>
    <xf numFmtId="0" fontId="4" fillId="2" borderId="0" xfId="0" applyFont="1" applyFill="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8" fillId="2" borderId="0" xfId="0" applyFont="1" applyFill="1" applyBorder="1" applyAlignment="1" applyProtection="1">
      <alignment horizontal="left" vertical="center"/>
    </xf>
    <xf numFmtId="0" fontId="5" fillId="3" borderId="0" xfId="0" applyFont="1" applyFill="1" applyBorder="1" applyAlignment="1" applyProtection="1">
      <alignment horizontal="center" vertical="top" wrapText="1"/>
    </xf>
    <xf numFmtId="0" fontId="5" fillId="4" borderId="0" xfId="0" applyFont="1" applyFill="1" applyBorder="1" applyAlignment="1" applyProtection="1">
      <alignment horizontal="center" vertical="center" wrapText="1"/>
    </xf>
    <xf numFmtId="0" fontId="5" fillId="3" borderId="0" xfId="0" applyFont="1" applyFill="1" applyBorder="1" applyAlignment="1" applyProtection="1">
      <alignment horizontal="center" vertical="top"/>
    </xf>
  </cellXfs>
  <cellStyles count="2">
    <cellStyle name="Standard" xfId="0" builtinId="0"/>
    <cellStyle name="Standard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618830028648602E-2"/>
          <c:y val="7.7286849838898095E-2"/>
          <c:w val="0.85761104322616599"/>
          <c:h val="0.82290744609283695"/>
        </c:manualLayout>
      </c:layout>
      <c:bubbleChart>
        <c:varyColors val="0"/>
        <c:ser>
          <c:idx val="0"/>
          <c:order val="0"/>
          <c:tx>
            <c:strRef>
              <c:f>Klimarisikobewertung!$G$4</c:f>
              <c:strCache>
                <c:ptCount val="1"/>
                <c:pt idx="0">
                  <c:v>Klimatischer Einfluss  aggregiert</c:v>
                </c:pt>
              </c:strCache>
            </c:strRef>
          </c:tx>
          <c:spPr>
            <a:solidFill>
              <a:schemeClr val="tx2"/>
            </a:solidFill>
            <a:ln>
              <a:noFill/>
            </a:ln>
            <a:effectLst/>
            <a:scene3d>
              <a:camera prst="orthographicFront"/>
              <a:lightRig rig="balanced" dir="t"/>
            </a:scene3d>
            <a:sp3d prstMaterial="clear"/>
          </c:spPr>
          <c:invertIfNegative val="0"/>
          <c:xVal>
            <c:numRef>
              <c:f>Klimarisikobewertung!$G$6</c:f>
              <c:numCache>
                <c:formatCode>General</c:formatCode>
                <c:ptCount val="1"/>
                <c:pt idx="0">
                  <c:v>2</c:v>
                </c:pt>
              </c:numCache>
            </c:numRef>
          </c:xVal>
          <c:yVal>
            <c:numRef>
              <c:f>Klimarisikobewertung!$L$6</c:f>
              <c:numCache>
                <c:formatCode>General</c:formatCode>
                <c:ptCount val="1"/>
                <c:pt idx="0">
                  <c:v>1</c:v>
                </c:pt>
              </c:numCache>
            </c:numRef>
          </c:yVal>
          <c:bubbleSize>
            <c:numLit>
              <c:formatCode>General</c:formatCode>
              <c:ptCount val="5"/>
              <c:pt idx="0">
                <c:v>1</c:v>
              </c:pt>
              <c:pt idx="1">
                <c:v>0</c:v>
              </c:pt>
              <c:pt idx="2">
                <c:v>0</c:v>
              </c:pt>
              <c:pt idx="3">
                <c:v>0</c:v>
              </c:pt>
              <c:pt idx="4">
                <c:v>0</c:v>
              </c:pt>
            </c:numLit>
          </c:bubbleSize>
          <c:bubble3D val="1"/>
          <c:extLst>
            <c:ext xmlns:c16="http://schemas.microsoft.com/office/drawing/2014/chart" uri="{C3380CC4-5D6E-409C-BE32-E72D297353CC}">
              <c16:uniqueId val="{00000000-F44F-4E89-871C-B91EC923F3E4}"/>
            </c:ext>
          </c:extLst>
        </c:ser>
        <c:dLbls>
          <c:showLegendKey val="0"/>
          <c:showVal val="0"/>
          <c:showCatName val="0"/>
          <c:showSerName val="0"/>
          <c:showPercent val="0"/>
          <c:showBubbleSize val="0"/>
        </c:dLbls>
        <c:bubbleScale val="40"/>
        <c:showNegBubbles val="0"/>
        <c:axId val="359624272"/>
        <c:axId val="1"/>
      </c:bubbleChart>
      <c:valAx>
        <c:axId val="359624272"/>
        <c:scaling>
          <c:orientation val="minMax"/>
          <c:max val="2.2999999999999998"/>
          <c:min val="-1"/>
        </c:scaling>
        <c:delete val="1"/>
        <c:axPos val="b"/>
        <c:title>
          <c:tx>
            <c:rich>
              <a:bodyPr/>
              <a:lstStyle/>
              <a:p>
                <a:pPr>
                  <a:defRPr/>
                </a:pPr>
                <a:r>
                  <a:rPr lang="de-DE"/>
                  <a:t>klimatischer Einfluss</a:t>
                </a:r>
              </a:p>
            </c:rich>
          </c:tx>
          <c:overlay val="0"/>
        </c:title>
        <c:numFmt formatCode="General" sourceLinked="1"/>
        <c:majorTickMark val="out"/>
        <c:minorTickMark val="none"/>
        <c:tickLblPos val="nextTo"/>
        <c:crossAx val="1"/>
        <c:crossesAt val="-1"/>
        <c:crossBetween val="midCat"/>
        <c:minorUnit val="1"/>
      </c:valAx>
      <c:valAx>
        <c:axId val="1"/>
        <c:scaling>
          <c:orientation val="minMax"/>
          <c:max val="2.2999999999999998"/>
          <c:min val="-1"/>
        </c:scaling>
        <c:delete val="1"/>
        <c:axPos val="l"/>
        <c:title>
          <c:tx>
            <c:rich>
              <a:bodyPr rot="-5400000" vert="horz"/>
              <a:lstStyle/>
              <a:p>
                <a:pPr>
                  <a:defRPr/>
                </a:pPr>
                <a:r>
                  <a:rPr lang="de-DE"/>
                  <a:t>Sensitivität</a:t>
                </a:r>
              </a:p>
            </c:rich>
          </c:tx>
          <c:overlay val="0"/>
        </c:title>
        <c:numFmt formatCode="General" sourceLinked="1"/>
        <c:majorTickMark val="out"/>
        <c:minorTickMark val="none"/>
        <c:tickLblPos val="nextTo"/>
        <c:crossAx val="359624272"/>
        <c:crossesAt val="-1"/>
        <c:crossBetween val="midCat"/>
        <c:majorUnit val="1"/>
        <c:minorUnit val="1"/>
      </c:valAx>
      <c:spPr>
        <a:gradFill flip="none" rotWithShape="1">
          <a:gsLst>
            <a:gs pos="25000">
              <a:schemeClr val="accent3">
                <a:lumMod val="50000"/>
              </a:schemeClr>
            </a:gs>
            <a:gs pos="0">
              <a:schemeClr val="accent3">
                <a:lumMod val="50000"/>
              </a:schemeClr>
            </a:gs>
            <a:gs pos="55000">
              <a:srgbClr val="FFFF00"/>
            </a:gs>
            <a:gs pos="100000">
              <a:schemeClr val="accent2"/>
            </a:gs>
            <a:gs pos="75000">
              <a:schemeClr val="accent2"/>
            </a:gs>
          </a:gsLst>
          <a:lin ang="18900000" scaled="1"/>
          <a:tileRect/>
        </a:gradFill>
      </c:spPr>
    </c:plotArea>
    <c:plotVisOnly val="1"/>
    <c:dispBlanksAs val="gap"/>
    <c:showDLblsOverMax val="0"/>
  </c:chart>
  <c:spPr>
    <a:solidFill>
      <a:schemeClr val="bg1">
        <a:lumMod val="95000"/>
      </a:schemeClr>
    </a:solidFill>
    <a:ln w="15875">
      <a:solidFill>
        <a:schemeClr val="bg1">
          <a:lumMod val="75000"/>
        </a:schemeClr>
      </a:solidFill>
    </a:ln>
  </c:sp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618830028648602E-2"/>
          <c:y val="7.7286849838898095E-2"/>
          <c:w val="0.85761104322616599"/>
          <c:h val="0.82290744609283695"/>
        </c:manualLayout>
      </c:layout>
      <c:bubbleChart>
        <c:varyColors val="0"/>
        <c:ser>
          <c:idx val="0"/>
          <c:order val="0"/>
          <c:tx>
            <c:strRef>
              <c:f>[1]Betroffenheitsbewertung!$F$3</c:f>
              <c:strCache>
                <c:ptCount val="1"/>
                <c:pt idx="0">
                  <c:v>Klimasignal aggregiert</c:v>
                </c:pt>
              </c:strCache>
            </c:strRef>
          </c:tx>
          <c:spPr>
            <a:solidFill>
              <a:schemeClr val="tx2"/>
            </a:solidFill>
            <a:ln>
              <a:noFill/>
            </a:ln>
            <a:effectLst/>
            <a:scene3d>
              <a:camera prst="orthographicFront"/>
              <a:lightRig rig="balanced" dir="t"/>
            </a:scene3d>
            <a:sp3d prstMaterial="clear"/>
          </c:spPr>
          <c:invertIfNegative val="0"/>
          <c:xVal>
            <c:numRef>
              <c:f>[1]Betroffenheitsbewertung!$F$4</c:f>
              <c:numCache>
                <c:formatCode>General</c:formatCode>
                <c:ptCount val="1"/>
                <c:pt idx="0">
                  <c:v>2</c:v>
                </c:pt>
              </c:numCache>
            </c:numRef>
          </c:xVal>
          <c:yVal>
            <c:numRef>
              <c:f>[1]Betroffenheitsbewertung!$J$4</c:f>
              <c:numCache>
                <c:formatCode>General</c:formatCode>
                <c:ptCount val="1"/>
                <c:pt idx="0">
                  <c:v>1</c:v>
                </c:pt>
              </c:numCache>
            </c:numRef>
          </c:yVal>
          <c:bubbleSize>
            <c:numLit>
              <c:formatCode>General</c:formatCode>
              <c:ptCount val="5"/>
              <c:pt idx="0">
                <c:v>1</c:v>
              </c:pt>
              <c:pt idx="1">
                <c:v>0</c:v>
              </c:pt>
              <c:pt idx="2">
                <c:v>0</c:v>
              </c:pt>
              <c:pt idx="3">
                <c:v>0</c:v>
              </c:pt>
              <c:pt idx="4">
                <c:v>0</c:v>
              </c:pt>
            </c:numLit>
          </c:bubbleSize>
          <c:bubble3D val="1"/>
          <c:extLst>
            <c:ext xmlns:c16="http://schemas.microsoft.com/office/drawing/2014/chart" uri="{C3380CC4-5D6E-409C-BE32-E72D297353CC}">
              <c16:uniqueId val="{00000000-77B1-4DEE-8989-F9F7C572228F}"/>
            </c:ext>
          </c:extLst>
        </c:ser>
        <c:dLbls>
          <c:showLegendKey val="0"/>
          <c:showVal val="0"/>
          <c:showCatName val="0"/>
          <c:showSerName val="0"/>
          <c:showPercent val="0"/>
          <c:showBubbleSize val="0"/>
        </c:dLbls>
        <c:bubbleScale val="40"/>
        <c:showNegBubbles val="0"/>
        <c:axId val="477917056"/>
        <c:axId val="1"/>
      </c:bubbleChart>
      <c:valAx>
        <c:axId val="477917056"/>
        <c:scaling>
          <c:orientation val="minMax"/>
          <c:max val="2.2999999999999998"/>
          <c:min val="-1"/>
        </c:scaling>
        <c:delete val="1"/>
        <c:axPos val="b"/>
        <c:title>
          <c:tx>
            <c:rich>
              <a:bodyPr/>
              <a:lstStyle/>
              <a:p>
                <a:pPr>
                  <a:defRPr/>
                </a:pPr>
                <a:r>
                  <a:rPr lang="de-DE"/>
                  <a:t>Klimasignal</a:t>
                </a:r>
              </a:p>
            </c:rich>
          </c:tx>
          <c:overlay val="0"/>
        </c:title>
        <c:numFmt formatCode="General" sourceLinked="1"/>
        <c:majorTickMark val="out"/>
        <c:minorTickMark val="none"/>
        <c:tickLblPos val="nextTo"/>
        <c:crossAx val="1"/>
        <c:crossesAt val="-1"/>
        <c:crossBetween val="midCat"/>
        <c:minorUnit val="1"/>
      </c:valAx>
      <c:valAx>
        <c:axId val="1"/>
        <c:scaling>
          <c:orientation val="minMax"/>
          <c:max val="2.2999999999999998"/>
          <c:min val="-1"/>
        </c:scaling>
        <c:delete val="1"/>
        <c:axPos val="l"/>
        <c:title>
          <c:tx>
            <c:rich>
              <a:bodyPr rot="-5400000" vert="horz"/>
              <a:lstStyle/>
              <a:p>
                <a:pPr>
                  <a:defRPr/>
                </a:pPr>
                <a:r>
                  <a:rPr lang="de-DE"/>
                  <a:t>Empfindlichkeit</a:t>
                </a:r>
              </a:p>
            </c:rich>
          </c:tx>
          <c:overlay val="0"/>
        </c:title>
        <c:numFmt formatCode="General" sourceLinked="1"/>
        <c:majorTickMark val="out"/>
        <c:minorTickMark val="none"/>
        <c:tickLblPos val="nextTo"/>
        <c:crossAx val="477917056"/>
        <c:crossesAt val="-1"/>
        <c:crossBetween val="midCat"/>
        <c:majorUnit val="1"/>
        <c:minorUnit val="1"/>
      </c:valAx>
      <c:spPr>
        <a:gradFill flip="none" rotWithShape="1">
          <a:gsLst>
            <a:gs pos="25000">
              <a:schemeClr val="accent3">
                <a:lumMod val="50000"/>
              </a:schemeClr>
            </a:gs>
            <a:gs pos="0">
              <a:schemeClr val="accent3">
                <a:lumMod val="50000"/>
              </a:schemeClr>
            </a:gs>
            <a:gs pos="55000">
              <a:srgbClr val="FFFF00"/>
            </a:gs>
            <a:gs pos="100000">
              <a:schemeClr val="accent2"/>
            </a:gs>
            <a:gs pos="75000">
              <a:schemeClr val="accent2"/>
            </a:gs>
          </a:gsLst>
          <a:lin ang="18900000" scaled="1"/>
          <a:tileRect/>
        </a:gradFill>
      </c:spPr>
    </c:plotArea>
    <c:plotVisOnly val="1"/>
    <c:dispBlanksAs val="gap"/>
    <c:showDLblsOverMax val="0"/>
  </c:chart>
  <c:spPr>
    <a:solidFill>
      <a:schemeClr val="accent1">
        <a:lumMod val="20000"/>
        <a:lumOff val="80000"/>
      </a:schemeClr>
    </a:solidFill>
    <a:ln w="15875">
      <a:solidFill>
        <a:schemeClr val="tx1"/>
      </a:solidFill>
    </a:ln>
  </c:sp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618830028648602E-2"/>
          <c:y val="7.7286849838898095E-2"/>
          <c:w val="0.85761104322616599"/>
          <c:h val="0.82290744609283695"/>
        </c:manualLayout>
      </c:layout>
      <c:bubbleChart>
        <c:varyColors val="0"/>
        <c:ser>
          <c:idx val="0"/>
          <c:order val="0"/>
          <c:tx>
            <c:strRef>
              <c:f>Klimarisikobewertung!$T$4</c:f>
              <c:strCache>
                <c:ptCount val="1"/>
                <c:pt idx="0">
                  <c:v>Klimatischer Einfluss aggregiert</c:v>
                </c:pt>
              </c:strCache>
            </c:strRef>
          </c:tx>
          <c:spPr>
            <a:solidFill>
              <a:schemeClr val="tx2"/>
            </a:solidFill>
            <a:ln>
              <a:noFill/>
            </a:ln>
            <a:effectLst/>
            <a:scene3d>
              <a:camera prst="orthographicFront"/>
              <a:lightRig rig="balanced" dir="t"/>
            </a:scene3d>
            <a:sp3d prstMaterial="clear"/>
          </c:spPr>
          <c:invertIfNegative val="0"/>
          <c:xVal>
            <c:numRef>
              <c:f>Klimarisikobewertung!$T$6</c:f>
              <c:numCache>
                <c:formatCode>General</c:formatCode>
                <c:ptCount val="1"/>
                <c:pt idx="0">
                  <c:v>2</c:v>
                </c:pt>
              </c:numCache>
            </c:numRef>
          </c:xVal>
          <c:yVal>
            <c:numRef>
              <c:f>Klimarisikobewertung!$Y$6</c:f>
              <c:numCache>
                <c:formatCode>General</c:formatCode>
                <c:ptCount val="1"/>
                <c:pt idx="0">
                  <c:v>1</c:v>
                </c:pt>
              </c:numCache>
            </c:numRef>
          </c:yVal>
          <c:bubbleSize>
            <c:numRef>
              <c:f>Klimarisikobewertung!$Y$6</c:f>
              <c:numCache>
                <c:formatCode>General</c:formatCode>
                <c:ptCount val="1"/>
                <c:pt idx="0">
                  <c:v>1</c:v>
                </c:pt>
              </c:numCache>
            </c:numRef>
          </c:bubbleSize>
          <c:bubble3D val="1"/>
          <c:extLst>
            <c:ext xmlns:c16="http://schemas.microsoft.com/office/drawing/2014/chart" uri="{C3380CC4-5D6E-409C-BE32-E72D297353CC}">
              <c16:uniqueId val="{00000000-6453-4F62-AD7E-C76646537478}"/>
            </c:ext>
          </c:extLst>
        </c:ser>
        <c:dLbls>
          <c:showLegendKey val="0"/>
          <c:showVal val="0"/>
          <c:showCatName val="0"/>
          <c:showSerName val="0"/>
          <c:showPercent val="0"/>
          <c:showBubbleSize val="0"/>
        </c:dLbls>
        <c:bubbleScale val="40"/>
        <c:showNegBubbles val="0"/>
        <c:axId val="477922960"/>
        <c:axId val="1"/>
      </c:bubbleChart>
      <c:valAx>
        <c:axId val="477922960"/>
        <c:scaling>
          <c:orientation val="minMax"/>
          <c:max val="2.2999999999999998"/>
          <c:min val="-1"/>
        </c:scaling>
        <c:delete val="1"/>
        <c:axPos val="b"/>
        <c:title>
          <c:tx>
            <c:rich>
              <a:bodyPr/>
              <a:lstStyle/>
              <a:p>
                <a:pPr>
                  <a:defRPr/>
                </a:pPr>
                <a:r>
                  <a:rPr lang="de-DE"/>
                  <a:t>klimatischer Einfluss</a:t>
                </a:r>
              </a:p>
            </c:rich>
          </c:tx>
          <c:overlay val="0"/>
        </c:title>
        <c:numFmt formatCode="General" sourceLinked="1"/>
        <c:majorTickMark val="out"/>
        <c:minorTickMark val="none"/>
        <c:tickLblPos val="nextTo"/>
        <c:crossAx val="1"/>
        <c:crossesAt val="-1"/>
        <c:crossBetween val="midCat"/>
        <c:minorUnit val="1"/>
      </c:valAx>
      <c:valAx>
        <c:axId val="1"/>
        <c:scaling>
          <c:orientation val="minMax"/>
          <c:max val="2.2999999999999998"/>
          <c:min val="-1"/>
        </c:scaling>
        <c:delete val="1"/>
        <c:axPos val="l"/>
        <c:title>
          <c:tx>
            <c:rich>
              <a:bodyPr rot="-5400000" vert="horz"/>
              <a:lstStyle/>
              <a:p>
                <a:pPr>
                  <a:defRPr/>
                </a:pPr>
                <a:r>
                  <a:rPr lang="de-DE"/>
                  <a:t>Sensitivität</a:t>
                </a:r>
              </a:p>
            </c:rich>
          </c:tx>
          <c:overlay val="0"/>
        </c:title>
        <c:numFmt formatCode="General" sourceLinked="1"/>
        <c:majorTickMark val="out"/>
        <c:minorTickMark val="none"/>
        <c:tickLblPos val="nextTo"/>
        <c:crossAx val="477922960"/>
        <c:crossesAt val="-1"/>
        <c:crossBetween val="midCat"/>
        <c:majorUnit val="1"/>
        <c:minorUnit val="1"/>
      </c:valAx>
      <c:spPr>
        <a:gradFill flip="none" rotWithShape="1">
          <a:gsLst>
            <a:gs pos="25000">
              <a:schemeClr val="accent3">
                <a:lumMod val="50000"/>
              </a:schemeClr>
            </a:gs>
            <a:gs pos="0">
              <a:schemeClr val="accent3">
                <a:lumMod val="50000"/>
              </a:schemeClr>
            </a:gs>
            <a:gs pos="55000">
              <a:srgbClr val="FFFF00"/>
            </a:gs>
            <a:gs pos="100000">
              <a:schemeClr val="accent2"/>
            </a:gs>
            <a:gs pos="75000">
              <a:schemeClr val="accent2"/>
            </a:gs>
          </a:gsLst>
          <a:lin ang="18900000" scaled="1"/>
          <a:tileRect/>
        </a:gradFill>
      </c:spPr>
    </c:plotArea>
    <c:plotVisOnly val="1"/>
    <c:dispBlanksAs val="gap"/>
    <c:showDLblsOverMax val="0"/>
  </c:chart>
  <c:spPr>
    <a:solidFill>
      <a:schemeClr val="bg1">
        <a:lumMod val="95000"/>
      </a:schemeClr>
    </a:solidFill>
    <a:ln w="15875">
      <a:solidFill>
        <a:schemeClr val="bg1">
          <a:lumMod val="85000"/>
        </a:schemeClr>
      </a:solidFill>
    </a:ln>
  </c:spPr>
  <c:printSettings>
    <c:headerFooter/>
    <c:pageMargins b="0.78740157499999996" l="0.7" r="0.7" t="0.78740157499999996"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618830028648588E-2"/>
          <c:y val="7.7286849838898136E-2"/>
          <c:w val="0.85761104322616644"/>
          <c:h val="0.82290744609283717"/>
        </c:manualLayout>
      </c:layout>
      <c:bubbleChart>
        <c:varyColors val="0"/>
        <c:ser>
          <c:idx val="0"/>
          <c:order val="0"/>
          <c:tx>
            <c:strRef>
              <c:f>Klimarisikobewertung!$G$4</c:f>
              <c:strCache>
                <c:ptCount val="1"/>
                <c:pt idx="0">
                  <c:v>Klimatischer Einfluss  aggregiert</c:v>
                </c:pt>
              </c:strCache>
            </c:strRef>
          </c:tx>
          <c:spPr>
            <a:solidFill>
              <a:schemeClr val="tx2"/>
            </a:solidFill>
            <a:ln>
              <a:noFill/>
            </a:ln>
            <a:effectLst/>
            <a:scene3d>
              <a:camera prst="orthographicFront"/>
              <a:lightRig rig="balanced" dir="t"/>
            </a:scene3d>
            <a:sp3d prstMaterial="clear"/>
          </c:spPr>
          <c:invertIfNegative val="0"/>
          <c:xVal>
            <c:numRef>
              <c:f>Klimarisikobewertung!$G$7</c:f>
              <c:numCache>
                <c:formatCode>General</c:formatCode>
                <c:ptCount val="1"/>
                <c:pt idx="0">
                  <c:v>1</c:v>
                </c:pt>
              </c:numCache>
            </c:numRef>
          </c:xVal>
          <c:yVal>
            <c:numRef>
              <c:f>Klimarisikobewertung!$L$7</c:f>
              <c:numCache>
                <c:formatCode>General</c:formatCode>
                <c:ptCount val="1"/>
                <c:pt idx="0">
                  <c:v>2</c:v>
                </c:pt>
              </c:numCache>
            </c:numRef>
          </c:yVal>
          <c:bubbleSize>
            <c:numLit>
              <c:formatCode>General</c:formatCode>
              <c:ptCount val="5"/>
              <c:pt idx="0">
                <c:v>1</c:v>
              </c:pt>
              <c:pt idx="1">
                <c:v>0</c:v>
              </c:pt>
              <c:pt idx="2">
                <c:v>0</c:v>
              </c:pt>
              <c:pt idx="3">
                <c:v>0</c:v>
              </c:pt>
              <c:pt idx="4">
                <c:v>0</c:v>
              </c:pt>
            </c:numLit>
          </c:bubbleSize>
          <c:bubble3D val="1"/>
          <c:extLst>
            <c:ext xmlns:c16="http://schemas.microsoft.com/office/drawing/2014/chart" uri="{C3380CC4-5D6E-409C-BE32-E72D297353CC}">
              <c16:uniqueId val="{00000000-61B5-402E-8537-040307ACE03D}"/>
            </c:ext>
          </c:extLst>
        </c:ser>
        <c:dLbls>
          <c:showLegendKey val="0"/>
          <c:showVal val="0"/>
          <c:showCatName val="0"/>
          <c:showSerName val="0"/>
          <c:showPercent val="0"/>
          <c:showBubbleSize val="0"/>
        </c:dLbls>
        <c:bubbleScale val="40"/>
        <c:showNegBubbles val="0"/>
        <c:axId val="477546120"/>
        <c:axId val="1"/>
      </c:bubbleChart>
      <c:valAx>
        <c:axId val="477546120"/>
        <c:scaling>
          <c:orientation val="minMax"/>
          <c:max val="2.2999999999999998"/>
          <c:min val="-1"/>
        </c:scaling>
        <c:delete val="1"/>
        <c:axPos val="b"/>
        <c:title>
          <c:tx>
            <c:rich>
              <a:bodyPr/>
              <a:lstStyle/>
              <a:p>
                <a:pPr>
                  <a:defRPr/>
                </a:pPr>
                <a:r>
                  <a:rPr lang="de-DE"/>
                  <a:t>klimatischer Einfluss</a:t>
                </a:r>
              </a:p>
            </c:rich>
          </c:tx>
          <c:overlay val="0"/>
        </c:title>
        <c:numFmt formatCode="General" sourceLinked="1"/>
        <c:majorTickMark val="out"/>
        <c:minorTickMark val="none"/>
        <c:tickLblPos val="nextTo"/>
        <c:crossAx val="1"/>
        <c:crossesAt val="-1"/>
        <c:crossBetween val="midCat"/>
        <c:minorUnit val="1"/>
      </c:valAx>
      <c:valAx>
        <c:axId val="1"/>
        <c:scaling>
          <c:orientation val="minMax"/>
          <c:max val="2.2999999999999998"/>
          <c:min val="-1"/>
        </c:scaling>
        <c:delete val="1"/>
        <c:axPos val="l"/>
        <c:title>
          <c:tx>
            <c:rich>
              <a:bodyPr rot="-5400000" vert="horz"/>
              <a:lstStyle/>
              <a:p>
                <a:pPr>
                  <a:defRPr/>
                </a:pPr>
                <a:r>
                  <a:rPr lang="de-DE"/>
                  <a:t>Sensitivitäten</a:t>
                </a:r>
              </a:p>
              <a:p>
                <a:pPr>
                  <a:defRPr/>
                </a:pPr>
                <a:endParaRPr lang="de-DE"/>
              </a:p>
            </c:rich>
          </c:tx>
          <c:overlay val="0"/>
        </c:title>
        <c:numFmt formatCode="General" sourceLinked="1"/>
        <c:majorTickMark val="out"/>
        <c:minorTickMark val="none"/>
        <c:tickLblPos val="nextTo"/>
        <c:crossAx val="477546120"/>
        <c:crossesAt val="-1"/>
        <c:crossBetween val="midCat"/>
        <c:majorUnit val="1"/>
        <c:minorUnit val="1"/>
      </c:valAx>
      <c:spPr>
        <a:gradFill flip="none" rotWithShape="1">
          <a:gsLst>
            <a:gs pos="25000">
              <a:schemeClr val="accent3">
                <a:lumMod val="50000"/>
              </a:schemeClr>
            </a:gs>
            <a:gs pos="0">
              <a:schemeClr val="accent3">
                <a:lumMod val="50000"/>
              </a:schemeClr>
            </a:gs>
            <a:gs pos="55000">
              <a:srgbClr val="FFFF00"/>
            </a:gs>
            <a:gs pos="100000">
              <a:schemeClr val="accent2"/>
            </a:gs>
            <a:gs pos="75000">
              <a:schemeClr val="accent2"/>
            </a:gs>
          </a:gsLst>
          <a:lin ang="18900000" scaled="1"/>
          <a:tileRect/>
        </a:gradFill>
        <a:ln>
          <a:solidFill>
            <a:srgbClr val="C0C0C0"/>
          </a:solidFill>
        </a:ln>
      </c:spPr>
    </c:plotArea>
    <c:plotVisOnly val="1"/>
    <c:dispBlanksAs val="gap"/>
    <c:showDLblsOverMax val="0"/>
  </c:chart>
  <c:spPr>
    <a:solidFill>
      <a:srgbClr val="F2F2F2"/>
    </a:solidFill>
    <a:ln w="15875">
      <a:solidFill>
        <a:srgbClr val="C0C0C0"/>
      </a:solidFill>
    </a:ln>
  </c:sp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618830028648588E-2"/>
          <c:y val="7.7286849838898136E-2"/>
          <c:w val="0.85761104322616644"/>
          <c:h val="0.82290744609283717"/>
        </c:manualLayout>
      </c:layout>
      <c:bubbleChart>
        <c:varyColors val="0"/>
        <c:ser>
          <c:idx val="0"/>
          <c:order val="0"/>
          <c:tx>
            <c:strRef>
              <c:f>Klimarisikobewertung!$T$4</c:f>
              <c:strCache>
                <c:ptCount val="1"/>
                <c:pt idx="0">
                  <c:v>Klimatischer Einfluss aggregiert</c:v>
                </c:pt>
              </c:strCache>
            </c:strRef>
          </c:tx>
          <c:spPr>
            <a:solidFill>
              <a:schemeClr val="tx2"/>
            </a:solidFill>
            <a:ln>
              <a:noFill/>
            </a:ln>
            <a:effectLst/>
            <a:scene3d>
              <a:camera prst="orthographicFront"/>
              <a:lightRig rig="balanced" dir="t"/>
            </a:scene3d>
            <a:sp3d prstMaterial="clear"/>
          </c:spPr>
          <c:invertIfNegative val="0"/>
          <c:xVal>
            <c:numRef>
              <c:f>Klimarisikobewertung!$T$7</c:f>
              <c:numCache>
                <c:formatCode>General</c:formatCode>
                <c:ptCount val="1"/>
                <c:pt idx="0">
                  <c:v>2</c:v>
                </c:pt>
              </c:numCache>
            </c:numRef>
          </c:xVal>
          <c:yVal>
            <c:numRef>
              <c:f>Klimarisikobewertung!$Y$7</c:f>
              <c:numCache>
                <c:formatCode>General</c:formatCode>
                <c:ptCount val="1"/>
                <c:pt idx="0">
                  <c:v>2</c:v>
                </c:pt>
              </c:numCache>
            </c:numRef>
          </c:yVal>
          <c:bubbleSize>
            <c:numRef>
              <c:f>Klimarisikobewertung!$Y$7</c:f>
              <c:numCache>
                <c:formatCode>General</c:formatCode>
                <c:ptCount val="1"/>
                <c:pt idx="0">
                  <c:v>2</c:v>
                </c:pt>
              </c:numCache>
            </c:numRef>
          </c:bubbleSize>
          <c:bubble3D val="1"/>
          <c:extLst>
            <c:ext xmlns:c16="http://schemas.microsoft.com/office/drawing/2014/chart" uri="{C3380CC4-5D6E-409C-BE32-E72D297353CC}">
              <c16:uniqueId val="{00000000-9DA4-4A76-A632-8C5771F092AF}"/>
            </c:ext>
          </c:extLst>
        </c:ser>
        <c:dLbls>
          <c:showLegendKey val="0"/>
          <c:showVal val="0"/>
          <c:showCatName val="0"/>
          <c:showSerName val="0"/>
          <c:showPercent val="0"/>
          <c:showBubbleSize val="0"/>
        </c:dLbls>
        <c:bubbleScale val="40"/>
        <c:showNegBubbles val="0"/>
        <c:axId val="477539888"/>
        <c:axId val="1"/>
      </c:bubbleChart>
      <c:valAx>
        <c:axId val="477539888"/>
        <c:scaling>
          <c:orientation val="minMax"/>
          <c:max val="2.2999999999999998"/>
          <c:min val="-1"/>
        </c:scaling>
        <c:delete val="1"/>
        <c:axPos val="b"/>
        <c:title>
          <c:tx>
            <c:rich>
              <a:bodyPr/>
              <a:lstStyle/>
              <a:p>
                <a:pPr>
                  <a:defRPr/>
                </a:pPr>
                <a:r>
                  <a:rPr lang="de-DE"/>
                  <a:t>klimatischer Einfluss</a:t>
                </a:r>
              </a:p>
            </c:rich>
          </c:tx>
          <c:overlay val="0"/>
        </c:title>
        <c:numFmt formatCode="General" sourceLinked="1"/>
        <c:majorTickMark val="out"/>
        <c:minorTickMark val="none"/>
        <c:tickLblPos val="nextTo"/>
        <c:crossAx val="1"/>
        <c:crossesAt val="-1"/>
        <c:crossBetween val="midCat"/>
        <c:minorUnit val="1"/>
      </c:valAx>
      <c:valAx>
        <c:axId val="1"/>
        <c:scaling>
          <c:orientation val="minMax"/>
          <c:max val="2.2999999999999998"/>
          <c:min val="-1"/>
        </c:scaling>
        <c:delete val="1"/>
        <c:axPos val="l"/>
        <c:title>
          <c:tx>
            <c:rich>
              <a:bodyPr rot="-5400000" vert="horz"/>
              <a:lstStyle/>
              <a:p>
                <a:pPr>
                  <a:defRPr/>
                </a:pPr>
                <a:r>
                  <a:rPr lang="de-DE"/>
                  <a:t>Sensitivitäten</a:t>
                </a:r>
              </a:p>
            </c:rich>
          </c:tx>
          <c:overlay val="0"/>
        </c:title>
        <c:numFmt formatCode="General" sourceLinked="1"/>
        <c:majorTickMark val="out"/>
        <c:minorTickMark val="none"/>
        <c:tickLblPos val="nextTo"/>
        <c:crossAx val="477539888"/>
        <c:crossesAt val="-1"/>
        <c:crossBetween val="midCat"/>
        <c:majorUnit val="1"/>
        <c:minorUnit val="1"/>
      </c:valAx>
      <c:spPr>
        <a:gradFill flip="none" rotWithShape="1">
          <a:gsLst>
            <a:gs pos="25000">
              <a:schemeClr val="accent3">
                <a:lumMod val="50000"/>
              </a:schemeClr>
            </a:gs>
            <a:gs pos="0">
              <a:schemeClr val="accent3">
                <a:lumMod val="50000"/>
              </a:schemeClr>
            </a:gs>
            <a:gs pos="55000">
              <a:srgbClr val="FFFF00"/>
            </a:gs>
            <a:gs pos="100000">
              <a:schemeClr val="accent2"/>
            </a:gs>
            <a:gs pos="75000">
              <a:schemeClr val="accent2"/>
            </a:gs>
          </a:gsLst>
          <a:lin ang="18900000" scaled="1"/>
          <a:tileRect/>
        </a:gradFill>
      </c:spPr>
    </c:plotArea>
    <c:plotVisOnly val="1"/>
    <c:dispBlanksAs val="gap"/>
    <c:showDLblsOverMax val="0"/>
  </c:chart>
  <c:spPr>
    <a:solidFill>
      <a:srgbClr val="F2F2F2"/>
    </a:solidFill>
    <a:ln w="15875">
      <a:solidFill>
        <a:srgbClr val="C0C0C0"/>
      </a:solidFill>
    </a:ln>
  </c:sp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hyperlink" Target="http://www.klimalotse.anpassung.net/" TargetMode="Externa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emf"/><Relationship Id="rId4" Type="http://schemas.openxmlformats.org/officeDocument/2006/relationships/hyperlink" Target="http://www.klimalotse.anpassung.net/"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www.klimalotse.anpassung.net/" TargetMode="Externa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4171950</xdr:colOff>
      <xdr:row>1</xdr:row>
      <xdr:rowOff>66675</xdr:rowOff>
    </xdr:from>
    <xdr:to>
      <xdr:col>1</xdr:col>
      <xdr:colOff>5848350</xdr:colOff>
      <xdr:row>1</xdr:row>
      <xdr:rowOff>647700</xdr:rowOff>
    </xdr:to>
    <xdr:pic>
      <xdr:nvPicPr>
        <xdr:cNvPr id="1047" name="Bild 1">
          <a:hlinkClick xmlns:r="http://schemas.openxmlformats.org/officeDocument/2006/relationships" r:id="rId1"/>
          <a:extLst>
            <a:ext uri="{FF2B5EF4-FFF2-40B4-BE49-F238E27FC236}">
              <a16:creationId xmlns:a16="http://schemas.microsoft.com/office/drawing/2014/main" id="{C251970C-78EE-4948-AFD5-0A7B10D6BB7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67200" y="247650"/>
          <a:ext cx="16764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12</xdr:row>
      <xdr:rowOff>0</xdr:rowOff>
    </xdr:from>
    <xdr:to>
      <xdr:col>7</xdr:col>
      <xdr:colOff>0</xdr:colOff>
      <xdr:row>18</xdr:row>
      <xdr:rowOff>0</xdr:rowOff>
    </xdr:to>
    <xdr:graphicFrame macro="">
      <xdr:nvGraphicFramePr>
        <xdr:cNvPr id="2144" name="Diagramm 1">
          <a:extLst>
            <a:ext uri="{FF2B5EF4-FFF2-40B4-BE49-F238E27FC236}">
              <a16:creationId xmlns:a16="http://schemas.microsoft.com/office/drawing/2014/main" id="{995FEE30-C350-4FA1-990E-5BCF924A7D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22</xdr:row>
      <xdr:rowOff>0</xdr:rowOff>
    </xdr:from>
    <xdr:to>
      <xdr:col>7</xdr:col>
      <xdr:colOff>0</xdr:colOff>
      <xdr:row>28</xdr:row>
      <xdr:rowOff>0</xdr:rowOff>
    </xdr:to>
    <xdr:graphicFrame macro="">
      <xdr:nvGraphicFramePr>
        <xdr:cNvPr id="2145" name="Diagramm 2">
          <a:extLst>
            <a:ext uri="{FF2B5EF4-FFF2-40B4-BE49-F238E27FC236}">
              <a16:creationId xmlns:a16="http://schemas.microsoft.com/office/drawing/2014/main" id="{02A204F8-E508-4BD8-80C6-5A55497920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22</xdr:row>
      <xdr:rowOff>0</xdr:rowOff>
    </xdr:from>
    <xdr:to>
      <xdr:col>7</xdr:col>
      <xdr:colOff>0</xdr:colOff>
      <xdr:row>28</xdr:row>
      <xdr:rowOff>0</xdr:rowOff>
    </xdr:to>
    <xdr:graphicFrame macro="">
      <xdr:nvGraphicFramePr>
        <xdr:cNvPr id="2146" name="Diagramm 3">
          <a:extLst>
            <a:ext uri="{FF2B5EF4-FFF2-40B4-BE49-F238E27FC236}">
              <a16:creationId xmlns:a16="http://schemas.microsoft.com/office/drawing/2014/main" id="{9ED1B113-DEFC-4454-8CBF-36C6555344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6</xdr:col>
      <xdr:colOff>485775</xdr:colOff>
      <xdr:row>1</xdr:row>
      <xdr:rowOff>161925</xdr:rowOff>
    </xdr:from>
    <xdr:to>
      <xdr:col>6</xdr:col>
      <xdr:colOff>2162175</xdr:colOff>
      <xdr:row>1</xdr:row>
      <xdr:rowOff>762000</xdr:rowOff>
    </xdr:to>
    <xdr:pic>
      <xdr:nvPicPr>
        <xdr:cNvPr id="2147" name="Bild 1">
          <a:hlinkClick xmlns:r="http://schemas.openxmlformats.org/officeDocument/2006/relationships" r:id="rId4"/>
          <a:extLst>
            <a:ext uri="{FF2B5EF4-FFF2-40B4-BE49-F238E27FC236}">
              <a16:creationId xmlns:a16="http://schemas.microsoft.com/office/drawing/2014/main" id="{61AA505F-AB8C-4930-B084-92E03B31E23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324725" y="352425"/>
          <a:ext cx="16764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13</xdr:col>
      <xdr:colOff>431800</xdr:colOff>
      <xdr:row>10</xdr:row>
      <xdr:rowOff>613410</xdr:rowOff>
    </xdr:from>
    <xdr:ext cx="219368" cy="264560"/>
    <xdr:sp macro="" textlink="">
      <xdr:nvSpPr>
        <xdr:cNvPr id="6" name="Textfeld 5">
          <a:extLst>
            <a:ext uri="{FF2B5EF4-FFF2-40B4-BE49-F238E27FC236}">
              <a16:creationId xmlns:a16="http://schemas.microsoft.com/office/drawing/2014/main" id="{D6FB2495-1167-4A79-8780-6AC8B1C85176}"/>
            </a:ext>
          </a:extLst>
        </xdr:cNvPr>
        <xdr:cNvSpPr txBox="1"/>
      </xdr:nvSpPr>
      <xdr:spPr>
        <a:xfrm>
          <a:off x="13757275" y="3858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6</xdr:col>
      <xdr:colOff>0</xdr:colOff>
      <xdr:row>12</xdr:row>
      <xdr:rowOff>9525</xdr:rowOff>
    </xdr:from>
    <xdr:to>
      <xdr:col>7</xdr:col>
      <xdr:colOff>0</xdr:colOff>
      <xdr:row>17</xdr:row>
      <xdr:rowOff>285750</xdr:rowOff>
    </xdr:to>
    <xdr:graphicFrame macro="">
      <xdr:nvGraphicFramePr>
        <xdr:cNvPr id="3130" name="Diagramm 2">
          <a:extLst>
            <a:ext uri="{FF2B5EF4-FFF2-40B4-BE49-F238E27FC236}">
              <a16:creationId xmlns:a16="http://schemas.microsoft.com/office/drawing/2014/main" id="{60241ABA-754B-4A75-9FE2-6887715BCE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457200</xdr:colOff>
      <xdr:row>22</xdr:row>
      <xdr:rowOff>0</xdr:rowOff>
    </xdr:from>
    <xdr:to>
      <xdr:col>7</xdr:col>
      <xdr:colOff>0</xdr:colOff>
      <xdr:row>28</xdr:row>
      <xdr:rowOff>0</xdr:rowOff>
    </xdr:to>
    <xdr:graphicFrame macro="">
      <xdr:nvGraphicFramePr>
        <xdr:cNvPr id="3131" name="Diagramm 4">
          <a:extLst>
            <a:ext uri="{FF2B5EF4-FFF2-40B4-BE49-F238E27FC236}">
              <a16:creationId xmlns:a16="http://schemas.microsoft.com/office/drawing/2014/main" id="{33875979-2EA9-45E9-B4E9-EE662E1DBA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476250</xdr:colOff>
      <xdr:row>1</xdr:row>
      <xdr:rowOff>180975</xdr:rowOff>
    </xdr:from>
    <xdr:to>
      <xdr:col>6</xdr:col>
      <xdr:colOff>2152650</xdr:colOff>
      <xdr:row>1</xdr:row>
      <xdr:rowOff>762000</xdr:rowOff>
    </xdr:to>
    <xdr:pic>
      <xdr:nvPicPr>
        <xdr:cNvPr id="3132" name="Bild 1">
          <a:hlinkClick xmlns:r="http://schemas.openxmlformats.org/officeDocument/2006/relationships" r:id="rId3"/>
          <a:extLst>
            <a:ext uri="{FF2B5EF4-FFF2-40B4-BE49-F238E27FC236}">
              <a16:creationId xmlns:a16="http://schemas.microsoft.com/office/drawing/2014/main" id="{EA2A9F8C-9220-4F75-B704-0EE54DD15A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315200" y="371475"/>
          <a:ext cx="16764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rimm\AppData\Local\Microsoft\Windows\Temporary%20Internet%20Files\Content.Outlook\6PSJ8WKE\Betroffenheitsbestimmung_PG_150428%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utzungshinweise"/>
      <sheetName val="Betroffenheit 1"/>
      <sheetName val="Betroffenheit 2"/>
      <sheetName val="Betroffenheitsbewertung"/>
      <sheetName val="Betroffenheitsübersicht"/>
      <sheetName val="calc"/>
    </sheetNames>
    <sheetDataSet>
      <sheetData sheetId="0"/>
      <sheetData sheetId="1"/>
      <sheetData sheetId="2"/>
      <sheetData sheetId="3">
        <row r="3">
          <cell r="F3" t="str">
            <v>Klimasignal aggregiert</v>
          </cell>
        </row>
        <row r="4">
          <cell r="F4">
            <v>2</v>
          </cell>
          <cell r="J4">
            <v>1</v>
          </cell>
        </row>
      </sheetData>
      <sheetData sheetId="4"/>
      <sheetData sheetId="5"/>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21"/>
  <sheetViews>
    <sheetView showGridLines="0" showRowColHeaders="0" tabSelected="1" zoomScaleNormal="100" workbookViewId="0">
      <selection activeCell="B1" sqref="B1"/>
    </sheetView>
  </sheetViews>
  <sheetFormatPr baseColWidth="10" defaultColWidth="11.453125" defaultRowHeight="14" x14ac:dyDescent="0.3"/>
  <cols>
    <col min="1" max="1" width="1.453125" style="3" customWidth="1"/>
    <col min="2" max="2" width="88.1796875" style="3" customWidth="1"/>
    <col min="3" max="16384" width="11.453125" style="3"/>
  </cols>
  <sheetData>
    <row r="1" spans="2:6" x14ac:dyDescent="0.3">
      <c r="B1" s="6" t="s">
        <v>79</v>
      </c>
    </row>
    <row r="2" spans="2:6" ht="56.15" customHeight="1" x14ac:dyDescent="0.3">
      <c r="B2" s="7"/>
    </row>
    <row r="3" spans="2:6" s="36" customFormat="1" ht="9" customHeight="1" x14ac:dyDescent="0.3">
      <c r="B3" s="9"/>
      <c r="D3" s="83"/>
    </row>
    <row r="4" spans="2:6" ht="23.15" customHeight="1" x14ac:dyDescent="0.3">
      <c r="B4" s="38" t="s">
        <v>32</v>
      </c>
      <c r="C4" s="37"/>
      <c r="D4" s="83"/>
    </row>
    <row r="5" spans="2:6" ht="7.5" customHeight="1" x14ac:dyDescent="0.35">
      <c r="B5" s="80"/>
      <c r="D5" s="83"/>
    </row>
    <row r="6" spans="2:6" ht="14.5" x14ac:dyDescent="0.35">
      <c r="B6" s="81" t="s">
        <v>39</v>
      </c>
      <c r="D6" s="83"/>
    </row>
    <row r="7" spans="2:6" ht="72.5" x14ac:dyDescent="0.35">
      <c r="B7" s="81" t="s">
        <v>78</v>
      </c>
      <c r="E7" s="4"/>
      <c r="F7" s="4"/>
    </row>
    <row r="8" spans="2:6" ht="14.5" x14ac:dyDescent="0.35">
      <c r="B8" s="81" t="s">
        <v>28</v>
      </c>
    </row>
    <row r="9" spans="2:6" ht="29" x14ac:dyDescent="0.35">
      <c r="B9" s="81" t="s">
        <v>73</v>
      </c>
    </row>
    <row r="10" spans="2:6" ht="30" customHeight="1" x14ac:dyDescent="0.35">
      <c r="B10" s="81" t="s">
        <v>72</v>
      </c>
    </row>
    <row r="11" spans="2:6" ht="29" x14ac:dyDescent="0.35">
      <c r="B11" s="81" t="s">
        <v>74</v>
      </c>
    </row>
    <row r="12" spans="2:6" ht="29" x14ac:dyDescent="0.35">
      <c r="B12" s="81" t="s">
        <v>40</v>
      </c>
    </row>
    <row r="13" spans="2:6" ht="29" x14ac:dyDescent="0.35">
      <c r="B13" s="81" t="s">
        <v>75</v>
      </c>
    </row>
    <row r="14" spans="2:6" ht="29" x14ac:dyDescent="0.35">
      <c r="B14" s="81" t="s">
        <v>41</v>
      </c>
    </row>
    <row r="16" spans="2:6" ht="24" x14ac:dyDescent="0.3">
      <c r="B16" s="82" t="s">
        <v>29</v>
      </c>
    </row>
    <row r="17" spans="2:2" x14ac:dyDescent="0.3">
      <c r="B17" s="4"/>
    </row>
    <row r="18" spans="2:2" x14ac:dyDescent="0.3">
      <c r="B18" s="4"/>
    </row>
    <row r="19" spans="2:2" x14ac:dyDescent="0.3">
      <c r="B19" s="4"/>
    </row>
    <row r="20" spans="2:2" x14ac:dyDescent="0.3">
      <c r="B20" s="4"/>
    </row>
    <row r="21" spans="2:2" x14ac:dyDescent="0.3">
      <c r="B21" s="4"/>
    </row>
  </sheetData>
  <pageMargins left="0.7" right="0.7" top="0.78740157499999996" bottom="0.78740157499999996" header="0.3" footer="0.3"/>
  <pageSetup paperSize="9" orientation="portrait"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2"/>
  <sheetViews>
    <sheetView showGridLines="0" showRowColHeaders="0" zoomScaleNormal="100" zoomScalePageLayoutView="125" workbookViewId="0">
      <selection activeCell="G1" sqref="G1"/>
    </sheetView>
  </sheetViews>
  <sheetFormatPr baseColWidth="10" defaultColWidth="9.1796875" defaultRowHeight="14.5" x14ac:dyDescent="0.35"/>
  <cols>
    <col min="1" max="1" width="1.453125" style="1" customWidth="1"/>
    <col min="2" max="2" width="37.81640625" style="1" customWidth="1"/>
    <col min="3" max="3" width="31.1796875" style="1" customWidth="1"/>
    <col min="4" max="4" width="1" style="1" customWidth="1"/>
    <col min="5" max="5" width="24.26953125" style="1" customWidth="1"/>
    <col min="6" max="6" width="6.81640625" style="1" customWidth="1"/>
    <col min="7" max="7" width="32.7265625" style="1" customWidth="1"/>
    <col min="8" max="16384" width="9.1796875" style="1"/>
  </cols>
  <sheetData>
    <row r="1" spans="1:11" x14ac:dyDescent="0.35">
      <c r="G1" s="6" t="s">
        <v>79</v>
      </c>
    </row>
    <row r="2" spans="1:11" ht="71.150000000000006" customHeight="1" x14ac:dyDescent="0.35">
      <c r="A2" s="2"/>
      <c r="B2" s="84" t="s">
        <v>66</v>
      </c>
      <c r="C2" s="94" t="s">
        <v>1</v>
      </c>
      <c r="D2" s="95"/>
      <c r="E2" s="95"/>
      <c r="F2" s="95"/>
      <c r="G2" s="95"/>
      <c r="H2" s="8"/>
      <c r="I2" s="2"/>
    </row>
    <row r="3" spans="1:11" ht="9" customHeight="1" x14ac:dyDescent="0.35">
      <c r="A3" s="2"/>
      <c r="B3" s="9"/>
      <c r="C3" s="10"/>
      <c r="D3" s="11"/>
      <c r="E3" s="11"/>
      <c r="F3" s="11"/>
      <c r="G3" s="11"/>
      <c r="H3" s="12"/>
      <c r="I3" s="2"/>
    </row>
    <row r="4" spans="1:11" ht="23.15" customHeight="1" x14ac:dyDescent="0.35">
      <c r="A4" s="2"/>
      <c r="B4" s="86" t="s">
        <v>2</v>
      </c>
      <c r="C4" s="86"/>
      <c r="D4" s="14"/>
      <c r="E4" s="92" t="s">
        <v>44</v>
      </c>
      <c r="F4" s="92"/>
      <c r="G4" s="15" t="s">
        <v>56</v>
      </c>
      <c r="H4" s="2"/>
      <c r="I4" s="2"/>
    </row>
    <row r="5" spans="1:11" ht="23.15" customHeight="1" x14ac:dyDescent="0.35">
      <c r="A5" s="2"/>
      <c r="B5" s="93" t="s">
        <v>0</v>
      </c>
      <c r="C5" s="93"/>
      <c r="D5" s="5"/>
      <c r="E5" s="93" t="s">
        <v>7</v>
      </c>
      <c r="F5" s="93"/>
      <c r="G5" s="16" t="s">
        <v>4</v>
      </c>
      <c r="H5" s="2"/>
      <c r="I5" s="2"/>
    </row>
    <row r="6" spans="1:11" ht="23.15" customHeight="1" x14ac:dyDescent="0.35">
      <c r="A6" s="2"/>
      <c r="B6" s="86" t="s">
        <v>3</v>
      </c>
      <c r="C6" s="86"/>
      <c r="D6" s="14"/>
      <c r="E6" s="92" t="s">
        <v>45</v>
      </c>
      <c r="F6" s="92"/>
      <c r="G6" s="15" t="s">
        <v>57</v>
      </c>
      <c r="H6" s="2"/>
      <c r="I6" s="2"/>
    </row>
    <row r="7" spans="1:11" ht="23.15" customHeight="1" x14ac:dyDescent="0.35">
      <c r="A7" s="2"/>
      <c r="B7" s="93" t="s">
        <v>12</v>
      </c>
      <c r="C7" s="93"/>
      <c r="D7" s="5"/>
      <c r="E7" s="93"/>
      <c r="F7" s="93"/>
      <c r="G7" s="16" t="s">
        <v>5</v>
      </c>
      <c r="H7" s="2"/>
      <c r="I7" s="2"/>
    </row>
    <row r="8" spans="1:11" ht="23.15" customHeight="1" x14ac:dyDescent="0.35">
      <c r="A8" s="2"/>
      <c r="B8" s="86" t="s">
        <v>67</v>
      </c>
      <c r="C8" s="86"/>
      <c r="D8" s="14"/>
      <c r="E8" s="92" t="s">
        <v>46</v>
      </c>
      <c r="F8" s="92"/>
      <c r="G8" s="15" t="s">
        <v>58</v>
      </c>
      <c r="H8" s="2"/>
      <c r="I8" s="2"/>
    </row>
    <row r="9" spans="1:11" ht="23.15" customHeight="1" x14ac:dyDescent="0.35">
      <c r="A9" s="2"/>
      <c r="B9" s="93" t="s">
        <v>27</v>
      </c>
      <c r="C9" s="93"/>
      <c r="D9" s="5"/>
      <c r="E9" s="93"/>
      <c r="F9" s="93"/>
      <c r="G9" s="16" t="s">
        <v>6</v>
      </c>
      <c r="H9" s="2"/>
      <c r="I9" s="2"/>
    </row>
    <row r="10" spans="1:11" ht="23.15" customHeight="1" x14ac:dyDescent="0.35">
      <c r="A10" s="2"/>
      <c r="B10" s="86" t="s">
        <v>68</v>
      </c>
      <c r="C10" s="86"/>
      <c r="D10" s="17"/>
      <c r="E10" s="92" t="s">
        <v>60</v>
      </c>
      <c r="F10" s="92"/>
      <c r="G10" s="15" t="s">
        <v>59</v>
      </c>
      <c r="H10" s="2"/>
      <c r="I10" s="2"/>
      <c r="K10" s="18"/>
    </row>
    <row r="11" spans="1:11" ht="113.15" customHeight="1" x14ac:dyDescent="0.35">
      <c r="A11" s="2"/>
      <c r="B11" s="85" t="s">
        <v>15</v>
      </c>
      <c r="C11" s="85"/>
      <c r="D11" s="19"/>
      <c r="E11" s="85" t="s">
        <v>11</v>
      </c>
      <c r="F11" s="85"/>
      <c r="G11" s="20" t="s">
        <v>11</v>
      </c>
      <c r="H11" s="2"/>
      <c r="I11" s="2"/>
    </row>
    <row r="12" spans="1:11" ht="23.15" customHeight="1" x14ac:dyDescent="0.35">
      <c r="A12" s="2"/>
      <c r="B12" s="86" t="s">
        <v>16</v>
      </c>
      <c r="C12" s="86"/>
      <c r="D12" s="14"/>
      <c r="E12" s="87" t="s">
        <v>61</v>
      </c>
      <c r="F12" s="87"/>
      <c r="G12" s="87"/>
      <c r="H12" s="2"/>
      <c r="I12" s="2"/>
    </row>
    <row r="13" spans="1:11" ht="23.15" customHeight="1" x14ac:dyDescent="0.35">
      <c r="A13" s="2"/>
      <c r="B13" s="89" t="s">
        <v>20</v>
      </c>
      <c r="C13" s="89"/>
      <c r="D13" s="19"/>
      <c r="E13" s="22" t="s">
        <v>33</v>
      </c>
      <c r="F13" s="23"/>
      <c r="G13" s="90"/>
      <c r="H13" s="24"/>
      <c r="I13" s="24"/>
    </row>
    <row r="14" spans="1:11" ht="23.15" customHeight="1" x14ac:dyDescent="0.35">
      <c r="A14" s="2"/>
      <c r="B14" s="86" t="s">
        <v>69</v>
      </c>
      <c r="C14" s="86"/>
      <c r="D14" s="14"/>
      <c r="E14" s="25" t="str">
        <f>IFERROR(VLOOKUP(F14,calc!A2:B7,2,FALSE),"")</f>
        <v>Starke Ausprägung</v>
      </c>
      <c r="F14" s="25">
        <v>2</v>
      </c>
      <c r="G14" s="90"/>
      <c r="H14" s="24"/>
      <c r="I14" s="24"/>
    </row>
    <row r="15" spans="1:11" ht="18.75" customHeight="1" x14ac:dyDescent="0.35">
      <c r="A15" s="2"/>
      <c r="B15" s="85" t="s">
        <v>19</v>
      </c>
      <c r="C15" s="85"/>
      <c r="D15" s="19"/>
      <c r="E15" s="22" t="s">
        <v>34</v>
      </c>
      <c r="F15" s="23"/>
      <c r="G15" s="90"/>
      <c r="H15" s="24"/>
      <c r="I15" s="24"/>
    </row>
    <row r="16" spans="1:11" ht="22.5" customHeight="1" x14ac:dyDescent="0.35">
      <c r="A16" s="2"/>
      <c r="B16" s="85"/>
      <c r="C16" s="85"/>
      <c r="D16" s="19"/>
      <c r="E16" s="25" t="str">
        <f>IFERROR(VLOOKUP(F16,calc!A2:B7,2,FALSE),"")</f>
        <v>Starke Ausprägung</v>
      </c>
      <c r="F16" s="25">
        <v>2</v>
      </c>
      <c r="G16" s="90"/>
      <c r="H16" s="24"/>
      <c r="I16" s="24"/>
    </row>
    <row r="17" spans="1:9" ht="37.5" customHeight="1" x14ac:dyDescent="0.35">
      <c r="A17" s="2"/>
      <c r="B17" s="85"/>
      <c r="C17" s="85"/>
      <c r="D17" s="19"/>
      <c r="E17" s="27" t="s">
        <v>35</v>
      </c>
      <c r="F17" s="23"/>
      <c r="G17" s="90"/>
      <c r="H17" s="24"/>
      <c r="I17" s="24"/>
    </row>
    <row r="18" spans="1:9" ht="22.5" customHeight="1" x14ac:dyDescent="0.35">
      <c r="A18" s="2"/>
      <c r="B18" s="85"/>
      <c r="C18" s="85"/>
      <c r="D18" s="19"/>
      <c r="E18" s="29" t="str">
        <f>IFERROR(VLOOKUP(F18,calc!A2:B7,2,FALSE),"")</f>
        <v>Starke Ausprägung</v>
      </c>
      <c r="F18" s="29">
        <v>2</v>
      </c>
      <c r="G18" s="90"/>
      <c r="H18" s="24"/>
      <c r="I18" s="24"/>
    </row>
    <row r="19" spans="1:9" ht="28" customHeight="1" x14ac:dyDescent="0.35">
      <c r="A19" s="2"/>
      <c r="B19" s="2"/>
      <c r="C19" s="2"/>
      <c r="D19" s="2"/>
      <c r="E19" s="2"/>
      <c r="F19" s="2"/>
      <c r="G19" s="2"/>
      <c r="H19" s="24"/>
      <c r="I19" s="24"/>
    </row>
    <row r="20" spans="1:9" ht="23.15" customHeight="1" x14ac:dyDescent="0.35">
      <c r="A20" s="2"/>
      <c r="B20" s="86" t="s">
        <v>70</v>
      </c>
      <c r="C20" s="86"/>
      <c r="D20" s="17"/>
      <c r="E20" s="91" t="s">
        <v>36</v>
      </c>
      <c r="F20" s="92"/>
      <c r="G20" s="15" t="s">
        <v>37</v>
      </c>
      <c r="H20" s="2"/>
      <c r="I20" s="2"/>
    </row>
    <row r="21" spans="1:9" ht="113.15" customHeight="1" x14ac:dyDescent="0.35">
      <c r="A21" s="2"/>
      <c r="B21" s="85" t="s">
        <v>15</v>
      </c>
      <c r="C21" s="85"/>
      <c r="D21" s="19"/>
      <c r="E21" s="85" t="s">
        <v>11</v>
      </c>
      <c r="F21" s="85"/>
      <c r="G21" s="20" t="s">
        <v>11</v>
      </c>
      <c r="H21" s="2"/>
      <c r="I21" s="2"/>
    </row>
    <row r="22" spans="1:9" ht="23.15" customHeight="1" x14ac:dyDescent="0.35">
      <c r="A22" s="2"/>
      <c r="B22" s="86" t="s">
        <v>71</v>
      </c>
      <c r="C22" s="86"/>
      <c r="D22" s="14"/>
      <c r="E22" s="87" t="s">
        <v>38</v>
      </c>
      <c r="F22" s="87"/>
      <c r="G22" s="87"/>
      <c r="H22" s="2"/>
      <c r="I22" s="2"/>
    </row>
    <row r="23" spans="1:9" ht="18.75" customHeight="1" x14ac:dyDescent="0.35">
      <c r="A23" s="2"/>
      <c r="B23" s="85" t="s">
        <v>19</v>
      </c>
      <c r="C23" s="85"/>
      <c r="D23" s="19"/>
      <c r="E23" s="22" t="s">
        <v>33</v>
      </c>
      <c r="F23" s="23"/>
      <c r="G23" s="88"/>
      <c r="H23" s="2"/>
      <c r="I23" s="2"/>
    </row>
    <row r="24" spans="1:9" ht="24" customHeight="1" x14ac:dyDescent="0.35">
      <c r="A24" s="2"/>
      <c r="B24" s="85"/>
      <c r="C24" s="85"/>
      <c r="D24" s="14"/>
      <c r="E24" s="25" t="str">
        <f>IFERROR(VLOOKUP(F24,calc!A2:B7,2,FALSE),"")</f>
        <v>Mittlere Ausprägung</v>
      </c>
      <c r="F24" s="25">
        <v>1</v>
      </c>
      <c r="G24" s="88"/>
      <c r="H24" s="2"/>
      <c r="I24" s="2"/>
    </row>
    <row r="25" spans="1:9" ht="24.75" customHeight="1" x14ac:dyDescent="0.35">
      <c r="A25" s="2"/>
      <c r="B25" s="85"/>
      <c r="C25" s="85"/>
      <c r="D25" s="19"/>
      <c r="E25" s="22" t="s">
        <v>34</v>
      </c>
      <c r="F25" s="23"/>
      <c r="G25" s="88"/>
      <c r="H25" s="2"/>
      <c r="I25" s="2"/>
    </row>
    <row r="26" spans="1:9" ht="21" customHeight="1" x14ac:dyDescent="0.35">
      <c r="A26" s="2"/>
      <c r="B26" s="85"/>
      <c r="C26" s="85"/>
      <c r="D26" s="19"/>
      <c r="E26" s="25" t="str">
        <f>IFERROR(VLOOKUP(F26,calc!A2:B7,2,FALSE),"")</f>
        <v>Starke Ausprägung</v>
      </c>
      <c r="F26" s="25">
        <v>2</v>
      </c>
      <c r="G26" s="88"/>
      <c r="H26" s="2"/>
      <c r="I26" s="2"/>
    </row>
    <row r="27" spans="1:9" ht="36.75" customHeight="1" x14ac:dyDescent="0.35">
      <c r="A27" s="2"/>
      <c r="B27" s="85"/>
      <c r="C27" s="85"/>
      <c r="D27" s="19"/>
      <c r="E27" s="27" t="s">
        <v>8</v>
      </c>
      <c r="F27" s="23"/>
      <c r="G27" s="88"/>
      <c r="H27" s="2"/>
      <c r="I27" s="2"/>
    </row>
    <row r="28" spans="1:9" ht="20.25" customHeight="1" x14ac:dyDescent="0.35">
      <c r="A28" s="2"/>
      <c r="B28" s="85"/>
      <c r="C28" s="85"/>
      <c r="D28" s="19"/>
      <c r="E28" s="29" t="str">
        <f>IFERROR(VLOOKUP(F28,calc!A2:B7,2,FALSE),"")</f>
        <v>Starke Ausprägung</v>
      </c>
      <c r="F28" s="29">
        <f>IFERROR(Klimarisikobewertung!AA6,"")</f>
        <v>2</v>
      </c>
      <c r="G28" s="88"/>
      <c r="H28" s="2"/>
      <c r="I28" s="2"/>
    </row>
    <row r="29" spans="1:9" x14ac:dyDescent="0.35">
      <c r="A29" s="2"/>
      <c r="B29" s="2"/>
      <c r="C29" s="2"/>
      <c r="D29" s="2"/>
      <c r="E29" s="2"/>
      <c r="F29" s="2"/>
      <c r="G29" s="2"/>
      <c r="H29" s="2"/>
      <c r="I29" s="2"/>
    </row>
    <row r="30" spans="1:9" x14ac:dyDescent="0.35">
      <c r="A30" s="2"/>
      <c r="B30" s="2"/>
      <c r="C30" s="2"/>
      <c r="D30" s="2"/>
      <c r="E30" s="2"/>
      <c r="F30" s="2"/>
      <c r="G30" s="2"/>
      <c r="H30" s="2"/>
      <c r="I30" s="2"/>
    </row>
    <row r="31" spans="1:9" x14ac:dyDescent="0.35">
      <c r="A31" s="2"/>
      <c r="B31" s="2"/>
      <c r="C31" s="2"/>
      <c r="D31" s="2"/>
      <c r="E31" s="2"/>
      <c r="F31" s="2"/>
      <c r="G31" s="2"/>
      <c r="H31" s="2"/>
      <c r="I31" s="2"/>
    </row>
    <row r="32" spans="1:9" x14ac:dyDescent="0.35">
      <c r="A32" s="2"/>
      <c r="B32" s="2"/>
      <c r="C32" s="2"/>
      <c r="D32" s="2"/>
      <c r="E32" s="2"/>
      <c r="F32" s="2"/>
      <c r="G32" s="2"/>
      <c r="H32" s="2"/>
      <c r="I32" s="2"/>
    </row>
  </sheetData>
  <mergeCells count="31">
    <mergeCell ref="B6:C6"/>
    <mergeCell ref="E6:F6"/>
    <mergeCell ref="C2:G2"/>
    <mergeCell ref="B4:C4"/>
    <mergeCell ref="E4:F4"/>
    <mergeCell ref="B5:C5"/>
    <mergeCell ref="E5:F5"/>
    <mergeCell ref="B7:C7"/>
    <mergeCell ref="E7:F7"/>
    <mergeCell ref="B8:C8"/>
    <mergeCell ref="E8:F8"/>
    <mergeCell ref="B9:C9"/>
    <mergeCell ref="E9:F9"/>
    <mergeCell ref="B10:C10"/>
    <mergeCell ref="E10:F10"/>
    <mergeCell ref="B11:C11"/>
    <mergeCell ref="E11:F11"/>
    <mergeCell ref="B12:C12"/>
    <mergeCell ref="E12:G12"/>
    <mergeCell ref="B13:C13"/>
    <mergeCell ref="G13:G18"/>
    <mergeCell ref="B14:C14"/>
    <mergeCell ref="B15:C18"/>
    <mergeCell ref="B20:C20"/>
    <mergeCell ref="E20:F20"/>
    <mergeCell ref="B21:C21"/>
    <mergeCell ref="E21:F21"/>
    <mergeCell ref="B22:C22"/>
    <mergeCell ref="E22:G22"/>
    <mergeCell ref="B23:C28"/>
    <mergeCell ref="G23:G28"/>
  </mergeCells>
  <pageMargins left="0.7" right="0.7" top="0.75" bottom="0.75" header="0.3" footer="0.3"/>
  <pageSetup paperSize="9" orientation="portrait" vertic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28"/>
  <sheetViews>
    <sheetView showGridLines="0" showRowColHeaders="0" zoomScaleNormal="100" workbookViewId="0">
      <selection activeCell="G1" sqref="G1"/>
    </sheetView>
  </sheetViews>
  <sheetFormatPr baseColWidth="10" defaultColWidth="9.1796875" defaultRowHeight="14.5" x14ac:dyDescent="0.35"/>
  <cols>
    <col min="1" max="1" width="1.453125" style="39" customWidth="1"/>
    <col min="2" max="2" width="37.81640625" style="39" customWidth="1"/>
    <col min="3" max="3" width="31.1796875" style="39" customWidth="1"/>
    <col min="4" max="4" width="1" style="39" customWidth="1"/>
    <col min="5" max="5" width="24.26953125" style="39" customWidth="1"/>
    <col min="6" max="6" width="6.81640625" style="39" customWidth="1"/>
    <col min="7" max="7" width="32.7265625" style="39" customWidth="1"/>
    <col min="8" max="16384" width="9.1796875" style="39"/>
  </cols>
  <sheetData>
    <row r="1" spans="2:8" s="1" customFormat="1" x14ac:dyDescent="0.35">
      <c r="G1" s="6" t="s">
        <v>79</v>
      </c>
    </row>
    <row r="2" spans="2:8" ht="71.150000000000006" customHeight="1" x14ac:dyDescent="0.35">
      <c r="B2" s="30" t="s">
        <v>76</v>
      </c>
      <c r="C2" s="97" t="s">
        <v>1</v>
      </c>
      <c r="D2" s="97"/>
      <c r="E2" s="97"/>
      <c r="F2" s="97"/>
      <c r="G2" s="97"/>
      <c r="H2" s="40"/>
    </row>
    <row r="3" spans="2:8" s="42" customFormat="1" ht="9" customHeight="1" x14ac:dyDescent="0.35">
      <c r="B3" s="31"/>
      <c r="C3" s="31"/>
      <c r="D3" s="32"/>
      <c r="E3" s="32"/>
      <c r="F3" s="32"/>
      <c r="G3" s="32"/>
      <c r="H3" s="41"/>
    </row>
    <row r="4" spans="2:8" ht="23.15" customHeight="1" x14ac:dyDescent="0.35">
      <c r="B4" s="86" t="s">
        <v>2</v>
      </c>
      <c r="C4" s="86"/>
      <c r="D4" s="43"/>
      <c r="E4" s="92" t="s">
        <v>44</v>
      </c>
      <c r="F4" s="92"/>
      <c r="G4" s="15" t="s">
        <v>56</v>
      </c>
    </row>
    <row r="5" spans="2:8" ht="23.15" customHeight="1" x14ac:dyDescent="0.35">
      <c r="B5" s="89" t="s">
        <v>17</v>
      </c>
      <c r="C5" s="89"/>
      <c r="D5" s="44"/>
      <c r="E5" s="89" t="s">
        <v>18</v>
      </c>
      <c r="F5" s="89"/>
      <c r="G5" s="45" t="s">
        <v>4</v>
      </c>
      <c r="H5" s="46"/>
    </row>
    <row r="6" spans="2:8" ht="23.15" customHeight="1" x14ac:dyDescent="0.35">
      <c r="B6" s="86" t="s">
        <v>3</v>
      </c>
      <c r="C6" s="86"/>
      <c r="D6" s="43"/>
      <c r="E6" s="92" t="s">
        <v>45</v>
      </c>
      <c r="F6" s="92"/>
      <c r="G6" s="15" t="s">
        <v>57</v>
      </c>
    </row>
    <row r="7" spans="2:8" ht="23.15" customHeight="1" x14ac:dyDescent="0.35">
      <c r="B7" s="89" t="s">
        <v>22</v>
      </c>
      <c r="C7" s="89"/>
      <c r="D7" s="44"/>
      <c r="E7" s="89" t="s">
        <v>23</v>
      </c>
      <c r="F7" s="89"/>
      <c r="G7" s="45" t="s">
        <v>24</v>
      </c>
      <c r="H7" s="46"/>
    </row>
    <row r="8" spans="2:8" ht="23.15" customHeight="1" x14ac:dyDescent="0.35">
      <c r="B8" s="86" t="s">
        <v>67</v>
      </c>
      <c r="C8" s="86"/>
      <c r="D8" s="43"/>
      <c r="E8" s="92" t="s">
        <v>46</v>
      </c>
      <c r="F8" s="92"/>
      <c r="G8" s="15" t="s">
        <v>58</v>
      </c>
    </row>
    <row r="9" spans="2:8" ht="23.15" customHeight="1" x14ac:dyDescent="0.35">
      <c r="B9" s="89" t="s">
        <v>26</v>
      </c>
      <c r="C9" s="89"/>
      <c r="D9" s="44"/>
      <c r="E9" s="89"/>
      <c r="F9" s="89"/>
      <c r="G9" s="21"/>
    </row>
    <row r="10" spans="2:8" ht="23.15" customHeight="1" x14ac:dyDescent="0.35">
      <c r="B10" s="86" t="s">
        <v>68</v>
      </c>
      <c r="C10" s="86"/>
      <c r="D10" s="47"/>
      <c r="E10" s="92" t="s">
        <v>60</v>
      </c>
      <c r="F10" s="92"/>
      <c r="G10" s="15" t="s">
        <v>59</v>
      </c>
    </row>
    <row r="11" spans="2:8" s="52" customFormat="1" ht="113.15" customHeight="1" x14ac:dyDescent="0.35">
      <c r="B11" s="85" t="s">
        <v>15</v>
      </c>
      <c r="C11" s="85"/>
      <c r="D11" s="19"/>
      <c r="E11" s="85" t="s">
        <v>11</v>
      </c>
      <c r="F11" s="85"/>
      <c r="G11" s="33" t="s">
        <v>11</v>
      </c>
      <c r="H11" s="34"/>
    </row>
    <row r="12" spans="2:8" ht="23.15" customHeight="1" x14ac:dyDescent="0.35">
      <c r="B12" s="86" t="s">
        <v>16</v>
      </c>
      <c r="C12" s="86"/>
      <c r="D12" s="43"/>
      <c r="E12" s="87" t="s">
        <v>61</v>
      </c>
      <c r="F12" s="87"/>
      <c r="G12" s="87"/>
    </row>
    <row r="13" spans="2:8" ht="23.15" customHeight="1" x14ac:dyDescent="0.35">
      <c r="B13" s="89" t="s">
        <v>20</v>
      </c>
      <c r="C13" s="89"/>
      <c r="D13" s="35"/>
      <c r="E13" s="48" t="s">
        <v>33</v>
      </c>
      <c r="F13" s="49"/>
      <c r="G13" s="96"/>
    </row>
    <row r="14" spans="2:8" ht="23.15" customHeight="1" x14ac:dyDescent="0.35">
      <c r="B14" s="86" t="s">
        <v>69</v>
      </c>
      <c r="C14" s="86"/>
      <c r="D14" s="43"/>
      <c r="E14" s="25" t="str">
        <f>IFERROR(VLOOKUP(F14,calc!A2:B7,2,FALSE),"")</f>
        <v>Mittlere Ausprägung</v>
      </c>
      <c r="F14" s="25">
        <f>IFERROR(Klimarisikobewertung!G7,"")</f>
        <v>1</v>
      </c>
      <c r="G14" s="96"/>
    </row>
    <row r="15" spans="2:8" ht="18.75" customHeight="1" x14ac:dyDescent="0.35">
      <c r="B15" s="85" t="s">
        <v>19</v>
      </c>
      <c r="C15" s="85"/>
      <c r="D15" s="35"/>
      <c r="E15" s="48" t="s">
        <v>34</v>
      </c>
      <c r="F15" s="49"/>
      <c r="G15" s="96"/>
    </row>
    <row r="16" spans="2:8" ht="22.5" customHeight="1" x14ac:dyDescent="0.35">
      <c r="B16" s="85"/>
      <c r="C16" s="85"/>
      <c r="D16" s="35"/>
      <c r="E16" s="26" t="str">
        <f>IFERROR(VLOOKUP(F16,calc!A2:B7,2,FALSE),"")</f>
        <v>Starke Ausprägung</v>
      </c>
      <c r="F16" s="26">
        <f>IFERROR(Klimarisikobewertung!L7,"")</f>
        <v>2</v>
      </c>
      <c r="G16" s="96"/>
    </row>
    <row r="17" spans="2:8" ht="37.5" customHeight="1" x14ac:dyDescent="0.35">
      <c r="B17" s="85"/>
      <c r="C17" s="85"/>
      <c r="D17" s="35"/>
      <c r="E17" s="50" t="s">
        <v>35</v>
      </c>
      <c r="F17" s="49"/>
      <c r="G17" s="96"/>
    </row>
    <row r="18" spans="2:8" ht="22.5" customHeight="1" x14ac:dyDescent="0.35">
      <c r="B18" s="85"/>
      <c r="C18" s="85"/>
      <c r="D18" s="35"/>
      <c r="E18" s="28" t="str">
        <f>IFERROR(VLOOKUP(F18,calc!A2:B7,2,FALSE),"")</f>
        <v>Starke Ausprägung</v>
      </c>
      <c r="F18" s="51">
        <f>IFERROR(Klimarisikobewertung!N7,"")</f>
        <v>2</v>
      </c>
      <c r="G18" s="96"/>
    </row>
    <row r="19" spans="2:8" ht="29.15" customHeight="1" x14ac:dyDescent="0.35"/>
    <row r="20" spans="2:8" ht="23.15" customHeight="1" x14ac:dyDescent="0.35">
      <c r="B20" s="86" t="s">
        <v>70</v>
      </c>
      <c r="C20" s="86"/>
      <c r="D20" s="47"/>
      <c r="E20" s="91" t="s">
        <v>36</v>
      </c>
      <c r="F20" s="91"/>
      <c r="G20" s="15" t="s">
        <v>37</v>
      </c>
    </row>
    <row r="21" spans="2:8" s="52" customFormat="1" ht="113.15" customHeight="1" x14ac:dyDescent="0.35">
      <c r="B21" s="85" t="s">
        <v>15</v>
      </c>
      <c r="C21" s="85"/>
      <c r="D21" s="19"/>
      <c r="E21" s="85" t="s">
        <v>11</v>
      </c>
      <c r="F21" s="85"/>
      <c r="G21" s="33" t="s">
        <v>11</v>
      </c>
      <c r="H21" s="34"/>
    </row>
    <row r="22" spans="2:8" ht="23.15" customHeight="1" x14ac:dyDescent="0.35">
      <c r="B22" s="86" t="s">
        <v>71</v>
      </c>
      <c r="C22" s="86"/>
      <c r="D22" s="47"/>
      <c r="E22" s="87" t="s">
        <v>38</v>
      </c>
      <c r="F22" s="87"/>
      <c r="G22" s="87"/>
    </row>
    <row r="23" spans="2:8" ht="18.75" customHeight="1" x14ac:dyDescent="0.35">
      <c r="B23" s="85" t="s">
        <v>19</v>
      </c>
      <c r="C23" s="85"/>
      <c r="D23" s="35"/>
      <c r="E23" s="48" t="s">
        <v>33</v>
      </c>
      <c r="F23" s="49"/>
      <c r="G23" s="96"/>
    </row>
    <row r="24" spans="2:8" ht="22.5" customHeight="1" x14ac:dyDescent="0.35">
      <c r="B24" s="85"/>
      <c r="C24" s="85"/>
      <c r="D24" s="47"/>
      <c r="E24" s="21" t="str">
        <f>IFERROR(VLOOKUP(F24,calc!A2:B7,2,FALSE),"")</f>
        <v>Starke Ausprägung</v>
      </c>
      <c r="F24" s="25">
        <f>IFERROR(Klimarisikobewertung!T7,"")</f>
        <v>2</v>
      </c>
      <c r="G24" s="96"/>
    </row>
    <row r="25" spans="2:8" ht="21" customHeight="1" x14ac:dyDescent="0.35">
      <c r="B25" s="85"/>
      <c r="C25" s="85"/>
      <c r="D25" s="35"/>
      <c r="E25" s="48" t="s">
        <v>34</v>
      </c>
      <c r="F25" s="49"/>
      <c r="G25" s="96"/>
    </row>
    <row r="26" spans="2:8" ht="21" customHeight="1" x14ac:dyDescent="0.35">
      <c r="B26" s="85"/>
      <c r="C26" s="85"/>
      <c r="D26" s="35"/>
      <c r="E26" s="26" t="str">
        <f>IFERROR(VLOOKUP(F26,calc!A2:B7,2,FALSE),"")</f>
        <v>Starke Ausprägung</v>
      </c>
      <c r="F26" s="25">
        <f>IFERROR(Klimarisikobewertung!Y7,"")</f>
        <v>2</v>
      </c>
      <c r="G26" s="96"/>
    </row>
    <row r="27" spans="2:8" ht="38.25" customHeight="1" x14ac:dyDescent="0.35">
      <c r="B27" s="85"/>
      <c r="C27" s="85"/>
      <c r="D27" s="35"/>
      <c r="E27" s="50" t="s">
        <v>35</v>
      </c>
      <c r="F27" s="49"/>
      <c r="G27" s="96"/>
    </row>
    <row r="28" spans="2:8" ht="21.75" customHeight="1" x14ac:dyDescent="0.35">
      <c r="B28" s="85"/>
      <c r="C28" s="85"/>
      <c r="D28" s="35"/>
      <c r="E28" s="28" t="str">
        <f>IFERROR(VLOOKUP(F28,calc!A2:B7,2,FALSE),"")</f>
        <v>Extreme Ausprägung</v>
      </c>
      <c r="F28" s="51">
        <f>IFERROR(Klimarisikobewertung!AA7,"")</f>
        <v>4</v>
      </c>
      <c r="G28" s="96"/>
    </row>
  </sheetData>
  <mergeCells count="31">
    <mergeCell ref="C2:G2"/>
    <mergeCell ref="B13:C13"/>
    <mergeCell ref="G13:G18"/>
    <mergeCell ref="B14:C14"/>
    <mergeCell ref="B15:C18"/>
    <mergeCell ref="B10:C10"/>
    <mergeCell ref="E10:F10"/>
    <mergeCell ref="B11:C11"/>
    <mergeCell ref="E11:F11"/>
    <mergeCell ref="B12:C12"/>
    <mergeCell ref="E12:G12"/>
    <mergeCell ref="B7:C7"/>
    <mergeCell ref="E7:F7"/>
    <mergeCell ref="B8:C8"/>
    <mergeCell ref="E8:F8"/>
    <mergeCell ref="B9:C9"/>
    <mergeCell ref="E9:F9"/>
    <mergeCell ref="B6:C6"/>
    <mergeCell ref="E6:F6"/>
    <mergeCell ref="B4:C4"/>
    <mergeCell ref="E4:F4"/>
    <mergeCell ref="B5:C5"/>
    <mergeCell ref="E5:F5"/>
    <mergeCell ref="B23:C28"/>
    <mergeCell ref="G23:G28"/>
    <mergeCell ref="B20:C20"/>
    <mergeCell ref="E20:F20"/>
    <mergeCell ref="B21:C21"/>
    <mergeCell ref="E21:F21"/>
    <mergeCell ref="B22:C22"/>
    <mergeCell ref="E22:G22"/>
  </mergeCells>
  <pageMargins left="0.7" right="0.7" top="0.75" bottom="0.75" header="0.3" footer="0.3"/>
  <pageSetup paperSize="9" orientation="landscape" r:id="rId1"/>
  <ignoredErrors>
    <ignoredError sqref="E24"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B164"/>
  <sheetViews>
    <sheetView showGridLines="0" showRowColHeaders="0" workbookViewId="0">
      <selection activeCell="D6" sqref="D6"/>
    </sheetView>
  </sheetViews>
  <sheetFormatPr baseColWidth="10" defaultColWidth="11.453125" defaultRowHeight="14.5" x14ac:dyDescent="0.35"/>
  <cols>
    <col min="1" max="1" width="2.81640625" style="8" customWidth="1"/>
    <col min="2" max="2" width="14.453125" style="8" bestFit="1" customWidth="1"/>
    <col min="3" max="3" width="1" style="12" customWidth="1"/>
    <col min="4" max="7" width="7.7265625" style="8" customWidth="1"/>
    <col min="8" max="8" width="1" style="12" customWidth="1"/>
    <col min="9" max="12" width="7.7265625" style="8" customWidth="1"/>
    <col min="13" max="13" width="1" style="12" customWidth="1"/>
    <col min="14" max="14" width="13" style="8" customWidth="1"/>
    <col min="15" max="15" width="25.81640625" style="8" customWidth="1"/>
    <col min="16" max="16" width="0.81640625" style="12" customWidth="1"/>
    <col min="17" max="20" width="7.7265625" style="8" customWidth="1"/>
    <col min="21" max="21" width="1" style="12" customWidth="1"/>
    <col min="22" max="25" width="7.7265625" style="8" customWidth="1"/>
    <col min="26" max="26" width="1" style="12" customWidth="1"/>
    <col min="27" max="27" width="13" style="8" customWidth="1"/>
    <col min="28" max="28" width="25.81640625" style="8" customWidth="1"/>
    <col min="29" max="16384" width="11.453125" style="8"/>
  </cols>
  <sheetData>
    <row r="2" spans="2:28" ht="23.15" customHeight="1" x14ac:dyDescent="0.35">
      <c r="B2" s="13" t="s">
        <v>67</v>
      </c>
      <c r="C2" s="53"/>
      <c r="D2" s="87" t="s">
        <v>42</v>
      </c>
      <c r="E2" s="87"/>
      <c r="F2" s="87"/>
      <c r="G2" s="87"/>
      <c r="H2" s="55"/>
      <c r="I2" s="99" t="s">
        <v>43</v>
      </c>
      <c r="J2" s="99"/>
      <c r="K2" s="99"/>
      <c r="L2" s="99"/>
      <c r="M2" s="55"/>
      <c r="N2" s="98" t="s">
        <v>52</v>
      </c>
      <c r="O2" s="100" t="s">
        <v>14</v>
      </c>
      <c r="P2" s="53"/>
      <c r="Q2" s="87" t="s">
        <v>65</v>
      </c>
      <c r="R2" s="87"/>
      <c r="S2" s="87"/>
      <c r="T2" s="87"/>
      <c r="U2" s="55"/>
      <c r="V2" s="99" t="s">
        <v>53</v>
      </c>
      <c r="W2" s="99"/>
      <c r="X2" s="99"/>
      <c r="Y2" s="99"/>
      <c r="Z2" s="55"/>
      <c r="AA2" s="98" t="s">
        <v>55</v>
      </c>
      <c r="AB2" s="98" t="s">
        <v>14</v>
      </c>
    </row>
    <row r="3" spans="2:28" ht="9" customHeight="1" x14ac:dyDescent="0.35">
      <c r="B3" s="13"/>
      <c r="C3" s="53"/>
      <c r="D3" s="43"/>
      <c r="E3" s="43"/>
      <c r="F3" s="43"/>
      <c r="G3" s="43"/>
      <c r="H3" s="55"/>
      <c r="I3" s="43"/>
      <c r="J3" s="43"/>
      <c r="K3" s="43"/>
      <c r="L3" s="43"/>
      <c r="M3" s="55"/>
      <c r="N3" s="98"/>
      <c r="O3" s="100"/>
      <c r="P3" s="53"/>
      <c r="Q3" s="55"/>
      <c r="R3" s="55"/>
      <c r="S3" s="55"/>
      <c r="T3" s="55"/>
      <c r="U3" s="55"/>
      <c r="V3" s="55"/>
      <c r="W3" s="55"/>
      <c r="X3" s="55"/>
      <c r="Y3" s="55"/>
      <c r="Z3" s="55"/>
      <c r="AA3" s="98"/>
      <c r="AB3" s="98"/>
    </row>
    <row r="4" spans="2:28" ht="151" x14ac:dyDescent="0.35">
      <c r="B4" s="13"/>
      <c r="C4" s="37"/>
      <c r="D4" s="59" t="s">
        <v>44</v>
      </c>
      <c r="E4" s="59" t="s">
        <v>45</v>
      </c>
      <c r="F4" s="59" t="s">
        <v>46</v>
      </c>
      <c r="G4" s="59" t="s">
        <v>47</v>
      </c>
      <c r="H4" s="56"/>
      <c r="I4" s="74" t="s">
        <v>48</v>
      </c>
      <c r="J4" s="74" t="s">
        <v>49</v>
      </c>
      <c r="K4" s="74" t="s">
        <v>50</v>
      </c>
      <c r="L4" s="74" t="s">
        <v>51</v>
      </c>
      <c r="M4" s="56"/>
      <c r="N4" s="98"/>
      <c r="O4" s="100"/>
      <c r="P4" s="57"/>
      <c r="Q4" s="59" t="s">
        <v>44</v>
      </c>
      <c r="R4" s="59" t="s">
        <v>45</v>
      </c>
      <c r="S4" s="59" t="s">
        <v>46</v>
      </c>
      <c r="T4" s="59" t="s">
        <v>54</v>
      </c>
      <c r="U4" s="56"/>
      <c r="V4" s="74" t="s">
        <v>48</v>
      </c>
      <c r="W4" s="74" t="s">
        <v>49</v>
      </c>
      <c r="X4" s="74" t="s">
        <v>50</v>
      </c>
      <c r="Y4" s="74" t="s">
        <v>51</v>
      </c>
      <c r="Z4" s="56"/>
      <c r="AA4" s="98"/>
      <c r="AB4" s="98"/>
    </row>
    <row r="5" spans="2:28" s="12" customFormat="1" ht="9" customHeight="1" x14ac:dyDescent="0.35">
      <c r="B5" s="54"/>
      <c r="C5" s="54"/>
      <c r="D5" s="58"/>
      <c r="E5" s="58"/>
      <c r="F5" s="58"/>
      <c r="G5" s="56"/>
      <c r="H5" s="56"/>
      <c r="I5" s="58"/>
      <c r="J5" s="58"/>
      <c r="K5" s="58"/>
      <c r="L5" s="56"/>
      <c r="M5" s="56"/>
      <c r="N5" s="57"/>
      <c r="O5" s="57"/>
      <c r="P5" s="57"/>
      <c r="Q5" s="58"/>
      <c r="R5" s="58"/>
      <c r="S5" s="58"/>
      <c r="T5" s="56"/>
      <c r="U5" s="56"/>
      <c r="V5" s="58"/>
      <c r="W5" s="58"/>
      <c r="X5" s="58"/>
      <c r="Y5" s="56"/>
      <c r="Z5" s="56"/>
      <c r="AA5" s="57"/>
      <c r="AB5" s="57"/>
    </row>
    <row r="6" spans="2:28" s="60" customFormat="1" x14ac:dyDescent="0.35">
      <c r="B6" s="63" t="str">
        <f>'Klimawirkung 1'!B9</f>
        <v>Wasser1</v>
      </c>
      <c r="C6" s="64"/>
      <c r="D6" s="65">
        <v>2</v>
      </c>
      <c r="E6" s="65">
        <v>2</v>
      </c>
      <c r="F6" s="65"/>
      <c r="G6" s="66">
        <f t="shared" ref="G6:G15" si="0">IFERROR(ROUND(AVERAGE(D6:F6),0)," ")</f>
        <v>2</v>
      </c>
      <c r="H6" s="62"/>
      <c r="I6" s="65">
        <v>2</v>
      </c>
      <c r="J6" s="65">
        <v>1</v>
      </c>
      <c r="K6" s="65">
        <v>1</v>
      </c>
      <c r="L6" s="66">
        <f t="shared" ref="L6:L15" si="1">IFERROR(ROUND(AVERAGE(I6:K6),0),"")</f>
        <v>1</v>
      </c>
      <c r="M6" s="62"/>
      <c r="N6" s="66">
        <f t="shared" ref="N6:N15" si="2">IFERROR(G6*L6,"")</f>
        <v>2</v>
      </c>
      <c r="O6" s="65"/>
      <c r="P6" s="67"/>
      <c r="Q6" s="65">
        <v>2</v>
      </c>
      <c r="R6" s="65"/>
      <c r="S6" s="65"/>
      <c r="T6" s="66">
        <f t="shared" ref="T6:T15" si="3">IFERROR(ROUND(AVERAGE(Q6:S6),0)," ")</f>
        <v>2</v>
      </c>
      <c r="U6" s="62"/>
      <c r="V6" s="65">
        <v>2</v>
      </c>
      <c r="W6" s="65">
        <v>1</v>
      </c>
      <c r="X6" s="65">
        <v>1</v>
      </c>
      <c r="Y6" s="66">
        <f t="shared" ref="Y6:Y15" si="4">IFERROR(ROUND(AVERAGE(V6:X6),0),"")</f>
        <v>1</v>
      </c>
      <c r="Z6" s="62"/>
      <c r="AA6" s="66">
        <f t="shared" ref="AA6:AA15" si="5">IFERROR(T6*Y6,"")</f>
        <v>2</v>
      </c>
      <c r="AB6" s="65"/>
    </row>
    <row r="7" spans="2:28" s="60" customFormat="1" x14ac:dyDescent="0.35">
      <c r="B7" s="63" t="str">
        <f>'Klimawirkung 2'!B9</f>
        <v>Hitze1</v>
      </c>
      <c r="C7" s="64"/>
      <c r="D7" s="65">
        <v>1</v>
      </c>
      <c r="E7" s="65">
        <v>1</v>
      </c>
      <c r="F7" s="65"/>
      <c r="G7" s="66">
        <f t="shared" si="0"/>
        <v>1</v>
      </c>
      <c r="H7" s="62"/>
      <c r="I7" s="65">
        <v>2</v>
      </c>
      <c r="J7" s="65">
        <v>2</v>
      </c>
      <c r="K7" s="65"/>
      <c r="L7" s="66">
        <f t="shared" si="1"/>
        <v>2</v>
      </c>
      <c r="M7" s="62"/>
      <c r="N7" s="66">
        <f t="shared" si="2"/>
        <v>2</v>
      </c>
      <c r="O7" s="65"/>
      <c r="P7" s="61"/>
      <c r="Q7" s="65">
        <v>2</v>
      </c>
      <c r="R7" s="65">
        <v>2</v>
      </c>
      <c r="S7" s="65"/>
      <c r="T7" s="66">
        <f t="shared" si="3"/>
        <v>2</v>
      </c>
      <c r="U7" s="62"/>
      <c r="V7" s="65">
        <v>2</v>
      </c>
      <c r="W7" s="65">
        <v>2</v>
      </c>
      <c r="X7" s="65"/>
      <c r="Y7" s="66">
        <f t="shared" si="4"/>
        <v>2</v>
      </c>
      <c r="Z7" s="62"/>
      <c r="AA7" s="66">
        <f t="shared" si="5"/>
        <v>4</v>
      </c>
      <c r="AB7" s="65"/>
    </row>
    <row r="8" spans="2:28" s="60" customFormat="1" x14ac:dyDescent="0.35">
      <c r="B8" s="63"/>
      <c r="C8" s="64"/>
      <c r="D8" s="65"/>
      <c r="E8" s="65"/>
      <c r="F8" s="65"/>
      <c r="G8" s="66" t="str">
        <f t="shared" si="0"/>
        <v xml:space="preserve"> </v>
      </c>
      <c r="H8" s="62"/>
      <c r="I8" s="65"/>
      <c r="J8" s="65"/>
      <c r="K8" s="65"/>
      <c r="L8" s="66" t="str">
        <f t="shared" si="1"/>
        <v/>
      </c>
      <c r="M8" s="62"/>
      <c r="N8" s="66" t="str">
        <f t="shared" si="2"/>
        <v/>
      </c>
      <c r="O8" s="65"/>
      <c r="P8" s="61"/>
      <c r="Q8" s="65"/>
      <c r="R8" s="65"/>
      <c r="S8" s="65"/>
      <c r="T8" s="66" t="str">
        <f t="shared" si="3"/>
        <v xml:space="preserve"> </v>
      </c>
      <c r="U8" s="62"/>
      <c r="V8" s="65"/>
      <c r="W8" s="65"/>
      <c r="X8" s="65"/>
      <c r="Y8" s="66" t="str">
        <f t="shared" si="4"/>
        <v/>
      </c>
      <c r="Z8" s="62"/>
      <c r="AA8" s="66" t="str">
        <f t="shared" si="5"/>
        <v/>
      </c>
      <c r="AB8" s="65"/>
    </row>
    <row r="9" spans="2:28" s="60" customFormat="1" x14ac:dyDescent="0.35">
      <c r="B9" s="63"/>
      <c r="C9" s="64"/>
      <c r="D9" s="65"/>
      <c r="E9" s="65"/>
      <c r="F9" s="65"/>
      <c r="G9" s="66" t="str">
        <f t="shared" si="0"/>
        <v xml:space="preserve"> </v>
      </c>
      <c r="H9" s="62"/>
      <c r="I9" s="65"/>
      <c r="J9" s="65"/>
      <c r="K9" s="65"/>
      <c r="L9" s="66" t="str">
        <f t="shared" si="1"/>
        <v/>
      </c>
      <c r="M9" s="62"/>
      <c r="N9" s="66" t="str">
        <f t="shared" si="2"/>
        <v/>
      </c>
      <c r="O9" s="65"/>
      <c r="P9" s="61"/>
      <c r="Q9" s="65"/>
      <c r="R9" s="65"/>
      <c r="S9" s="65"/>
      <c r="T9" s="66" t="str">
        <f t="shared" si="3"/>
        <v xml:space="preserve"> </v>
      </c>
      <c r="U9" s="62"/>
      <c r="V9" s="65"/>
      <c r="W9" s="65"/>
      <c r="X9" s="65"/>
      <c r="Y9" s="66" t="str">
        <f t="shared" si="4"/>
        <v/>
      </c>
      <c r="Z9" s="62"/>
      <c r="AA9" s="66" t="str">
        <f t="shared" si="5"/>
        <v/>
      </c>
      <c r="AB9" s="65"/>
    </row>
    <row r="10" spans="2:28" s="60" customFormat="1" x14ac:dyDescent="0.35">
      <c r="B10" s="63"/>
      <c r="C10" s="64"/>
      <c r="D10" s="65"/>
      <c r="E10" s="65"/>
      <c r="F10" s="65"/>
      <c r="G10" s="66" t="str">
        <f t="shared" si="0"/>
        <v xml:space="preserve"> </v>
      </c>
      <c r="H10" s="62"/>
      <c r="I10" s="65"/>
      <c r="J10" s="65"/>
      <c r="K10" s="65"/>
      <c r="L10" s="66" t="str">
        <f t="shared" si="1"/>
        <v/>
      </c>
      <c r="M10" s="62"/>
      <c r="N10" s="66" t="str">
        <f t="shared" si="2"/>
        <v/>
      </c>
      <c r="O10" s="65"/>
      <c r="P10" s="61"/>
      <c r="Q10" s="65"/>
      <c r="R10" s="65"/>
      <c r="S10" s="65"/>
      <c r="T10" s="66" t="str">
        <f t="shared" si="3"/>
        <v xml:space="preserve"> </v>
      </c>
      <c r="U10" s="62"/>
      <c r="V10" s="65"/>
      <c r="W10" s="65"/>
      <c r="X10" s="65"/>
      <c r="Y10" s="66" t="str">
        <f t="shared" si="4"/>
        <v/>
      </c>
      <c r="Z10" s="62"/>
      <c r="AA10" s="66" t="str">
        <f t="shared" si="5"/>
        <v/>
      </c>
      <c r="AB10" s="65"/>
    </row>
    <row r="11" spans="2:28" s="60" customFormat="1" x14ac:dyDescent="0.35">
      <c r="B11" s="63"/>
      <c r="C11" s="64"/>
      <c r="D11" s="65"/>
      <c r="E11" s="65"/>
      <c r="F11" s="65"/>
      <c r="G11" s="66" t="str">
        <f t="shared" si="0"/>
        <v xml:space="preserve"> </v>
      </c>
      <c r="H11" s="62"/>
      <c r="I11" s="65"/>
      <c r="J11" s="65"/>
      <c r="K11" s="65"/>
      <c r="L11" s="66" t="str">
        <f t="shared" si="1"/>
        <v/>
      </c>
      <c r="M11" s="62"/>
      <c r="N11" s="66" t="str">
        <f t="shared" si="2"/>
        <v/>
      </c>
      <c r="O11" s="65"/>
      <c r="P11" s="61"/>
      <c r="Q11" s="65"/>
      <c r="R11" s="65"/>
      <c r="S11" s="65"/>
      <c r="T11" s="66" t="str">
        <f t="shared" si="3"/>
        <v xml:space="preserve"> </v>
      </c>
      <c r="U11" s="62"/>
      <c r="V11" s="65"/>
      <c r="W11" s="65"/>
      <c r="X11" s="65"/>
      <c r="Y11" s="66" t="str">
        <f t="shared" si="4"/>
        <v/>
      </c>
      <c r="Z11" s="62"/>
      <c r="AA11" s="66" t="str">
        <f t="shared" si="5"/>
        <v/>
      </c>
      <c r="AB11" s="65"/>
    </row>
    <row r="12" spans="2:28" s="60" customFormat="1" x14ac:dyDescent="0.35">
      <c r="B12" s="63"/>
      <c r="C12" s="64"/>
      <c r="D12" s="65"/>
      <c r="E12" s="65"/>
      <c r="F12" s="65"/>
      <c r="G12" s="66" t="str">
        <f t="shared" si="0"/>
        <v xml:space="preserve"> </v>
      </c>
      <c r="H12" s="62"/>
      <c r="I12" s="65"/>
      <c r="J12" s="65"/>
      <c r="K12" s="65"/>
      <c r="L12" s="66" t="str">
        <f t="shared" si="1"/>
        <v/>
      </c>
      <c r="M12" s="62"/>
      <c r="N12" s="66" t="str">
        <f t="shared" si="2"/>
        <v/>
      </c>
      <c r="O12" s="65"/>
      <c r="P12" s="61"/>
      <c r="Q12" s="65"/>
      <c r="R12" s="65"/>
      <c r="S12" s="65"/>
      <c r="T12" s="66" t="str">
        <f t="shared" si="3"/>
        <v xml:space="preserve"> </v>
      </c>
      <c r="U12" s="62"/>
      <c r="V12" s="65"/>
      <c r="W12" s="65"/>
      <c r="X12" s="65"/>
      <c r="Y12" s="66" t="str">
        <f t="shared" si="4"/>
        <v/>
      </c>
      <c r="Z12" s="62"/>
      <c r="AA12" s="66" t="str">
        <f t="shared" si="5"/>
        <v/>
      </c>
      <c r="AB12" s="65"/>
    </row>
    <row r="13" spans="2:28" s="60" customFormat="1" x14ac:dyDescent="0.35">
      <c r="B13" s="66"/>
      <c r="C13" s="64"/>
      <c r="D13" s="65"/>
      <c r="E13" s="65"/>
      <c r="F13" s="65"/>
      <c r="G13" s="66" t="str">
        <f t="shared" si="0"/>
        <v xml:space="preserve"> </v>
      </c>
      <c r="H13" s="62"/>
      <c r="I13" s="65"/>
      <c r="J13" s="65"/>
      <c r="K13" s="65"/>
      <c r="L13" s="66" t="str">
        <f t="shared" si="1"/>
        <v/>
      </c>
      <c r="M13" s="62"/>
      <c r="N13" s="66" t="str">
        <f t="shared" si="2"/>
        <v/>
      </c>
      <c r="O13" s="65"/>
      <c r="P13" s="61"/>
      <c r="Q13" s="65"/>
      <c r="R13" s="65"/>
      <c r="S13" s="65"/>
      <c r="T13" s="66" t="str">
        <f t="shared" si="3"/>
        <v xml:space="preserve"> </v>
      </c>
      <c r="U13" s="62"/>
      <c r="V13" s="65"/>
      <c r="W13" s="65"/>
      <c r="X13" s="65"/>
      <c r="Y13" s="66" t="str">
        <f t="shared" si="4"/>
        <v/>
      </c>
      <c r="Z13" s="62"/>
      <c r="AA13" s="66" t="str">
        <f t="shared" si="5"/>
        <v/>
      </c>
      <c r="AB13" s="65"/>
    </row>
    <row r="14" spans="2:28" s="60" customFormat="1" x14ac:dyDescent="0.35">
      <c r="B14" s="63"/>
      <c r="C14" s="64"/>
      <c r="D14" s="65"/>
      <c r="E14" s="65"/>
      <c r="F14" s="65"/>
      <c r="G14" s="66" t="str">
        <f t="shared" si="0"/>
        <v xml:space="preserve"> </v>
      </c>
      <c r="H14" s="62"/>
      <c r="I14" s="65"/>
      <c r="J14" s="65"/>
      <c r="K14" s="65"/>
      <c r="L14" s="66" t="str">
        <f t="shared" si="1"/>
        <v/>
      </c>
      <c r="M14" s="62"/>
      <c r="N14" s="66" t="str">
        <f t="shared" si="2"/>
        <v/>
      </c>
      <c r="O14" s="65"/>
      <c r="P14" s="61"/>
      <c r="Q14" s="65"/>
      <c r="R14" s="65"/>
      <c r="S14" s="65"/>
      <c r="T14" s="66" t="str">
        <f t="shared" si="3"/>
        <v xml:space="preserve"> </v>
      </c>
      <c r="U14" s="62"/>
      <c r="V14" s="65"/>
      <c r="W14" s="65"/>
      <c r="X14" s="65"/>
      <c r="Y14" s="66" t="str">
        <f t="shared" si="4"/>
        <v/>
      </c>
      <c r="Z14" s="62"/>
      <c r="AA14" s="66" t="str">
        <f t="shared" si="5"/>
        <v/>
      </c>
      <c r="AB14" s="65"/>
    </row>
    <row r="15" spans="2:28" s="60" customFormat="1" x14ac:dyDescent="0.35">
      <c r="B15" s="63"/>
      <c r="C15" s="64"/>
      <c r="D15" s="65"/>
      <c r="E15" s="65"/>
      <c r="F15" s="65"/>
      <c r="G15" s="66" t="str">
        <f t="shared" si="0"/>
        <v xml:space="preserve"> </v>
      </c>
      <c r="H15" s="62"/>
      <c r="I15" s="65"/>
      <c r="J15" s="65"/>
      <c r="K15" s="65"/>
      <c r="L15" s="66" t="str">
        <f t="shared" si="1"/>
        <v/>
      </c>
      <c r="M15" s="62"/>
      <c r="N15" s="66" t="str">
        <f t="shared" si="2"/>
        <v/>
      </c>
      <c r="O15" s="65"/>
      <c r="P15" s="61"/>
      <c r="Q15" s="65"/>
      <c r="R15" s="65"/>
      <c r="S15" s="65"/>
      <c r="T15" s="66" t="str">
        <f t="shared" si="3"/>
        <v xml:space="preserve"> </v>
      </c>
      <c r="U15" s="62"/>
      <c r="V15" s="65"/>
      <c r="W15" s="65"/>
      <c r="X15" s="65"/>
      <c r="Y15" s="66" t="str">
        <f t="shared" si="4"/>
        <v/>
      </c>
      <c r="Z15" s="62"/>
      <c r="AA15" s="66" t="str">
        <f t="shared" si="5"/>
        <v/>
      </c>
      <c r="AB15" s="65"/>
    </row>
    <row r="16" spans="2:28" s="60" customFormat="1" x14ac:dyDescent="0.35">
      <c r="C16" s="62"/>
      <c r="H16" s="62"/>
      <c r="M16" s="62"/>
      <c r="P16" s="62"/>
      <c r="U16" s="62"/>
      <c r="Z16" s="62"/>
    </row>
    <row r="17" spans="3:26" s="60" customFormat="1" x14ac:dyDescent="0.35">
      <c r="C17" s="62"/>
      <c r="H17" s="62"/>
      <c r="M17" s="62"/>
      <c r="P17" s="62"/>
      <c r="U17" s="62"/>
      <c r="Z17" s="62"/>
    </row>
    <row r="18" spans="3:26" s="60" customFormat="1" x14ac:dyDescent="0.35">
      <c r="C18" s="62"/>
      <c r="H18" s="62"/>
      <c r="M18" s="62"/>
      <c r="P18" s="62"/>
      <c r="U18" s="62"/>
      <c r="Z18" s="62"/>
    </row>
    <row r="19" spans="3:26" s="60" customFormat="1" x14ac:dyDescent="0.35">
      <c r="C19" s="62"/>
      <c r="H19" s="62"/>
      <c r="M19" s="62"/>
      <c r="P19" s="62"/>
      <c r="U19" s="62"/>
      <c r="Z19" s="62"/>
    </row>
    <row r="20" spans="3:26" s="60" customFormat="1" x14ac:dyDescent="0.35">
      <c r="C20" s="62"/>
      <c r="H20" s="62"/>
      <c r="M20" s="62"/>
      <c r="P20" s="62"/>
      <c r="U20" s="62"/>
      <c r="Z20" s="62"/>
    </row>
    <row r="21" spans="3:26" s="60" customFormat="1" x14ac:dyDescent="0.35">
      <c r="C21" s="62"/>
      <c r="H21" s="62"/>
      <c r="M21" s="62"/>
      <c r="P21" s="62"/>
      <c r="U21" s="62"/>
      <c r="Z21" s="62"/>
    </row>
    <row r="22" spans="3:26" s="60" customFormat="1" x14ac:dyDescent="0.35">
      <c r="C22" s="62"/>
      <c r="H22" s="62"/>
      <c r="M22" s="62"/>
      <c r="P22" s="62"/>
      <c r="U22" s="62"/>
      <c r="Z22" s="62"/>
    </row>
    <row r="23" spans="3:26" s="60" customFormat="1" x14ac:dyDescent="0.35">
      <c r="C23" s="62"/>
      <c r="H23" s="62"/>
      <c r="M23" s="62"/>
      <c r="P23" s="62"/>
      <c r="U23" s="62"/>
      <c r="Z23" s="62"/>
    </row>
    <row r="24" spans="3:26" s="60" customFormat="1" x14ac:dyDescent="0.35">
      <c r="C24" s="62"/>
      <c r="H24" s="62"/>
      <c r="M24" s="62"/>
      <c r="P24" s="62"/>
      <c r="U24" s="62"/>
      <c r="Z24" s="62"/>
    </row>
    <row r="25" spans="3:26" s="60" customFormat="1" x14ac:dyDescent="0.35">
      <c r="C25" s="62"/>
      <c r="H25" s="62"/>
      <c r="M25" s="62"/>
      <c r="P25" s="62"/>
      <c r="U25" s="62"/>
      <c r="Z25" s="62"/>
    </row>
    <row r="26" spans="3:26" s="60" customFormat="1" x14ac:dyDescent="0.35">
      <c r="C26" s="62"/>
      <c r="H26" s="62"/>
      <c r="M26" s="62"/>
      <c r="P26" s="62"/>
      <c r="U26" s="62"/>
      <c r="Z26" s="62"/>
    </row>
    <row r="27" spans="3:26" s="60" customFormat="1" x14ac:dyDescent="0.35">
      <c r="C27" s="62"/>
      <c r="H27" s="62"/>
      <c r="M27" s="62"/>
      <c r="P27" s="62"/>
      <c r="U27" s="62"/>
      <c r="Z27" s="62"/>
    </row>
    <row r="28" spans="3:26" s="60" customFormat="1" x14ac:dyDescent="0.35">
      <c r="C28" s="62"/>
      <c r="H28" s="62"/>
      <c r="M28" s="62"/>
      <c r="P28" s="62"/>
      <c r="U28" s="62"/>
      <c r="Z28" s="62"/>
    </row>
    <row r="29" spans="3:26" s="60" customFormat="1" x14ac:dyDescent="0.35">
      <c r="C29" s="62"/>
      <c r="H29" s="62"/>
      <c r="M29" s="62"/>
      <c r="P29" s="62"/>
      <c r="U29" s="62"/>
      <c r="Z29" s="62"/>
    </row>
    <row r="30" spans="3:26" s="60" customFormat="1" x14ac:dyDescent="0.35">
      <c r="C30" s="62"/>
      <c r="H30" s="62"/>
      <c r="M30" s="62"/>
      <c r="P30" s="62"/>
      <c r="U30" s="62"/>
      <c r="Z30" s="62"/>
    </row>
    <row r="31" spans="3:26" s="60" customFormat="1" x14ac:dyDescent="0.35">
      <c r="C31" s="62"/>
      <c r="H31" s="62"/>
      <c r="M31" s="62"/>
      <c r="P31" s="62"/>
      <c r="U31" s="62"/>
      <c r="Z31" s="62"/>
    </row>
    <row r="32" spans="3:26" s="60" customFormat="1" x14ac:dyDescent="0.35">
      <c r="C32" s="62"/>
      <c r="H32" s="62"/>
      <c r="M32" s="62"/>
      <c r="P32" s="62"/>
      <c r="U32" s="62"/>
      <c r="Z32" s="62"/>
    </row>
    <row r="33" spans="3:26" s="60" customFormat="1" x14ac:dyDescent="0.35">
      <c r="C33" s="62"/>
      <c r="H33" s="62"/>
      <c r="M33" s="62"/>
      <c r="P33" s="62"/>
      <c r="U33" s="62"/>
      <c r="Z33" s="62"/>
    </row>
    <row r="34" spans="3:26" s="60" customFormat="1" x14ac:dyDescent="0.35">
      <c r="C34" s="62"/>
      <c r="H34" s="62"/>
      <c r="M34" s="62"/>
      <c r="P34" s="62"/>
      <c r="U34" s="62"/>
      <c r="Z34" s="62"/>
    </row>
    <row r="35" spans="3:26" s="60" customFormat="1" x14ac:dyDescent="0.35">
      <c r="C35" s="62"/>
      <c r="H35" s="62"/>
      <c r="M35" s="62"/>
      <c r="P35" s="62"/>
      <c r="U35" s="62"/>
      <c r="Z35" s="62"/>
    </row>
    <row r="36" spans="3:26" s="60" customFormat="1" x14ac:dyDescent="0.35">
      <c r="C36" s="62"/>
      <c r="H36" s="62"/>
      <c r="M36" s="62"/>
      <c r="P36" s="62"/>
      <c r="U36" s="62"/>
      <c r="Z36" s="62"/>
    </row>
    <row r="37" spans="3:26" s="60" customFormat="1" x14ac:dyDescent="0.35">
      <c r="C37" s="62"/>
      <c r="H37" s="62"/>
      <c r="M37" s="62"/>
      <c r="P37" s="62"/>
      <c r="U37" s="62"/>
      <c r="Z37" s="62"/>
    </row>
    <row r="38" spans="3:26" s="60" customFormat="1" x14ac:dyDescent="0.35">
      <c r="C38" s="62"/>
      <c r="H38" s="62"/>
      <c r="M38" s="62"/>
      <c r="P38" s="62"/>
      <c r="U38" s="62"/>
      <c r="Z38" s="62"/>
    </row>
    <row r="39" spans="3:26" s="60" customFormat="1" x14ac:dyDescent="0.35">
      <c r="C39" s="62"/>
      <c r="H39" s="62"/>
      <c r="M39" s="62"/>
      <c r="P39" s="62"/>
      <c r="U39" s="62"/>
      <c r="Z39" s="62"/>
    </row>
    <row r="40" spans="3:26" s="60" customFormat="1" x14ac:dyDescent="0.35">
      <c r="C40" s="62"/>
      <c r="H40" s="62"/>
      <c r="M40" s="62"/>
      <c r="P40" s="62"/>
      <c r="U40" s="62"/>
      <c r="Z40" s="62"/>
    </row>
    <row r="41" spans="3:26" s="60" customFormat="1" x14ac:dyDescent="0.35">
      <c r="C41" s="62"/>
      <c r="H41" s="62"/>
      <c r="M41" s="62"/>
      <c r="P41" s="62"/>
      <c r="U41" s="62"/>
      <c r="Z41" s="62"/>
    </row>
    <row r="42" spans="3:26" s="60" customFormat="1" x14ac:dyDescent="0.35">
      <c r="C42" s="62"/>
      <c r="H42" s="62"/>
      <c r="M42" s="62"/>
      <c r="P42" s="62"/>
      <c r="U42" s="62"/>
      <c r="Z42" s="62"/>
    </row>
    <row r="43" spans="3:26" s="60" customFormat="1" x14ac:dyDescent="0.35">
      <c r="C43" s="62"/>
      <c r="H43" s="62"/>
      <c r="M43" s="62"/>
      <c r="P43" s="62"/>
      <c r="U43" s="62"/>
      <c r="Z43" s="62"/>
    </row>
    <row r="44" spans="3:26" s="60" customFormat="1" x14ac:dyDescent="0.35">
      <c r="C44" s="62"/>
      <c r="H44" s="62"/>
      <c r="M44" s="62"/>
      <c r="P44" s="62"/>
      <c r="U44" s="62"/>
      <c r="Z44" s="62"/>
    </row>
    <row r="45" spans="3:26" s="60" customFormat="1" x14ac:dyDescent="0.35">
      <c r="C45" s="62"/>
      <c r="H45" s="62"/>
      <c r="M45" s="62"/>
      <c r="P45" s="62"/>
      <c r="U45" s="62"/>
      <c r="Z45" s="62"/>
    </row>
    <row r="46" spans="3:26" s="60" customFormat="1" x14ac:dyDescent="0.35">
      <c r="C46" s="62"/>
      <c r="H46" s="62"/>
      <c r="M46" s="62"/>
      <c r="P46" s="62"/>
      <c r="U46" s="62"/>
      <c r="Z46" s="62"/>
    </row>
    <row r="47" spans="3:26" s="60" customFormat="1" x14ac:dyDescent="0.35">
      <c r="C47" s="62"/>
      <c r="H47" s="62"/>
      <c r="M47" s="62"/>
      <c r="P47" s="62"/>
      <c r="U47" s="62"/>
      <c r="Z47" s="62"/>
    </row>
    <row r="48" spans="3:26" s="60" customFormat="1" x14ac:dyDescent="0.35">
      <c r="C48" s="62"/>
      <c r="H48" s="62"/>
      <c r="M48" s="62"/>
      <c r="P48" s="62"/>
      <c r="U48" s="62"/>
      <c r="Z48" s="62"/>
    </row>
    <row r="49" spans="3:26" s="60" customFormat="1" x14ac:dyDescent="0.35">
      <c r="C49" s="62"/>
      <c r="H49" s="62"/>
      <c r="M49" s="62"/>
      <c r="P49" s="62"/>
      <c r="U49" s="62"/>
      <c r="Z49" s="62"/>
    </row>
    <row r="50" spans="3:26" s="60" customFormat="1" x14ac:dyDescent="0.35">
      <c r="C50" s="62"/>
      <c r="H50" s="62"/>
      <c r="M50" s="62"/>
      <c r="P50" s="62"/>
      <c r="U50" s="62"/>
      <c r="Z50" s="62"/>
    </row>
    <row r="51" spans="3:26" s="60" customFormat="1" x14ac:dyDescent="0.35">
      <c r="C51" s="62"/>
      <c r="H51" s="62"/>
      <c r="M51" s="62"/>
      <c r="P51" s="62"/>
      <c r="U51" s="62"/>
      <c r="Z51" s="62"/>
    </row>
    <row r="52" spans="3:26" s="60" customFormat="1" x14ac:dyDescent="0.35">
      <c r="C52" s="62"/>
      <c r="H52" s="62"/>
      <c r="M52" s="62"/>
      <c r="P52" s="62"/>
      <c r="U52" s="62"/>
      <c r="Z52" s="62"/>
    </row>
    <row r="53" spans="3:26" s="60" customFormat="1" x14ac:dyDescent="0.35">
      <c r="C53" s="62"/>
      <c r="H53" s="62"/>
      <c r="M53" s="62"/>
      <c r="P53" s="62"/>
      <c r="U53" s="62"/>
      <c r="Z53" s="62"/>
    </row>
    <row r="54" spans="3:26" s="60" customFormat="1" x14ac:dyDescent="0.35">
      <c r="C54" s="62"/>
      <c r="H54" s="62"/>
      <c r="M54" s="62"/>
      <c r="P54" s="62"/>
      <c r="U54" s="62"/>
      <c r="Z54" s="62"/>
    </row>
    <row r="55" spans="3:26" s="60" customFormat="1" x14ac:dyDescent="0.35">
      <c r="C55" s="62"/>
      <c r="H55" s="62"/>
      <c r="M55" s="62"/>
      <c r="P55" s="62"/>
      <c r="U55" s="62"/>
      <c r="Z55" s="62"/>
    </row>
    <row r="56" spans="3:26" s="60" customFormat="1" x14ac:dyDescent="0.35">
      <c r="C56" s="62"/>
      <c r="H56" s="62"/>
      <c r="M56" s="62"/>
      <c r="P56" s="62"/>
      <c r="U56" s="62"/>
      <c r="Z56" s="62"/>
    </row>
    <row r="57" spans="3:26" s="60" customFormat="1" x14ac:dyDescent="0.35">
      <c r="C57" s="62"/>
      <c r="H57" s="62"/>
      <c r="M57" s="62"/>
      <c r="P57" s="62"/>
      <c r="U57" s="62"/>
      <c r="Z57" s="62"/>
    </row>
    <row r="58" spans="3:26" s="60" customFormat="1" x14ac:dyDescent="0.35">
      <c r="C58" s="62"/>
      <c r="H58" s="62"/>
      <c r="M58" s="62"/>
      <c r="P58" s="62"/>
      <c r="U58" s="62"/>
      <c r="Z58" s="62"/>
    </row>
    <row r="59" spans="3:26" s="60" customFormat="1" x14ac:dyDescent="0.35">
      <c r="C59" s="62"/>
      <c r="H59" s="62"/>
      <c r="M59" s="62"/>
      <c r="P59" s="62"/>
      <c r="U59" s="62"/>
      <c r="Z59" s="62"/>
    </row>
    <row r="60" spans="3:26" s="60" customFormat="1" x14ac:dyDescent="0.35">
      <c r="C60" s="62"/>
      <c r="H60" s="62"/>
      <c r="M60" s="62"/>
      <c r="P60" s="62"/>
      <c r="U60" s="62"/>
      <c r="Z60" s="62"/>
    </row>
    <row r="61" spans="3:26" s="60" customFormat="1" x14ac:dyDescent="0.35">
      <c r="C61" s="62"/>
      <c r="H61" s="62"/>
      <c r="M61" s="62"/>
      <c r="P61" s="62"/>
      <c r="U61" s="62"/>
      <c r="Z61" s="62"/>
    </row>
    <row r="62" spans="3:26" s="60" customFormat="1" x14ac:dyDescent="0.35">
      <c r="C62" s="62"/>
      <c r="H62" s="62"/>
      <c r="M62" s="62"/>
      <c r="P62" s="62"/>
      <c r="U62" s="62"/>
      <c r="Z62" s="62"/>
    </row>
    <row r="63" spans="3:26" s="60" customFormat="1" x14ac:dyDescent="0.35">
      <c r="C63" s="62"/>
      <c r="H63" s="62"/>
      <c r="M63" s="62"/>
      <c r="P63" s="62"/>
      <c r="U63" s="62"/>
      <c r="Z63" s="62"/>
    </row>
    <row r="64" spans="3:26" s="60" customFormat="1" x14ac:dyDescent="0.35">
      <c r="C64" s="62"/>
      <c r="H64" s="62"/>
      <c r="M64" s="62"/>
      <c r="P64" s="62"/>
      <c r="U64" s="62"/>
      <c r="Z64" s="62"/>
    </row>
    <row r="65" spans="3:26" s="60" customFormat="1" x14ac:dyDescent="0.35">
      <c r="C65" s="62"/>
      <c r="H65" s="62"/>
      <c r="M65" s="62"/>
      <c r="P65" s="62"/>
      <c r="U65" s="62"/>
      <c r="Z65" s="62"/>
    </row>
    <row r="66" spans="3:26" s="60" customFormat="1" x14ac:dyDescent="0.35">
      <c r="C66" s="62"/>
      <c r="H66" s="62"/>
      <c r="M66" s="62"/>
      <c r="P66" s="62"/>
      <c r="U66" s="62"/>
      <c r="Z66" s="62"/>
    </row>
    <row r="67" spans="3:26" s="60" customFormat="1" x14ac:dyDescent="0.35">
      <c r="C67" s="62"/>
      <c r="H67" s="62"/>
      <c r="M67" s="62"/>
      <c r="P67" s="62"/>
      <c r="U67" s="62"/>
      <c r="Z67" s="62"/>
    </row>
    <row r="68" spans="3:26" s="60" customFormat="1" x14ac:dyDescent="0.35">
      <c r="C68" s="62"/>
      <c r="H68" s="62"/>
      <c r="M68" s="62"/>
      <c r="P68" s="62"/>
      <c r="U68" s="62"/>
      <c r="Z68" s="62"/>
    </row>
    <row r="69" spans="3:26" s="60" customFormat="1" x14ac:dyDescent="0.35">
      <c r="C69" s="62"/>
      <c r="H69" s="62"/>
      <c r="M69" s="62"/>
      <c r="P69" s="62"/>
      <c r="U69" s="62"/>
      <c r="Z69" s="62"/>
    </row>
    <row r="70" spans="3:26" s="60" customFormat="1" x14ac:dyDescent="0.35">
      <c r="C70" s="62"/>
      <c r="H70" s="62"/>
      <c r="M70" s="62"/>
      <c r="P70" s="62"/>
      <c r="U70" s="62"/>
      <c r="Z70" s="62"/>
    </row>
    <row r="71" spans="3:26" s="60" customFormat="1" x14ac:dyDescent="0.35">
      <c r="C71" s="62"/>
      <c r="H71" s="62"/>
      <c r="M71" s="62"/>
      <c r="P71" s="62"/>
      <c r="U71" s="62"/>
      <c r="Z71" s="62"/>
    </row>
    <row r="72" spans="3:26" s="60" customFormat="1" x14ac:dyDescent="0.35">
      <c r="C72" s="62"/>
      <c r="H72" s="62"/>
      <c r="M72" s="62"/>
      <c r="P72" s="62"/>
      <c r="U72" s="62"/>
      <c r="Z72" s="62"/>
    </row>
    <row r="73" spans="3:26" s="60" customFormat="1" x14ac:dyDescent="0.35">
      <c r="C73" s="62"/>
      <c r="H73" s="62"/>
      <c r="M73" s="62"/>
      <c r="P73" s="62"/>
      <c r="U73" s="62"/>
      <c r="Z73" s="62"/>
    </row>
    <row r="74" spans="3:26" s="60" customFormat="1" x14ac:dyDescent="0.35">
      <c r="C74" s="62"/>
      <c r="H74" s="62"/>
      <c r="M74" s="62"/>
      <c r="P74" s="62"/>
      <c r="U74" s="62"/>
      <c r="Z74" s="62"/>
    </row>
    <row r="75" spans="3:26" s="60" customFormat="1" x14ac:dyDescent="0.35">
      <c r="C75" s="62"/>
      <c r="H75" s="62"/>
      <c r="M75" s="62"/>
      <c r="P75" s="62"/>
      <c r="U75" s="62"/>
      <c r="Z75" s="62"/>
    </row>
    <row r="76" spans="3:26" s="60" customFormat="1" x14ac:dyDescent="0.35">
      <c r="C76" s="62"/>
      <c r="H76" s="62"/>
      <c r="M76" s="62"/>
      <c r="P76" s="62"/>
      <c r="U76" s="62"/>
      <c r="Z76" s="62"/>
    </row>
    <row r="77" spans="3:26" s="60" customFormat="1" x14ac:dyDescent="0.35">
      <c r="C77" s="62"/>
      <c r="H77" s="62"/>
      <c r="M77" s="62"/>
      <c r="P77" s="62"/>
      <c r="U77" s="62"/>
      <c r="Z77" s="62"/>
    </row>
    <row r="78" spans="3:26" s="60" customFormat="1" x14ac:dyDescent="0.35">
      <c r="C78" s="62"/>
      <c r="H78" s="62"/>
      <c r="M78" s="62"/>
      <c r="P78" s="62"/>
      <c r="U78" s="62"/>
      <c r="Z78" s="62"/>
    </row>
    <row r="79" spans="3:26" s="60" customFormat="1" x14ac:dyDescent="0.35">
      <c r="C79" s="62"/>
      <c r="H79" s="62"/>
      <c r="M79" s="62"/>
      <c r="P79" s="62"/>
      <c r="U79" s="62"/>
      <c r="Z79" s="62"/>
    </row>
    <row r="80" spans="3:26" s="60" customFormat="1" x14ac:dyDescent="0.35">
      <c r="C80" s="62"/>
      <c r="H80" s="62"/>
      <c r="M80" s="62"/>
      <c r="P80" s="62"/>
      <c r="U80" s="62"/>
      <c r="Z80" s="62"/>
    </row>
    <row r="81" spans="3:26" s="60" customFormat="1" x14ac:dyDescent="0.35">
      <c r="C81" s="62"/>
      <c r="H81" s="62"/>
      <c r="M81" s="62"/>
      <c r="P81" s="62"/>
      <c r="U81" s="62"/>
      <c r="Z81" s="62"/>
    </row>
    <row r="82" spans="3:26" s="60" customFormat="1" x14ac:dyDescent="0.35">
      <c r="C82" s="62"/>
      <c r="H82" s="62"/>
      <c r="M82" s="62"/>
      <c r="P82" s="62"/>
      <c r="U82" s="62"/>
      <c r="Z82" s="62"/>
    </row>
    <row r="83" spans="3:26" s="60" customFormat="1" x14ac:dyDescent="0.35">
      <c r="C83" s="62"/>
      <c r="H83" s="62"/>
      <c r="M83" s="62"/>
      <c r="P83" s="62"/>
      <c r="U83" s="62"/>
      <c r="Z83" s="62"/>
    </row>
    <row r="84" spans="3:26" s="60" customFormat="1" x14ac:dyDescent="0.35">
      <c r="C84" s="62"/>
      <c r="H84" s="62"/>
      <c r="M84" s="62"/>
      <c r="P84" s="62"/>
      <c r="U84" s="62"/>
      <c r="Z84" s="62"/>
    </row>
    <row r="85" spans="3:26" s="60" customFormat="1" x14ac:dyDescent="0.35">
      <c r="C85" s="62"/>
      <c r="H85" s="62"/>
      <c r="M85" s="62"/>
      <c r="P85" s="62"/>
      <c r="U85" s="62"/>
      <c r="Z85" s="62"/>
    </row>
    <row r="86" spans="3:26" s="60" customFormat="1" x14ac:dyDescent="0.35">
      <c r="C86" s="62"/>
      <c r="H86" s="62"/>
      <c r="M86" s="62"/>
      <c r="P86" s="62"/>
      <c r="U86" s="62"/>
      <c r="Z86" s="62"/>
    </row>
    <row r="87" spans="3:26" s="60" customFormat="1" x14ac:dyDescent="0.35">
      <c r="C87" s="62"/>
      <c r="H87" s="62"/>
      <c r="M87" s="62"/>
      <c r="P87" s="62"/>
      <c r="U87" s="62"/>
      <c r="Z87" s="62"/>
    </row>
    <row r="88" spans="3:26" s="60" customFormat="1" x14ac:dyDescent="0.35">
      <c r="C88" s="62"/>
      <c r="H88" s="62"/>
      <c r="M88" s="62"/>
      <c r="P88" s="62"/>
      <c r="U88" s="62"/>
      <c r="Z88" s="62"/>
    </row>
    <row r="89" spans="3:26" s="60" customFormat="1" x14ac:dyDescent="0.35">
      <c r="C89" s="62"/>
      <c r="H89" s="62"/>
      <c r="M89" s="62"/>
      <c r="P89" s="62"/>
      <c r="U89" s="62"/>
      <c r="Z89" s="62"/>
    </row>
    <row r="90" spans="3:26" s="60" customFormat="1" x14ac:dyDescent="0.35">
      <c r="C90" s="62"/>
      <c r="H90" s="62"/>
      <c r="M90" s="62"/>
      <c r="P90" s="62"/>
      <c r="U90" s="62"/>
      <c r="Z90" s="62"/>
    </row>
    <row r="91" spans="3:26" s="60" customFormat="1" x14ac:dyDescent="0.35">
      <c r="C91" s="62"/>
      <c r="H91" s="62"/>
      <c r="M91" s="62"/>
      <c r="P91" s="62"/>
      <c r="U91" s="62"/>
      <c r="Z91" s="62"/>
    </row>
    <row r="92" spans="3:26" s="60" customFormat="1" x14ac:dyDescent="0.35">
      <c r="C92" s="62"/>
      <c r="H92" s="62"/>
      <c r="M92" s="62"/>
      <c r="P92" s="62"/>
      <c r="U92" s="62"/>
      <c r="Z92" s="62"/>
    </row>
    <row r="93" spans="3:26" s="60" customFormat="1" x14ac:dyDescent="0.35">
      <c r="C93" s="62"/>
      <c r="H93" s="62"/>
      <c r="M93" s="62"/>
      <c r="P93" s="62"/>
      <c r="U93" s="62"/>
      <c r="Z93" s="62"/>
    </row>
    <row r="94" spans="3:26" s="60" customFormat="1" x14ac:dyDescent="0.35">
      <c r="C94" s="62"/>
      <c r="H94" s="62"/>
      <c r="M94" s="62"/>
      <c r="P94" s="62"/>
      <c r="U94" s="62"/>
      <c r="Z94" s="62"/>
    </row>
    <row r="95" spans="3:26" s="60" customFormat="1" x14ac:dyDescent="0.35">
      <c r="C95" s="62"/>
      <c r="H95" s="62"/>
      <c r="M95" s="62"/>
      <c r="P95" s="62"/>
      <c r="U95" s="62"/>
      <c r="Z95" s="62"/>
    </row>
    <row r="96" spans="3:26" s="60" customFormat="1" x14ac:dyDescent="0.35">
      <c r="C96" s="62"/>
      <c r="H96" s="62"/>
      <c r="M96" s="62"/>
      <c r="P96" s="62"/>
      <c r="U96" s="62"/>
      <c r="Z96" s="62"/>
    </row>
    <row r="97" spans="3:26" s="60" customFormat="1" x14ac:dyDescent="0.35">
      <c r="C97" s="62"/>
      <c r="H97" s="62"/>
      <c r="M97" s="62"/>
      <c r="P97" s="62"/>
      <c r="U97" s="62"/>
      <c r="Z97" s="62"/>
    </row>
    <row r="98" spans="3:26" s="60" customFormat="1" x14ac:dyDescent="0.35">
      <c r="C98" s="62"/>
      <c r="H98" s="62"/>
      <c r="M98" s="62"/>
      <c r="P98" s="62"/>
      <c r="U98" s="62"/>
      <c r="Z98" s="62"/>
    </row>
    <row r="99" spans="3:26" s="60" customFormat="1" x14ac:dyDescent="0.35">
      <c r="C99" s="62"/>
      <c r="H99" s="62"/>
      <c r="M99" s="62"/>
      <c r="P99" s="62"/>
      <c r="U99" s="62"/>
      <c r="Z99" s="62"/>
    </row>
    <row r="100" spans="3:26" s="60" customFormat="1" x14ac:dyDescent="0.35">
      <c r="C100" s="62"/>
      <c r="H100" s="62"/>
      <c r="M100" s="62"/>
      <c r="P100" s="62"/>
      <c r="U100" s="62"/>
      <c r="Z100" s="62"/>
    </row>
    <row r="101" spans="3:26" s="60" customFormat="1" x14ac:dyDescent="0.35">
      <c r="C101" s="62"/>
      <c r="H101" s="62"/>
      <c r="M101" s="62"/>
      <c r="P101" s="62"/>
      <c r="U101" s="62"/>
      <c r="Z101" s="62"/>
    </row>
    <row r="102" spans="3:26" s="60" customFormat="1" x14ac:dyDescent="0.35">
      <c r="C102" s="62"/>
      <c r="H102" s="62"/>
      <c r="M102" s="62"/>
      <c r="P102" s="62"/>
      <c r="U102" s="62"/>
      <c r="Z102" s="62"/>
    </row>
    <row r="103" spans="3:26" s="60" customFormat="1" x14ac:dyDescent="0.35">
      <c r="C103" s="62"/>
      <c r="H103" s="62"/>
      <c r="M103" s="62"/>
      <c r="P103" s="62"/>
      <c r="U103" s="62"/>
      <c r="Z103" s="62"/>
    </row>
    <row r="104" spans="3:26" s="60" customFormat="1" x14ac:dyDescent="0.35">
      <c r="C104" s="62"/>
      <c r="H104" s="62"/>
      <c r="M104" s="62"/>
      <c r="P104" s="62"/>
      <c r="U104" s="62"/>
      <c r="Z104" s="62"/>
    </row>
    <row r="105" spans="3:26" s="60" customFormat="1" x14ac:dyDescent="0.35">
      <c r="C105" s="62"/>
      <c r="H105" s="62"/>
      <c r="M105" s="62"/>
      <c r="P105" s="62"/>
      <c r="U105" s="62"/>
      <c r="Z105" s="62"/>
    </row>
    <row r="106" spans="3:26" s="60" customFormat="1" x14ac:dyDescent="0.35">
      <c r="C106" s="62"/>
      <c r="H106" s="62"/>
      <c r="M106" s="62"/>
      <c r="P106" s="62"/>
      <c r="U106" s="62"/>
      <c r="Z106" s="62"/>
    </row>
    <row r="107" spans="3:26" s="60" customFormat="1" x14ac:dyDescent="0.35">
      <c r="C107" s="62"/>
      <c r="H107" s="62"/>
      <c r="M107" s="62"/>
      <c r="P107" s="62"/>
      <c r="U107" s="62"/>
      <c r="Z107" s="62"/>
    </row>
    <row r="108" spans="3:26" s="60" customFormat="1" x14ac:dyDescent="0.35">
      <c r="C108" s="62"/>
      <c r="H108" s="62"/>
      <c r="M108" s="62"/>
      <c r="P108" s="62"/>
      <c r="U108" s="62"/>
      <c r="Z108" s="62"/>
    </row>
    <row r="109" spans="3:26" s="60" customFormat="1" x14ac:dyDescent="0.35">
      <c r="C109" s="62"/>
      <c r="H109" s="62"/>
      <c r="M109" s="62"/>
      <c r="P109" s="62"/>
      <c r="U109" s="62"/>
      <c r="Z109" s="62"/>
    </row>
    <row r="110" spans="3:26" s="60" customFormat="1" x14ac:dyDescent="0.35">
      <c r="C110" s="62"/>
      <c r="H110" s="62"/>
      <c r="M110" s="62"/>
      <c r="P110" s="62"/>
      <c r="U110" s="62"/>
      <c r="Z110" s="62"/>
    </row>
    <row r="111" spans="3:26" s="60" customFormat="1" x14ac:dyDescent="0.35">
      <c r="C111" s="62"/>
      <c r="H111" s="62"/>
      <c r="M111" s="62"/>
      <c r="P111" s="62"/>
      <c r="U111" s="62"/>
      <c r="Z111" s="62"/>
    </row>
    <row r="112" spans="3:26" s="60" customFormat="1" x14ac:dyDescent="0.35">
      <c r="C112" s="62"/>
      <c r="H112" s="62"/>
      <c r="M112" s="62"/>
      <c r="P112" s="62"/>
      <c r="U112" s="62"/>
      <c r="Z112" s="62"/>
    </row>
    <row r="113" spans="3:26" s="60" customFormat="1" x14ac:dyDescent="0.35">
      <c r="C113" s="62"/>
      <c r="H113" s="62"/>
      <c r="M113" s="62"/>
      <c r="P113" s="62"/>
      <c r="U113" s="62"/>
      <c r="Z113" s="62"/>
    </row>
    <row r="114" spans="3:26" s="60" customFormat="1" x14ac:dyDescent="0.35">
      <c r="C114" s="62"/>
      <c r="H114" s="62"/>
      <c r="M114" s="62"/>
      <c r="P114" s="62"/>
      <c r="U114" s="62"/>
      <c r="Z114" s="62"/>
    </row>
    <row r="115" spans="3:26" s="60" customFormat="1" x14ac:dyDescent="0.35">
      <c r="C115" s="62"/>
      <c r="H115" s="62"/>
      <c r="M115" s="62"/>
      <c r="P115" s="62"/>
      <c r="U115" s="62"/>
      <c r="Z115" s="62"/>
    </row>
    <row r="116" spans="3:26" s="60" customFormat="1" x14ac:dyDescent="0.35">
      <c r="C116" s="62"/>
      <c r="H116" s="62"/>
      <c r="M116" s="62"/>
      <c r="P116" s="62"/>
      <c r="U116" s="62"/>
      <c r="Z116" s="62"/>
    </row>
    <row r="117" spans="3:26" s="60" customFormat="1" x14ac:dyDescent="0.35">
      <c r="C117" s="62"/>
      <c r="H117" s="62"/>
      <c r="M117" s="62"/>
      <c r="P117" s="62"/>
      <c r="U117" s="62"/>
      <c r="Z117" s="62"/>
    </row>
    <row r="118" spans="3:26" s="60" customFormat="1" x14ac:dyDescent="0.35">
      <c r="C118" s="62"/>
      <c r="H118" s="62"/>
      <c r="M118" s="62"/>
      <c r="P118" s="62"/>
      <c r="U118" s="62"/>
      <c r="Z118" s="62"/>
    </row>
    <row r="119" spans="3:26" s="60" customFormat="1" x14ac:dyDescent="0.35">
      <c r="C119" s="62"/>
      <c r="H119" s="62"/>
      <c r="M119" s="62"/>
      <c r="P119" s="62"/>
      <c r="U119" s="62"/>
      <c r="Z119" s="62"/>
    </row>
    <row r="120" spans="3:26" s="60" customFormat="1" x14ac:dyDescent="0.35">
      <c r="C120" s="62"/>
      <c r="H120" s="62"/>
      <c r="M120" s="62"/>
      <c r="P120" s="62"/>
      <c r="U120" s="62"/>
      <c r="Z120" s="62"/>
    </row>
    <row r="121" spans="3:26" s="60" customFormat="1" x14ac:dyDescent="0.35">
      <c r="C121" s="62"/>
      <c r="H121" s="62"/>
      <c r="M121" s="62"/>
      <c r="P121" s="62"/>
      <c r="U121" s="62"/>
      <c r="Z121" s="62"/>
    </row>
    <row r="122" spans="3:26" s="60" customFormat="1" x14ac:dyDescent="0.35">
      <c r="C122" s="62"/>
      <c r="H122" s="62"/>
      <c r="M122" s="62"/>
      <c r="P122" s="62"/>
      <c r="U122" s="62"/>
      <c r="Z122" s="62"/>
    </row>
    <row r="123" spans="3:26" s="60" customFormat="1" x14ac:dyDescent="0.35">
      <c r="C123" s="62"/>
      <c r="H123" s="62"/>
      <c r="M123" s="62"/>
      <c r="P123" s="62"/>
      <c r="U123" s="62"/>
      <c r="Z123" s="62"/>
    </row>
    <row r="124" spans="3:26" s="60" customFormat="1" x14ac:dyDescent="0.35">
      <c r="C124" s="62"/>
      <c r="H124" s="62"/>
      <c r="M124" s="62"/>
      <c r="P124" s="62"/>
      <c r="U124" s="62"/>
      <c r="Z124" s="62"/>
    </row>
    <row r="125" spans="3:26" s="60" customFormat="1" x14ac:dyDescent="0.35">
      <c r="C125" s="62"/>
      <c r="H125" s="62"/>
      <c r="M125" s="62"/>
      <c r="P125" s="62"/>
      <c r="U125" s="62"/>
      <c r="Z125" s="62"/>
    </row>
    <row r="126" spans="3:26" s="60" customFormat="1" x14ac:dyDescent="0.35">
      <c r="C126" s="62"/>
      <c r="H126" s="62"/>
      <c r="M126" s="62"/>
      <c r="P126" s="62"/>
      <c r="U126" s="62"/>
      <c r="Z126" s="62"/>
    </row>
    <row r="127" spans="3:26" s="60" customFormat="1" x14ac:dyDescent="0.35">
      <c r="C127" s="62"/>
      <c r="H127" s="62"/>
      <c r="M127" s="62"/>
      <c r="P127" s="62"/>
      <c r="U127" s="62"/>
      <c r="Z127" s="62"/>
    </row>
    <row r="128" spans="3:26" s="60" customFormat="1" x14ac:dyDescent="0.35">
      <c r="C128" s="62"/>
      <c r="H128" s="62"/>
      <c r="M128" s="62"/>
      <c r="P128" s="62"/>
      <c r="U128" s="62"/>
      <c r="Z128" s="62"/>
    </row>
    <row r="129" spans="3:26" s="60" customFormat="1" x14ac:dyDescent="0.35">
      <c r="C129" s="62"/>
      <c r="H129" s="62"/>
      <c r="M129" s="62"/>
      <c r="P129" s="62"/>
      <c r="U129" s="62"/>
      <c r="Z129" s="62"/>
    </row>
    <row r="130" spans="3:26" s="60" customFormat="1" x14ac:dyDescent="0.35">
      <c r="C130" s="62"/>
      <c r="H130" s="62"/>
      <c r="M130" s="62"/>
      <c r="P130" s="62"/>
      <c r="U130" s="62"/>
      <c r="Z130" s="62"/>
    </row>
    <row r="131" spans="3:26" s="60" customFormat="1" x14ac:dyDescent="0.35">
      <c r="C131" s="62"/>
      <c r="H131" s="62"/>
      <c r="M131" s="62"/>
      <c r="P131" s="62"/>
      <c r="U131" s="62"/>
      <c r="Z131" s="62"/>
    </row>
    <row r="132" spans="3:26" s="60" customFormat="1" x14ac:dyDescent="0.35">
      <c r="C132" s="62"/>
      <c r="H132" s="62"/>
      <c r="M132" s="62"/>
      <c r="P132" s="62"/>
      <c r="U132" s="62"/>
      <c r="Z132" s="62"/>
    </row>
    <row r="133" spans="3:26" s="60" customFormat="1" x14ac:dyDescent="0.35">
      <c r="C133" s="62"/>
      <c r="H133" s="62"/>
      <c r="M133" s="62"/>
      <c r="P133" s="62"/>
      <c r="U133" s="62"/>
      <c r="Z133" s="62"/>
    </row>
    <row r="134" spans="3:26" s="60" customFormat="1" x14ac:dyDescent="0.35">
      <c r="C134" s="62"/>
      <c r="H134" s="62"/>
      <c r="M134" s="62"/>
      <c r="P134" s="62"/>
      <c r="U134" s="62"/>
      <c r="Z134" s="62"/>
    </row>
    <row r="135" spans="3:26" s="60" customFormat="1" x14ac:dyDescent="0.35">
      <c r="C135" s="62"/>
      <c r="H135" s="62"/>
      <c r="M135" s="62"/>
      <c r="P135" s="62"/>
      <c r="U135" s="62"/>
      <c r="Z135" s="62"/>
    </row>
    <row r="136" spans="3:26" s="60" customFormat="1" x14ac:dyDescent="0.35">
      <c r="C136" s="62"/>
      <c r="H136" s="62"/>
      <c r="M136" s="62"/>
      <c r="P136" s="62"/>
      <c r="U136" s="62"/>
      <c r="Z136" s="62"/>
    </row>
    <row r="137" spans="3:26" s="60" customFormat="1" x14ac:dyDescent="0.35">
      <c r="C137" s="62"/>
      <c r="H137" s="62"/>
      <c r="M137" s="62"/>
      <c r="P137" s="62"/>
      <c r="U137" s="62"/>
      <c r="Z137" s="62"/>
    </row>
    <row r="138" spans="3:26" s="60" customFormat="1" x14ac:dyDescent="0.35">
      <c r="C138" s="62"/>
      <c r="H138" s="62"/>
      <c r="M138" s="62"/>
      <c r="P138" s="62"/>
      <c r="U138" s="62"/>
      <c r="Z138" s="62"/>
    </row>
    <row r="139" spans="3:26" s="60" customFormat="1" x14ac:dyDescent="0.35">
      <c r="C139" s="62"/>
      <c r="H139" s="62"/>
      <c r="M139" s="62"/>
      <c r="P139" s="62"/>
      <c r="U139" s="62"/>
      <c r="Z139" s="62"/>
    </row>
    <row r="140" spans="3:26" s="60" customFormat="1" x14ac:dyDescent="0.35">
      <c r="C140" s="62"/>
      <c r="H140" s="62"/>
      <c r="M140" s="62"/>
      <c r="P140" s="62"/>
      <c r="U140" s="62"/>
      <c r="Z140" s="62"/>
    </row>
    <row r="141" spans="3:26" s="60" customFormat="1" x14ac:dyDescent="0.35">
      <c r="C141" s="62"/>
      <c r="H141" s="62"/>
      <c r="M141" s="62"/>
      <c r="P141" s="62"/>
      <c r="U141" s="62"/>
      <c r="Z141" s="62"/>
    </row>
    <row r="142" spans="3:26" s="60" customFormat="1" x14ac:dyDescent="0.35">
      <c r="C142" s="62"/>
      <c r="H142" s="62"/>
      <c r="M142" s="62"/>
      <c r="P142" s="62"/>
      <c r="U142" s="62"/>
      <c r="Z142" s="62"/>
    </row>
    <row r="143" spans="3:26" s="60" customFormat="1" x14ac:dyDescent="0.35">
      <c r="C143" s="62"/>
      <c r="H143" s="62"/>
      <c r="M143" s="62"/>
      <c r="P143" s="62"/>
      <c r="U143" s="62"/>
      <c r="Z143" s="62"/>
    </row>
    <row r="144" spans="3:26" s="60" customFormat="1" x14ac:dyDescent="0.35">
      <c r="C144" s="62"/>
      <c r="H144" s="62"/>
      <c r="M144" s="62"/>
      <c r="P144" s="62"/>
      <c r="U144" s="62"/>
      <c r="Z144" s="62"/>
    </row>
    <row r="145" spans="3:26" s="60" customFormat="1" x14ac:dyDescent="0.35">
      <c r="C145" s="62"/>
      <c r="H145" s="62"/>
      <c r="M145" s="62"/>
      <c r="P145" s="62"/>
      <c r="U145" s="62"/>
      <c r="Z145" s="62"/>
    </row>
    <row r="146" spans="3:26" s="60" customFormat="1" x14ac:dyDescent="0.35">
      <c r="C146" s="62"/>
      <c r="H146" s="62"/>
      <c r="M146" s="62"/>
      <c r="P146" s="62"/>
      <c r="U146" s="62"/>
      <c r="Z146" s="62"/>
    </row>
    <row r="147" spans="3:26" s="60" customFormat="1" x14ac:dyDescent="0.35">
      <c r="C147" s="62"/>
      <c r="H147" s="62"/>
      <c r="M147" s="62"/>
      <c r="P147" s="62"/>
      <c r="U147" s="62"/>
      <c r="Z147" s="62"/>
    </row>
    <row r="148" spans="3:26" s="60" customFormat="1" x14ac:dyDescent="0.35">
      <c r="C148" s="62"/>
      <c r="H148" s="62"/>
      <c r="M148" s="62"/>
      <c r="P148" s="62"/>
      <c r="U148" s="62"/>
      <c r="Z148" s="62"/>
    </row>
    <row r="149" spans="3:26" s="60" customFormat="1" x14ac:dyDescent="0.35">
      <c r="C149" s="62"/>
      <c r="H149" s="62"/>
      <c r="M149" s="62"/>
      <c r="P149" s="62"/>
      <c r="U149" s="62"/>
      <c r="Z149" s="62"/>
    </row>
    <row r="150" spans="3:26" s="60" customFormat="1" x14ac:dyDescent="0.35">
      <c r="C150" s="62"/>
      <c r="H150" s="62"/>
      <c r="M150" s="62"/>
      <c r="P150" s="62"/>
      <c r="U150" s="62"/>
      <c r="Z150" s="62"/>
    </row>
    <row r="151" spans="3:26" s="60" customFormat="1" x14ac:dyDescent="0.35">
      <c r="C151" s="62"/>
      <c r="H151" s="62"/>
      <c r="M151" s="62"/>
      <c r="P151" s="62"/>
      <c r="U151" s="62"/>
      <c r="Z151" s="62"/>
    </row>
    <row r="152" spans="3:26" s="60" customFormat="1" x14ac:dyDescent="0.35">
      <c r="C152" s="62"/>
      <c r="H152" s="62"/>
      <c r="M152" s="62"/>
      <c r="P152" s="62"/>
      <c r="U152" s="62"/>
      <c r="Z152" s="62"/>
    </row>
    <row r="153" spans="3:26" s="60" customFormat="1" x14ac:dyDescent="0.35">
      <c r="C153" s="62"/>
      <c r="H153" s="62"/>
      <c r="M153" s="62"/>
      <c r="P153" s="62"/>
      <c r="U153" s="62"/>
      <c r="Z153" s="62"/>
    </row>
    <row r="154" spans="3:26" s="60" customFormat="1" x14ac:dyDescent="0.35">
      <c r="C154" s="62"/>
      <c r="H154" s="62"/>
      <c r="M154" s="62"/>
      <c r="P154" s="62"/>
      <c r="U154" s="62"/>
      <c r="Z154" s="62"/>
    </row>
    <row r="155" spans="3:26" s="60" customFormat="1" x14ac:dyDescent="0.35">
      <c r="C155" s="62"/>
      <c r="H155" s="62"/>
      <c r="M155" s="62"/>
      <c r="P155" s="62"/>
      <c r="U155" s="62"/>
      <c r="Z155" s="62"/>
    </row>
    <row r="156" spans="3:26" s="60" customFormat="1" x14ac:dyDescent="0.35">
      <c r="C156" s="62"/>
      <c r="H156" s="62"/>
      <c r="M156" s="62"/>
      <c r="P156" s="62"/>
      <c r="U156" s="62"/>
      <c r="Z156" s="62"/>
    </row>
    <row r="157" spans="3:26" s="60" customFormat="1" x14ac:dyDescent="0.35">
      <c r="C157" s="62"/>
      <c r="H157" s="62"/>
      <c r="M157" s="62"/>
      <c r="P157" s="62"/>
      <c r="U157" s="62"/>
      <c r="Z157" s="62"/>
    </row>
    <row r="158" spans="3:26" s="60" customFormat="1" x14ac:dyDescent="0.35">
      <c r="C158" s="62"/>
      <c r="H158" s="62"/>
      <c r="M158" s="62"/>
      <c r="P158" s="62"/>
      <c r="U158" s="62"/>
      <c r="Z158" s="62"/>
    </row>
    <row r="159" spans="3:26" s="60" customFormat="1" x14ac:dyDescent="0.35">
      <c r="C159" s="62"/>
      <c r="H159" s="62"/>
      <c r="M159" s="62"/>
      <c r="P159" s="62"/>
      <c r="U159" s="62"/>
      <c r="Z159" s="62"/>
    </row>
    <row r="160" spans="3:26" s="60" customFormat="1" x14ac:dyDescent="0.35">
      <c r="C160" s="62"/>
      <c r="H160" s="62"/>
      <c r="M160" s="62"/>
      <c r="P160" s="62"/>
      <c r="U160" s="62"/>
      <c r="Z160" s="62"/>
    </row>
    <row r="161" spans="3:26" s="60" customFormat="1" x14ac:dyDescent="0.35">
      <c r="C161" s="62"/>
      <c r="H161" s="62"/>
      <c r="M161" s="62"/>
      <c r="P161" s="62"/>
      <c r="U161" s="62"/>
      <c r="Z161" s="62"/>
    </row>
    <row r="162" spans="3:26" s="60" customFormat="1" x14ac:dyDescent="0.35">
      <c r="C162" s="62"/>
      <c r="H162" s="62"/>
      <c r="M162" s="62"/>
      <c r="P162" s="62"/>
      <c r="U162" s="62"/>
      <c r="Z162" s="62"/>
    </row>
    <row r="163" spans="3:26" s="60" customFormat="1" x14ac:dyDescent="0.35">
      <c r="C163" s="62"/>
      <c r="H163" s="62"/>
      <c r="M163" s="62"/>
      <c r="P163" s="62"/>
      <c r="U163" s="62"/>
      <c r="Z163" s="62"/>
    </row>
    <row r="164" spans="3:26" s="60" customFormat="1" x14ac:dyDescent="0.35">
      <c r="C164" s="62"/>
      <c r="H164" s="62"/>
      <c r="M164" s="62"/>
      <c r="P164" s="62"/>
      <c r="U164" s="62"/>
      <c r="Z164" s="62"/>
    </row>
  </sheetData>
  <protectedRanges>
    <protectedRange sqref="G20:H20" name="Bereich1_1"/>
  </protectedRanges>
  <autoFilter ref="B4:AB4" xr:uid="{00000000-0009-0000-0000-000003000000}"/>
  <mergeCells count="8">
    <mergeCell ref="AA2:AA4"/>
    <mergeCell ref="AB2:AB4"/>
    <mergeCell ref="I2:L2"/>
    <mergeCell ref="D2:G2"/>
    <mergeCell ref="Q2:T2"/>
    <mergeCell ref="V2:Y2"/>
    <mergeCell ref="N2:N4"/>
    <mergeCell ref="O2:O4"/>
  </mergeCells>
  <dataValidations count="1">
    <dataValidation type="textLength" operator="lessThan" allowBlank="1" showInputMessage="1" showErrorMessage="1" sqref="O6:P6 AB6" xr:uid="{00000000-0002-0000-0300-000000000000}">
      <formula1>100</formula1>
    </dataValidation>
  </dataValidations>
  <pageMargins left="0.7" right="0.7" top="0.78740157499999996" bottom="0.78740157499999996"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13"/>
  <sheetViews>
    <sheetView showGridLines="0" zoomScaleNormal="100" workbookViewId="0">
      <selection activeCell="B2" sqref="B2"/>
    </sheetView>
  </sheetViews>
  <sheetFormatPr baseColWidth="10" defaultColWidth="11.453125" defaultRowHeight="14.5" x14ac:dyDescent="0.35"/>
  <cols>
    <col min="1" max="1" width="2.81640625" style="72" customWidth="1"/>
    <col min="2" max="2" width="14" style="72" customWidth="1"/>
    <col min="3" max="3" width="16" style="72" customWidth="1"/>
    <col min="4" max="4" width="15" style="72" bestFit="1" customWidth="1"/>
    <col min="5" max="5" width="1" style="73" customWidth="1"/>
    <col min="6" max="8" width="16.7265625" style="72" customWidth="1"/>
    <col min="9" max="9" width="1" style="73" customWidth="1"/>
    <col min="10" max="12" width="16.7265625" style="72" customWidth="1"/>
    <col min="13" max="13" width="1" style="73" customWidth="1"/>
    <col min="14" max="15" width="16.81640625" style="72" customWidth="1"/>
    <col min="16" max="16384" width="11.453125" style="72"/>
  </cols>
  <sheetData>
    <row r="1" spans="1:15" x14ac:dyDescent="0.35">
      <c r="A1" s="70"/>
      <c r="B1" s="70"/>
      <c r="C1" s="70"/>
      <c r="D1" s="70"/>
      <c r="E1" s="71"/>
      <c r="F1" s="70"/>
      <c r="G1" s="70"/>
      <c r="H1" s="70"/>
      <c r="I1" s="71"/>
      <c r="J1" s="70"/>
      <c r="K1" s="70"/>
      <c r="L1" s="70"/>
      <c r="M1" s="71"/>
      <c r="N1" s="70"/>
    </row>
    <row r="2" spans="1:15" s="77" customFormat="1" ht="31.5" customHeight="1" x14ac:dyDescent="0.35">
      <c r="B2" s="75" t="s">
        <v>2</v>
      </c>
      <c r="C2" s="75" t="s">
        <v>77</v>
      </c>
      <c r="D2" s="75" t="s">
        <v>3</v>
      </c>
      <c r="E2" s="76"/>
      <c r="F2" s="78" t="s">
        <v>62</v>
      </c>
      <c r="G2" s="78" t="s">
        <v>63</v>
      </c>
      <c r="H2" s="78" t="s">
        <v>64</v>
      </c>
      <c r="I2" s="76"/>
      <c r="J2" s="79" t="s">
        <v>56</v>
      </c>
      <c r="K2" s="79" t="s">
        <v>34</v>
      </c>
      <c r="L2" s="79" t="s">
        <v>58</v>
      </c>
      <c r="M2" s="76"/>
      <c r="N2" s="75" t="s">
        <v>30</v>
      </c>
      <c r="O2" s="75" t="s">
        <v>31</v>
      </c>
    </row>
    <row r="3" spans="1:15" ht="43.5" x14ac:dyDescent="0.35">
      <c r="B3" s="69" t="str">
        <f>IF(ISBLANK('Klimawirkung 1'!$B$5),"", 'Klimawirkung 1'!$B$5)</f>
        <v>Wasser</v>
      </c>
      <c r="C3" s="69" t="str">
        <f>IF(ISBLANK('Klimawirkung 1'!$B$9),"", 'Klimawirkung 1'!$B$9)</f>
        <v>Wasser1</v>
      </c>
      <c r="D3" s="69" t="str">
        <f>IF(ISBLANK('Klimawirkung 1'!$B$7),"", 'Klimawirkung 1'!$B$7)</f>
        <v>Überschwemmung in der Innenstadt</v>
      </c>
      <c r="E3" s="68"/>
      <c r="F3" s="69" t="str">
        <f>IF(ISBLANK('Klimawirkung 1'!$E$5),"", 'Klimawirkung 1'!$E$5)</f>
        <v>Starkregen im Einzugsgebiet</v>
      </c>
      <c r="G3" s="69" t="str">
        <f>IF(ISBLANK('Klimawirkung 1'!$E$7),"", 'Klimawirkung 1'!$E$7)</f>
        <v/>
      </c>
      <c r="H3" s="69" t="str">
        <f>IF(ISBLANK('Klimawirkung 1'!$E$9),"", 'Klimawirkung 1'!$E$9)</f>
        <v/>
      </c>
      <c r="I3" s="68"/>
      <c r="J3" s="69" t="str">
        <f>IF(ISBLANK('Klimawirkung 1'!$G$5),"", 'Klimawirkung 1'!$G$5)</f>
        <v>Versiegelte Flächen</v>
      </c>
      <c r="K3" s="69" t="str">
        <f>IF(ISBLANK('Klimawirkung 1'!$G$7),"", 'Klimawirkung 1'!$G$7)</f>
        <v>Fehlender Hochwasserschutz</v>
      </c>
      <c r="L3" s="69" t="str">
        <f>IF(ISBLANK('Klimawirkung 1'!$G$9),"", 'Klimawirkung 1'!$G$9)</f>
        <v>Überlastetes Kanalsystem</v>
      </c>
      <c r="N3" s="69" t="str">
        <f>IF(ISBLANK('Klimawirkung 1'!$E$18),"", 'Klimawirkung 1'!$E$18)</f>
        <v>Starke Ausprägung</v>
      </c>
      <c r="O3" s="69" t="str">
        <f>IF(ISBLANK('Klimawirkung 1'!$E$28),"", 'Klimawirkung 1'!$E$28)</f>
        <v>Starke Ausprägung</v>
      </c>
    </row>
    <row r="4" spans="1:15" ht="29" x14ac:dyDescent="0.35">
      <c r="B4" s="69" t="str">
        <f>IF(ISBLANK('Klimawirkung 2'!$B$5),"", 'Klimawirkung 2'!$B$5)</f>
        <v>Hitze</v>
      </c>
      <c r="C4" s="69" t="str">
        <f>IF(ISBLANK('Klimawirkung 2'!$B$9),"", 'Klimawirkung 2'!$B$9)</f>
        <v>Hitze1</v>
      </c>
      <c r="D4" s="69" t="str">
        <f>IF(ISBLANK('Klimawirkung 2'!$B$7),"", 'Klimawirkung 2'!$B$7)</f>
        <v>Hitzewelle 2003</v>
      </c>
      <c r="E4" s="68"/>
      <c r="F4" s="69" t="str">
        <f>IF(ISBLANK('Klimawirkung 2'!$E$5),"", 'Klimawirkung 2'!$E$5)</f>
        <v>Hitzewelle</v>
      </c>
      <c r="G4" s="69" t="str">
        <f>IF(ISBLANK('Klimawirkung 2'!$E$7),"", 'Klimawirkung 2'!$E$7)</f>
        <v>Zunahme Tropennächte</v>
      </c>
      <c r="H4" s="69" t="str">
        <f>IF(ISBLANK('Klimawirkung 2'!$E$9),"", 'Klimawirkung 2'!$E$9)</f>
        <v/>
      </c>
      <c r="I4" s="68"/>
      <c r="J4" s="69" t="str">
        <f>IF(ISBLANK('Klimawirkung 2'!$G$5),"", 'Klimawirkung 2'!$G$5)</f>
        <v>Versiegelte Flächen</v>
      </c>
      <c r="K4" s="69" t="str">
        <f>IF(ISBLANK('Klimawirkung 2'!$G$7),"", 'Klimawirkung 2'!$G$7)</f>
        <v>Fehlender Sonnenschutz</v>
      </c>
      <c r="L4" s="69" t="str">
        <f>IF(ISBLANK('Klimawirkung 2'!$G$9),"", 'Klimawirkung 2'!$G$9)</f>
        <v/>
      </c>
      <c r="N4" s="69" t="str">
        <f>IF(ISBLANK('Klimawirkung 2'!$E$18),"", 'Klimawirkung 2'!$E$18)</f>
        <v>Starke Ausprägung</v>
      </c>
      <c r="O4" s="69" t="str">
        <f>IF(ISBLANK('Klimawirkung 2'!$E$28),"", 'Klimawirkung 2'!$E$28)</f>
        <v>Extreme Ausprägung</v>
      </c>
    </row>
    <row r="5" spans="1:15" x14ac:dyDescent="0.35">
      <c r="B5" s="69"/>
      <c r="C5" s="69"/>
      <c r="D5" s="69"/>
      <c r="E5" s="68"/>
      <c r="F5" s="69"/>
      <c r="G5" s="69"/>
      <c r="H5" s="69"/>
      <c r="I5" s="68"/>
      <c r="J5" s="69"/>
      <c r="K5" s="69"/>
      <c r="L5" s="69"/>
      <c r="N5" s="69"/>
      <c r="O5" s="69"/>
    </row>
    <row r="6" spans="1:15" x14ac:dyDescent="0.35">
      <c r="B6" s="69"/>
      <c r="C6" s="69"/>
      <c r="D6" s="69"/>
      <c r="E6" s="68"/>
      <c r="F6" s="69"/>
      <c r="G6" s="69"/>
      <c r="H6" s="69"/>
      <c r="I6" s="68"/>
      <c r="J6" s="69"/>
      <c r="K6" s="69"/>
      <c r="L6" s="69"/>
      <c r="N6" s="69"/>
      <c r="O6" s="69"/>
    </row>
    <row r="7" spans="1:15" x14ac:dyDescent="0.35">
      <c r="B7" s="69"/>
      <c r="C7" s="69"/>
      <c r="D7" s="69"/>
      <c r="E7" s="68"/>
      <c r="F7" s="69"/>
      <c r="G7" s="69"/>
      <c r="H7" s="69"/>
      <c r="I7" s="68"/>
      <c r="J7" s="69"/>
      <c r="K7" s="69"/>
      <c r="L7" s="69"/>
      <c r="N7" s="69"/>
      <c r="O7" s="69"/>
    </row>
    <row r="8" spans="1:15" x14ac:dyDescent="0.35">
      <c r="B8" s="69"/>
      <c r="C8" s="69"/>
      <c r="D8" s="69"/>
      <c r="E8" s="68"/>
      <c r="F8" s="69"/>
      <c r="G8" s="69"/>
      <c r="H8" s="69"/>
      <c r="I8" s="68"/>
      <c r="J8" s="69"/>
      <c r="K8" s="69"/>
      <c r="L8" s="69"/>
      <c r="N8" s="69"/>
      <c r="O8" s="69"/>
    </row>
    <row r="9" spans="1:15" x14ac:dyDescent="0.35">
      <c r="B9" s="69"/>
      <c r="C9" s="69"/>
      <c r="D9" s="69"/>
      <c r="E9" s="68"/>
      <c r="F9" s="69"/>
      <c r="G9" s="69"/>
      <c r="H9" s="69"/>
      <c r="I9" s="68"/>
      <c r="J9" s="69"/>
      <c r="K9" s="69"/>
      <c r="L9" s="69"/>
      <c r="N9" s="69"/>
      <c r="O9" s="69"/>
    </row>
    <row r="10" spans="1:15" x14ac:dyDescent="0.35">
      <c r="B10" s="69"/>
      <c r="C10" s="69"/>
      <c r="D10" s="69"/>
      <c r="E10" s="68"/>
      <c r="F10" s="69"/>
      <c r="G10" s="69"/>
      <c r="H10" s="69"/>
      <c r="I10" s="68"/>
      <c r="J10" s="69"/>
      <c r="K10" s="69"/>
      <c r="L10" s="69"/>
      <c r="N10" s="69"/>
      <c r="O10" s="69"/>
    </row>
    <row r="11" spans="1:15" x14ac:dyDescent="0.35">
      <c r="B11" s="69"/>
      <c r="C11" s="69"/>
      <c r="D11" s="69"/>
      <c r="E11" s="68"/>
      <c r="F11" s="69"/>
      <c r="G11" s="69"/>
      <c r="H11" s="69"/>
      <c r="I11" s="68"/>
      <c r="J11" s="69"/>
      <c r="K11" s="69"/>
      <c r="L11" s="69"/>
      <c r="N11" s="69"/>
      <c r="O11" s="69"/>
    </row>
    <row r="12" spans="1:15" x14ac:dyDescent="0.35">
      <c r="B12" s="69"/>
      <c r="C12" s="69"/>
      <c r="D12" s="69"/>
      <c r="E12" s="68"/>
      <c r="F12" s="69"/>
      <c r="G12" s="69"/>
      <c r="H12" s="69"/>
      <c r="I12" s="68"/>
      <c r="J12" s="69"/>
      <c r="K12" s="69"/>
      <c r="L12" s="69"/>
      <c r="N12" s="69"/>
      <c r="O12" s="69"/>
    </row>
    <row r="13" spans="1:15" x14ac:dyDescent="0.35">
      <c r="B13" s="69"/>
      <c r="C13" s="69"/>
      <c r="D13" s="69"/>
      <c r="E13" s="68"/>
      <c r="F13" s="69"/>
      <c r="G13" s="69"/>
      <c r="H13" s="69"/>
      <c r="I13" s="68"/>
      <c r="J13" s="69"/>
      <c r="K13" s="69"/>
      <c r="L13" s="69"/>
      <c r="N13" s="69"/>
      <c r="O13" s="69"/>
    </row>
  </sheetData>
  <pageMargins left="0.25" right="0.25" top="0.75" bottom="0.75" header="0.3" footer="0.3"/>
  <pageSetup paperSize="9" scale="91"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workbookViewId="0">
      <selection activeCell="D23" sqref="D23"/>
    </sheetView>
  </sheetViews>
  <sheetFormatPr baseColWidth="10" defaultRowHeight="14.5" x14ac:dyDescent="0.35"/>
  <sheetData>
    <row r="1" spans="1:2" x14ac:dyDescent="0.35">
      <c r="A1" t="s">
        <v>13</v>
      </c>
    </row>
    <row r="2" spans="1:2" x14ac:dyDescent="0.35">
      <c r="A2">
        <v>0</v>
      </c>
      <c r="B2" t="s">
        <v>21</v>
      </c>
    </row>
    <row r="3" spans="1:2" x14ac:dyDescent="0.35">
      <c r="A3">
        <v>1</v>
      </c>
      <c r="B3" t="s">
        <v>10</v>
      </c>
    </row>
    <row r="4" spans="1:2" x14ac:dyDescent="0.35">
      <c r="A4">
        <v>2</v>
      </c>
      <c r="B4" t="s">
        <v>9</v>
      </c>
    </row>
    <row r="6" spans="1:2" x14ac:dyDescent="0.35">
      <c r="A6">
        <v>4</v>
      </c>
      <c r="B6" t="s">
        <v>25</v>
      </c>
    </row>
  </sheetData>
  <pageMargins left="0.7" right="0.7" top="0.78740157499999996" bottom="0.78740157499999996"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3</vt:i4>
      </vt:variant>
    </vt:vector>
  </HeadingPairs>
  <TitlesOfParts>
    <vt:vector size="9" baseType="lpstr">
      <vt:lpstr>Nutzungshinweise</vt:lpstr>
      <vt:lpstr>Klimawirkung 1</vt:lpstr>
      <vt:lpstr>Klimawirkung 2</vt:lpstr>
      <vt:lpstr>Klimarisikobewertung</vt:lpstr>
      <vt:lpstr>Klimarisikoübersicht</vt:lpstr>
      <vt:lpstr>calc</vt:lpstr>
      <vt:lpstr>Klimarisikoübersicht!Druckbereich</vt:lpstr>
      <vt:lpstr>'Klimawirkung 1'!Druckbereich</vt:lpstr>
      <vt:lpstr>'Klimawirkung 2'!Druckbereich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2023-02-20T08:53:26Z</dcterms:modified>
</cp:coreProperties>
</file>