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Tobias Deprie\Downloads\SYSEET_results_2020.01.02\SYSEET_results_LCA\"/>
    </mc:Choice>
  </mc:AlternateContent>
  <bookViews>
    <workbookView xWindow="0" yWindow="0" windowWidth="28800" windowHeight="12144" tabRatio="802"/>
  </bookViews>
  <sheets>
    <sheet name="Path" sheetId="51" r:id="rId1"/>
    <sheet name="Data GWP" sheetId="28" r:id="rId2"/>
    <sheet name="GWP all" sheetId="27" r:id="rId3"/>
    <sheet name="Data CED" sheetId="32" r:id="rId4"/>
    <sheet name="KEA all" sheetId="33" r:id="rId5"/>
    <sheet name="Data AP" sheetId="34" r:id="rId6"/>
    <sheet name="AP all" sheetId="35" r:id="rId7"/>
    <sheet name="Data EP" sheetId="36" r:id="rId8"/>
    <sheet name="EP all" sheetId="37" r:id="rId9"/>
    <sheet name="Data Smog" sheetId="39" r:id="rId10"/>
    <sheet name="Smog all" sheetId="40" r:id="rId11"/>
    <sheet name="Data Ozone" sheetId="41" r:id="rId12"/>
    <sheet name="Ozone all" sheetId="42" r:id="rId13"/>
    <sheet name="Data PM" sheetId="43" r:id="rId14"/>
    <sheet name="PM all" sheetId="44" r:id="rId15"/>
    <sheet name="Data CRD" sheetId="45" r:id="rId16"/>
    <sheet name="CRD all" sheetId="46" r:id="rId17"/>
    <sheet name="Data Land use" sheetId="47" r:id="rId18"/>
    <sheet name="Land use all" sheetId="48" r:id="rId19"/>
    <sheet name="Data Water" sheetId="49" r:id="rId20"/>
    <sheet name="Water all" sheetId="50" r:id="rId21"/>
    <sheet name="Paths (2)" sheetId="52" r:id="rId22"/>
  </sheets>
  <externalReferences>
    <externalReference r:id="rId23"/>
  </externalReferences>
  <definedNames>
    <definedName name="Beschriftung" localSheetId="5">OFFSET('Data AP'!$B$10,0,0,COUNTA('Data AP'!$B$10:$B$24),-1)</definedName>
    <definedName name="Beschriftung" localSheetId="3">OFFSET('Data CED'!$B$10,0,0,COUNTA('Data CED'!$B$10:$B$24),-1)</definedName>
    <definedName name="Beschriftung" localSheetId="15">OFFSET('Data CRD'!$B$10,0,0,COUNTA('Data CRD'!$B$10:$B$24),-1)</definedName>
    <definedName name="Beschriftung" localSheetId="7">OFFSET('Data EP'!$B$10,0,0,COUNTA('Data EP'!$B$10:$B$24),-1)</definedName>
    <definedName name="Beschriftung" localSheetId="1">OFFSET('Data GWP'!$B$10,0,0,COUNTA('Data GWP'!$B$10:$B$24),-1)</definedName>
    <definedName name="Beschriftung" localSheetId="17">OFFSET('Data Land use'!$B$10,0,0,COUNTA('Data Land use'!$B$10:$B$24),-1)</definedName>
    <definedName name="Beschriftung" localSheetId="11">OFFSET('Data Ozone'!$B$10,0,0,COUNTA('Data Ozone'!$B$10:$B$24),-1)</definedName>
    <definedName name="Beschriftung" localSheetId="13">OFFSET('Data PM'!$B$10,0,0,COUNTA('Data PM'!$B$10:$B$24),-1)</definedName>
    <definedName name="Beschriftung" localSheetId="9">OFFSET('Data Smog'!$B$10,0,0,COUNTA('Data Smog'!$B$10:$B$24),-1)</definedName>
    <definedName name="Beschriftung" localSheetId="19">OFFSET('Data Water'!$B$10,0,0,COUNTA('Data Water'!$B$10:$B$24),-1)</definedName>
    <definedName name="Beschriftung" localSheetId="21">OFFSET(#REF!,0,0,COUNTA(#REF!),-1)</definedName>
    <definedName name="Beschriftung">OFFSET(#REF!,0,0,COUNTA(#REF!),-1)</definedName>
    <definedName name="Daten01" localSheetId="5">OFFSET('Data AP'!$C$10,0,0,COUNTA('Data AP'!$C$10:$C$24),-1)</definedName>
    <definedName name="Daten01" localSheetId="3">OFFSET('Data CED'!$C$10,0,0,COUNTA('Data CED'!$C$10:$C$24),-1)</definedName>
    <definedName name="Daten01" localSheetId="15">OFFSET('Data CRD'!$C$10,0,0,COUNTA('Data CRD'!$C$10:$C$24),-1)</definedName>
    <definedName name="Daten01" localSheetId="7">OFFSET('Data EP'!$C$10,0,0,COUNTA('Data EP'!$C$10:$C$24),-1)</definedName>
    <definedName name="Daten01" localSheetId="1">OFFSET('Data GWP'!$C$10,0,0,COUNTA('Data GWP'!$C$10:$C$24),-1)</definedName>
    <definedName name="Daten01" localSheetId="17">OFFSET('Data Land use'!$C$10,0,0,COUNTA('Data Land use'!$C$10:$C$24),-1)</definedName>
    <definedName name="Daten01" localSheetId="11">OFFSET('Data Ozone'!$C$10,0,0,COUNTA('Data Ozone'!$C$10:$C$24),-1)</definedName>
    <definedName name="Daten01" localSheetId="13">OFFSET('Data PM'!$C$10,0,0,COUNTA('Data PM'!$C$10:$C$24),-1)</definedName>
    <definedName name="Daten01" localSheetId="9">OFFSET('Data Smog'!$C$10,0,0,COUNTA('Data Smog'!$C$10:$C$24),-1)</definedName>
    <definedName name="Daten01" localSheetId="19">OFFSET('Data Water'!$C$10,0,0,COUNTA('Data Water'!$C$10:$C$24),-1)</definedName>
    <definedName name="Daten01" localSheetId="21">OFFSET(#REF!,0,0,COUNTA(#REF!),-1)</definedName>
    <definedName name="Daten01">OFFSET(#REF!,0,0,COUNTA(#REF!),-1)</definedName>
    <definedName name="Daten02" localSheetId="5">OFFSET('Data AP'!$D$10,0,0,COUNTA('Data AP'!$D$10:$D$24),-1)</definedName>
    <definedName name="Daten02" localSheetId="3">OFFSET('Data CED'!$D$10,0,0,COUNTA('Data CED'!$D$10:$D$24),-1)</definedName>
    <definedName name="Daten02" localSheetId="15">OFFSET('Data CRD'!$D$10,0,0,COUNTA('Data CRD'!$D$10:$D$24),-1)</definedName>
    <definedName name="Daten02" localSheetId="7">OFFSET('Data EP'!$D$10,0,0,COUNTA('Data EP'!$D$10:$D$24),-1)</definedName>
    <definedName name="Daten02" localSheetId="1">OFFSET('Data GWP'!$D$10,0,0,COUNTA('Data GWP'!$D$10:$D$24),-1)</definedName>
    <definedName name="Daten02" localSheetId="17">OFFSET('Data Land use'!$D$10,0,0,COUNTA('Data Land use'!$D$10:$D$24),-1)</definedName>
    <definedName name="Daten02" localSheetId="11">OFFSET('Data Ozone'!$D$10,0,0,COUNTA('Data Ozone'!$D$10:$D$24),-1)</definedName>
    <definedName name="Daten02" localSheetId="13">OFFSET('Data PM'!$D$10,0,0,COUNTA('Data PM'!$D$10:$D$24),-1)</definedName>
    <definedName name="Daten02" localSheetId="9">OFFSET('Data Smog'!$D$10,0,0,COUNTA('Data Smog'!$D$10:$D$24),-1)</definedName>
    <definedName name="Daten02" localSheetId="19">OFFSET('Data Water'!$D$10,0,0,COUNTA('Data Water'!$D$10:$D$24),-1)</definedName>
    <definedName name="Daten02" localSheetId="21">OFFSET(#REF!,0,0,COUNTA(#REF!),-1)</definedName>
    <definedName name="Daten02">OFFSET(#REF!,0,0,COUNTA(#REF!),-1)</definedName>
    <definedName name="Daten03" localSheetId="5">OFFSET('Data AP'!$E$10,0,0,COUNTA('Data AP'!$E$10:$E$24),-1)</definedName>
    <definedName name="Daten03" localSheetId="3">OFFSET('Data CED'!$E$10,0,0,COUNTA('Data CED'!$E$10:$E$24),-1)</definedName>
    <definedName name="Daten03" localSheetId="15">OFFSET('Data CRD'!$E$10,0,0,COUNTA('Data CRD'!$E$10:$E$24),-1)</definedName>
    <definedName name="Daten03" localSheetId="7">OFFSET('Data EP'!$E$10,0,0,COUNTA('Data EP'!$E$10:$E$24),-1)</definedName>
    <definedName name="Daten03" localSheetId="1">OFFSET('Data GWP'!$E$10,0,0,COUNTA('Data GWP'!$E$10:$E$24),-1)</definedName>
    <definedName name="Daten03" localSheetId="17">OFFSET('Data Land use'!$E$10,0,0,COUNTA('Data Land use'!$E$10:$E$24),-1)</definedName>
    <definedName name="Daten03" localSheetId="11">OFFSET('Data Ozone'!$E$10,0,0,COUNTA('Data Ozone'!$E$10:$E$24),-1)</definedName>
    <definedName name="Daten03" localSheetId="13">OFFSET('Data PM'!$E$10,0,0,COUNTA('Data PM'!$E$10:$E$24),-1)</definedName>
    <definedName name="Daten03" localSheetId="9">OFFSET('Data Smog'!$E$10,0,0,COUNTA('Data Smog'!$E$10:$E$24),-1)</definedName>
    <definedName name="Daten03" localSheetId="19">OFFSET('Data Water'!$E$10,0,0,COUNTA('Data Water'!$E$10:$E$24),-1)</definedName>
    <definedName name="Daten03" localSheetId="21">OFFSET(#REF!,0,0,COUNTA(#REF!),-1)</definedName>
    <definedName name="Daten03">OFFSET(#REF!,0,0,COUNTA(#REF!),-1)</definedName>
    <definedName name="Daten04" localSheetId="5">OFFSET('Data AP'!#REF!,0,0,COUNTA('Data AP'!#REF!),-1)</definedName>
    <definedName name="Daten04" localSheetId="3">OFFSET('Data CED'!#REF!,0,0,COUNTA('Data CED'!#REF!),-1)</definedName>
    <definedName name="Daten04" localSheetId="15">OFFSET('Data CRD'!#REF!,0,0,COUNTA('Data CRD'!#REF!),-1)</definedName>
    <definedName name="Daten04" localSheetId="7">OFFSET('Data EP'!#REF!,0,0,COUNTA('Data EP'!#REF!),-1)</definedName>
    <definedName name="Daten04" localSheetId="1">OFFSET('Data GWP'!#REF!,0,0,COUNTA('Data GWP'!#REF!),-1)</definedName>
    <definedName name="Daten04" localSheetId="17">OFFSET('Data Land use'!#REF!,0,0,COUNTA('Data Land use'!#REF!),-1)</definedName>
    <definedName name="Daten04" localSheetId="11">OFFSET('Data Ozone'!#REF!,0,0,COUNTA('Data Ozone'!#REF!),-1)</definedName>
    <definedName name="Daten04" localSheetId="13">OFFSET('Data PM'!#REF!,0,0,COUNTA('Data PM'!#REF!),-1)</definedName>
    <definedName name="Daten04" localSheetId="9">OFFSET('Data Smog'!#REF!,0,0,COUNTA('Data Smog'!#REF!),-1)</definedName>
    <definedName name="Daten04" localSheetId="19">OFFSET('Data Water'!#REF!,0,0,COUNTA('Data Water'!#REF!),-1)</definedName>
    <definedName name="Daten04" localSheetId="21">OFFSET(#REF!,0,0,COUNTA(#REF!),-1)</definedName>
    <definedName name="Daten04">OFFSET(#REF!,0,0,COUNTA(#REF!),-1)</definedName>
    <definedName name="Daten05" localSheetId="5">OFFSET('Data AP'!$J$10,0,0,COUNTA('Data AP'!$J$10:$J$24),-1)</definedName>
    <definedName name="Daten05" localSheetId="3">OFFSET('Data CED'!$J$10,0,0,COUNTA('Data CED'!$J$10:$J$24),-1)</definedName>
    <definedName name="Daten05" localSheetId="15">OFFSET('Data CRD'!$J$10,0,0,COUNTA('Data CRD'!$J$10:$J$24),-1)</definedName>
    <definedName name="Daten05" localSheetId="7">OFFSET('Data EP'!$J$10,0,0,COUNTA('Data EP'!$J$10:$J$24),-1)</definedName>
    <definedName name="Daten05" localSheetId="1">OFFSET('Data GWP'!$J$10,0,0,COUNTA('Data GWP'!$J$10:$J$24),-1)</definedName>
    <definedName name="Daten05" localSheetId="17">OFFSET('Data Land use'!$J$10,0,0,COUNTA('Data Land use'!$J$10:$J$24),-1)</definedName>
    <definedName name="Daten05" localSheetId="11">OFFSET('Data Ozone'!$J$10,0,0,COUNTA('Data Ozone'!$J$10:$J$24),-1)</definedName>
    <definedName name="Daten05" localSheetId="13">OFFSET('Data PM'!$J$10,0,0,COUNTA('Data PM'!$J$10:$J$24),-1)</definedName>
    <definedName name="Daten05" localSheetId="9">OFFSET('Data Smog'!$J$10,0,0,COUNTA('Data Smog'!$J$10:$J$24),-1)</definedName>
    <definedName name="Daten05" localSheetId="19">OFFSET('Data Water'!$K$10,0,0,COUNTA('Data Water'!$K$10:$K$24),-1)</definedName>
    <definedName name="Daten05" localSheetId="21">OFFSET(#REF!,0,0,COUNTA(#REF!),-1)</definedName>
    <definedName name="Daten05">OFFSET(#REF!,0,0,COUNTA(#REF!),-1)</definedName>
    <definedName name="Daten06" localSheetId="5">OFFSET('Data AP'!$F$10,0,0,COUNTA('Data AP'!$F$10:$F$24),-1)</definedName>
    <definedName name="Daten06" localSheetId="3">OFFSET('Data CED'!$F$10,0,0,COUNTA('Data CED'!$F$10:$F$24),-1)</definedName>
    <definedName name="Daten06" localSheetId="15">OFFSET('Data CRD'!$F$10,0,0,COUNTA('Data CRD'!$F$10:$F$24),-1)</definedName>
    <definedName name="Daten06" localSheetId="7">OFFSET('Data EP'!$F$10,0,0,COUNTA('Data EP'!$F$10:$F$24),-1)</definedName>
    <definedName name="Daten06" localSheetId="1">OFFSET('Data GWP'!$F$10,0,0,COUNTA('Data GWP'!$F$10:$F$24),-1)</definedName>
    <definedName name="Daten06" localSheetId="17">OFFSET('Data Land use'!$F$10,0,0,COUNTA('Data Land use'!$F$10:$F$24),-1)</definedName>
    <definedName name="Daten06" localSheetId="11">OFFSET('Data Ozone'!$F$10,0,0,COUNTA('Data Ozone'!$F$10:$F$24),-1)</definedName>
    <definedName name="Daten06" localSheetId="13">OFFSET('Data PM'!$F$10,0,0,COUNTA('Data PM'!$F$10:$F$24),-1)</definedName>
    <definedName name="Daten06" localSheetId="9">OFFSET('Data Smog'!$F$10,0,0,COUNTA('Data Smog'!$F$10:$F$24),-1)</definedName>
    <definedName name="Daten06" localSheetId="19">OFFSET('Data Water'!$F$10,0,0,COUNTA('Data Water'!$F$10:$F$24),-1)</definedName>
    <definedName name="Daten06" localSheetId="21">OFFSET(#REF!,0,0,COUNTA(#REF!),-1)</definedName>
    <definedName name="Daten06">OFFSET(#REF!,0,0,COUNTA(#REF!),-1)</definedName>
    <definedName name="Daten07" localSheetId="5">OFFSET('Data AP'!$G$10,0,0,COUNTA('Data AP'!$G$10:$G$24),-1)</definedName>
    <definedName name="Daten07" localSheetId="3">OFFSET('Data CED'!$G$10,0,0,COUNTA('Data CED'!$G$10:$G$24),-1)</definedName>
    <definedName name="Daten07" localSheetId="15">OFFSET('Data CRD'!$G$10,0,0,COUNTA('Data CRD'!$G$10:$G$24),-1)</definedName>
    <definedName name="Daten07" localSheetId="7">OFFSET('Data EP'!$G$10,0,0,COUNTA('Data EP'!$G$10:$G$24),-1)</definedName>
    <definedName name="Daten07" localSheetId="1">OFFSET('Data GWP'!$G$10,0,0,COUNTA('Data GWP'!$G$10:$G$24),-1)</definedName>
    <definedName name="Daten07" localSheetId="17">OFFSET('Data Land use'!$G$10,0,0,COUNTA('Data Land use'!$G$10:$G$24),-1)</definedName>
    <definedName name="Daten07" localSheetId="11">OFFSET('Data Ozone'!$G$10,0,0,COUNTA('Data Ozone'!$G$10:$G$24),-1)</definedName>
    <definedName name="Daten07" localSheetId="13">OFFSET('Data PM'!$G$10,0,0,COUNTA('Data PM'!$G$10:$G$24),-1)</definedName>
    <definedName name="Daten07" localSheetId="9">OFFSET('Data Smog'!$G$10,0,0,COUNTA('Data Smog'!$G$10:$G$24),-1)</definedName>
    <definedName name="Daten07" localSheetId="19">OFFSET('Data Water'!$G$10,0,0,COUNTA('Data Water'!$G$10:$G$24),-1)</definedName>
    <definedName name="Daten07" localSheetId="21">OFFSET(#REF!,0,0,COUNTA(#REF!),-1)</definedName>
    <definedName name="Daten07">OFFSET(#REF!,0,0,COUNTA(#REF!),-1)</definedName>
    <definedName name="Daten08" localSheetId="5">OFFSET('Data AP'!$H$10,0,0,COUNTA('Data AP'!$H$10:$H$24),-1)</definedName>
    <definedName name="Daten08" localSheetId="3">OFFSET('Data CED'!$H$10,0,0,COUNTA('Data CED'!$H$10:$H$24),-1)</definedName>
    <definedName name="Daten08" localSheetId="15">OFFSET('Data CRD'!$H$10,0,0,COUNTA('Data CRD'!$H$10:$H$24),-1)</definedName>
    <definedName name="Daten08" localSheetId="7">OFFSET('Data EP'!$H$10,0,0,COUNTA('Data EP'!$H$10:$H$24),-1)</definedName>
    <definedName name="Daten08" localSheetId="1">OFFSET('Data GWP'!$H$10,0,0,COUNTA('Data GWP'!$H$10:$H$24),-1)</definedName>
    <definedName name="Daten08" localSheetId="17">OFFSET('Data Land use'!$H$10,0,0,COUNTA('Data Land use'!$H$10:$H$24),-1)</definedName>
    <definedName name="Daten08" localSheetId="11">OFFSET('Data Ozone'!$H$10,0,0,COUNTA('Data Ozone'!$H$10:$H$24),-1)</definedName>
    <definedName name="Daten08" localSheetId="13">OFFSET('Data PM'!$H$10,0,0,COUNTA('Data PM'!$H$10:$H$24),-1)</definedName>
    <definedName name="Daten08" localSheetId="9">OFFSET('Data Smog'!$H$10,0,0,COUNTA('Data Smog'!$H$10:$H$24),-1)</definedName>
    <definedName name="Daten08" localSheetId="19">OFFSET('Data Water'!$H$10,0,0,COUNTA('Data Water'!$H$10:$H$24),-1)</definedName>
    <definedName name="Daten08" localSheetId="21">OFFSET(#REF!,0,0,COUNTA(#REF!),-1)</definedName>
    <definedName name="Daten08">OFFSET(#REF!,0,0,COUNTA(#REF!),-1)</definedName>
    <definedName name="Daten09" localSheetId="5">OFFSET('Data AP'!$K$10,0,0,COUNTA('Data AP'!$K$10:$K$24),-1)</definedName>
    <definedName name="Daten09" localSheetId="3">OFFSET('Data CED'!$K$10,0,0,COUNTA('Data CED'!$K$10:$K$24),-1)</definedName>
    <definedName name="Daten09" localSheetId="15">OFFSET('Data CRD'!$K$10,0,0,COUNTA('Data CRD'!$K$10:$K$24),-1)</definedName>
    <definedName name="Daten09" localSheetId="7">OFFSET('Data EP'!$K$10,0,0,COUNTA('Data EP'!$K$10:$K$24),-1)</definedName>
    <definedName name="Daten09" localSheetId="1">OFFSET('Data GWP'!$K$10,0,0,COUNTA('Data GWP'!$K$10:$K$24),-1)</definedName>
    <definedName name="Daten09" localSheetId="17">OFFSET('Data Land use'!$K$10,0,0,COUNTA('Data Land use'!$K$10:$K$24),-1)</definedName>
    <definedName name="Daten09" localSheetId="11">OFFSET('Data Ozone'!$K$10,0,0,COUNTA('Data Ozone'!$K$10:$K$24),-1)</definedName>
    <definedName name="Daten09" localSheetId="13">OFFSET('Data PM'!$K$10,0,0,COUNTA('Data PM'!$K$10:$K$24),-1)</definedName>
    <definedName name="Daten09" localSheetId="9">OFFSET('Data Smog'!$K$10,0,0,COUNTA('Data Smog'!$K$10:$K$24),-1)</definedName>
    <definedName name="Daten09" localSheetId="19">OFFSET('Data Water'!$L$10,0,0,COUNTA('Data Water'!$L$10:$L$24),-1)</definedName>
    <definedName name="Daten09" localSheetId="21">OFFSET(#REF!,0,0,COUNTA(#REF!),-1)</definedName>
    <definedName name="Daten09">OFFSET(#REF!,0,0,COUNTA(#REF!),-1)</definedName>
    <definedName name="Daten10" localSheetId="5">OFFSET('Data AP'!#REF!,0,0,COUNTA('Data AP'!#REF!),-1)</definedName>
    <definedName name="Daten10" localSheetId="3">OFFSET('Data CED'!#REF!,0,0,COUNTA('Data CED'!#REF!),-1)</definedName>
    <definedName name="Daten10" localSheetId="15">OFFSET('Data CRD'!#REF!,0,0,COUNTA('Data CRD'!#REF!),-1)</definedName>
    <definedName name="Daten10" localSheetId="7">OFFSET('Data EP'!#REF!,0,0,COUNTA('Data EP'!#REF!),-1)</definedName>
    <definedName name="Daten10" localSheetId="1">OFFSET('Data GWP'!#REF!,0,0,COUNTA('Data GWP'!#REF!),-1)</definedName>
    <definedName name="Daten10" localSheetId="17">OFFSET('Data Land use'!#REF!,0,0,COUNTA('Data Land use'!#REF!),-1)</definedName>
    <definedName name="Daten10" localSheetId="11">OFFSET('Data Ozone'!#REF!,0,0,COUNTA('Data Ozone'!#REF!),-1)</definedName>
    <definedName name="Daten10" localSheetId="13">OFFSET('Data PM'!#REF!,0,0,COUNTA('Data PM'!#REF!),-1)</definedName>
    <definedName name="Daten10" localSheetId="9">OFFSET('Data Smog'!#REF!,0,0,COUNTA('Data Smog'!#REF!),-1)</definedName>
    <definedName name="Daten10" localSheetId="19">OFFSET('Data Water'!#REF!,0,0,COUNTA('Data Water'!#REF!),-1)</definedName>
    <definedName name="Daten10" localSheetId="21">OFFSET(#REF!,0,0,COUNTA(#REF!),-1)</definedName>
    <definedName name="Daten10">OFFSET(#REF!,0,0,COUNTA(#REF!),-1)</definedName>
    <definedName name="_xlnm.Print_Area" localSheetId="6">'AP all'!$A$1:$M$33</definedName>
    <definedName name="_xlnm.Print_Area" localSheetId="16">'CRD all'!$A$1:$M$33</definedName>
    <definedName name="_xlnm.Print_Area" localSheetId="8">'EP all'!$A$1:$M$33</definedName>
    <definedName name="_xlnm.Print_Area" localSheetId="2">'GWP all'!$A$1:$M$33</definedName>
    <definedName name="_xlnm.Print_Area" localSheetId="4">'KEA all'!$A$1:$M$33</definedName>
    <definedName name="_xlnm.Print_Area" localSheetId="18">'Land use all'!$A$1:$M$33</definedName>
    <definedName name="_xlnm.Print_Area" localSheetId="12">'Ozone all'!$A$1:$M$33</definedName>
    <definedName name="_xlnm.Print_Area" localSheetId="14">'PM all'!$A$1:$M$33</definedName>
    <definedName name="_xlnm.Print_Area" localSheetId="10">'Smog all'!$A$1:$M$33</definedName>
    <definedName name="_xlnm.Print_Area" localSheetId="20">'Water all'!$A$1:$M$33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" i="47" l="1"/>
  <c r="Z3" i="49" l="1"/>
  <c r="G10" i="32" l="1"/>
  <c r="M10" i="32" l="1"/>
  <c r="Y3" i="45" l="1"/>
  <c r="Y3" i="43"/>
  <c r="Y3" i="41"/>
  <c r="Y3" i="39"/>
  <c r="Y3" i="36"/>
  <c r="Y3" i="34"/>
  <c r="Y3" i="32"/>
  <c r="Y3" i="28" l="1"/>
</calcChain>
</file>

<file path=xl/sharedStrings.xml><?xml version="1.0" encoding="utf-8"?>
<sst xmlns="http://schemas.openxmlformats.org/spreadsheetml/2006/main" count="762" uniqueCount="114">
  <si>
    <t>Quelle:</t>
  </si>
  <si>
    <t>Hauptitel:</t>
  </si>
  <si>
    <t>Untertitel:</t>
  </si>
  <si>
    <t>Achsenbezeichnung 1:</t>
  </si>
  <si>
    <t>Achsenbezeichnung 2:</t>
  </si>
  <si>
    <t>Synthese</t>
  </si>
  <si>
    <t>Transport</t>
  </si>
  <si>
    <t>BtL</t>
  </si>
  <si>
    <t>---</t>
  </si>
  <si>
    <t>PBtL</t>
  </si>
  <si>
    <t>Wind onshore</t>
  </si>
  <si>
    <t>PtL</t>
  </si>
  <si>
    <t>Wind offshore</t>
  </si>
  <si>
    <t xml:space="preserve">fossiles CO₂ nachrichtlich </t>
  </si>
  <si>
    <t>Ressourcenbeanspruchung 2030</t>
  </si>
  <si>
    <t>Reihenfolge
 im Bericht</t>
  </si>
  <si>
    <t>Germany</t>
  </si>
  <si>
    <t>PtL in Germany</t>
  </si>
  <si>
    <t>Sweden</t>
  </si>
  <si>
    <t>Saudi-Arabia</t>
  </si>
  <si>
    <t>Morocco</t>
  </si>
  <si>
    <t>Iceland</t>
  </si>
  <si>
    <t>Biogas plant</t>
  </si>
  <si>
    <t>Cement plant</t>
  </si>
  <si>
    <t>Cement plant in Germany</t>
  </si>
  <si>
    <t>DAC (Air)</t>
  </si>
  <si>
    <t>Lignite-fired power plant</t>
  </si>
  <si>
    <t>Straw</t>
  </si>
  <si>
    <t>Poplar wood from short rotation coppices</t>
  </si>
  <si>
    <t>Residual forest wood</t>
  </si>
  <si>
    <t>PV ground mounted</t>
  </si>
  <si>
    <t>PV ground mounted in S-A</t>
  </si>
  <si>
    <t>Solar power plant (CSP)</t>
  </si>
  <si>
    <t>Geothermal power plant</t>
  </si>
  <si>
    <t>Hydroelectric power plant</t>
  </si>
  <si>
    <t>Electricity mix</t>
  </si>
  <si>
    <t>electrolysis</t>
  </si>
  <si>
    <t>Alkaline electrolysis</t>
  </si>
  <si>
    <t>Polymer-electrolyte membrane-EL</t>
  </si>
  <si>
    <t>Tanker + truck</t>
  </si>
  <si>
    <t>Truck</t>
  </si>
  <si>
    <t>Path number</t>
  </si>
  <si>
    <t>Location</t>
  </si>
  <si>
    <t>CO2 source</t>
  </si>
  <si>
    <t>Electricity source</t>
  </si>
  <si>
    <t>*Footnote</t>
  </si>
  <si>
    <t>biomass</t>
  </si>
  <si>
    <t>Global warming potential 2030</t>
  </si>
  <si>
    <t>Source</t>
  </si>
  <si>
    <t>Footnote:</t>
  </si>
  <si>
    <t>PtX-plant</t>
  </si>
  <si>
    <t>H₂-plant</t>
  </si>
  <si>
    <t>CO₂-plant</t>
  </si>
  <si>
    <t>Energy O₂+water</t>
  </si>
  <si>
    <t>Auxiliaries</t>
  </si>
  <si>
    <t>Overall result</t>
  </si>
  <si>
    <t>Path description</t>
  </si>
  <si>
    <t>Electricity transport HVDC</t>
  </si>
  <si>
    <t>Energy for CO₂</t>
  </si>
  <si>
    <t>Global warming potential (GWP) in g CO₂eq / MJ Product (LHV)</t>
  </si>
  <si>
    <t>Path</t>
  </si>
  <si>
    <t>Acidification potential 2030</t>
  </si>
  <si>
    <t>Acidification potential in mg SO₂eq / MJ Product (LHV)</t>
  </si>
  <si>
    <t>Eutrophication potential 2030</t>
  </si>
  <si>
    <t>Eutrophication potential in mg PO₄eq / MJ Product (LHV)</t>
  </si>
  <si>
    <t>Photochemical Ozone Creation Potential (POCP) in mg C₂H₄eq / MJ Product (LHV)</t>
  </si>
  <si>
    <t>Summer smog potential 2030</t>
  </si>
  <si>
    <t>Ozone Depletion Potential in mg CFC-11eq  / MJ Product (LHV)</t>
  </si>
  <si>
    <t>Ozone depletion potential 2030</t>
  </si>
  <si>
    <t>Particulate Matter &lt; 10 µm in mg PM10eq / MJ Product (LHV)</t>
  </si>
  <si>
    <t>Particulate matter emissions 2030</t>
  </si>
  <si>
    <t>Cumulative raw material demand 2030</t>
  </si>
  <si>
    <t>Cumulative raw material demand in g / MJ Product (LHV)</t>
  </si>
  <si>
    <t>Water consumption 2030</t>
  </si>
  <si>
    <t xml:space="preserve">Water consumption in ml / MJ Product (LHV) </t>
  </si>
  <si>
    <t>Process water (excluding seawater)</t>
  </si>
  <si>
    <t>List of supply paths for Methanol</t>
  </si>
  <si>
    <t>Biomass cultivation/transport</t>
  </si>
  <si>
    <t>Number supply path</t>
  </si>
  <si>
    <t>Methanol - Full load hours synthesis plant</t>
  </si>
  <si>
    <t>Synthesis</t>
  </si>
  <si>
    <t>Biomass</t>
  </si>
  <si>
    <t>Electrolysis</t>
  </si>
  <si>
    <t>HVDC+ Truck</t>
  </si>
  <si>
    <t>Product transport</t>
  </si>
  <si>
    <t>Electricity for H₂</t>
  </si>
  <si>
    <t>Cumulative energy use (fossil + regenerative) in kJ / MJ Product (LHV)</t>
  </si>
  <si>
    <t xml:space="preserve">Land use in 10-3m²a / MJ Product (LHV) </t>
  </si>
  <si>
    <t>Land use 2030</t>
  </si>
  <si>
    <t>23_Methanol/BtL/Straw/Truck_D</t>
  </si>
  <si>
    <t>24_Methanol/PBtL/WindON/Straw/AEL/Truck_D</t>
  </si>
  <si>
    <t>25_Methanol/PtL/WindON/AEL/Biogas/Truck_D</t>
  </si>
  <si>
    <t>26_Methanol/PtL/PVground/AEL/Cement/Truck_D</t>
  </si>
  <si>
    <t>27_Methanol/PtL/PVground/AEL/Cement/HVDC+Truck_Saudi Arabia</t>
  </si>
  <si>
    <t>28_Methanol/PtL/PVground/AEL/Cement/Tanker+Truck_Saudi Arabia</t>
  </si>
  <si>
    <t>29_Methanol/PtL/CSP/AEL/Cement/Tanker+Truck_Saudi Arabia</t>
  </si>
  <si>
    <t>30_Methanol/BtL/SRC Pellets/Truck_D</t>
  </si>
  <si>
    <t>31_Methanol/PBtL/PVground/SRC Pellets/AEL/Truck_D</t>
  </si>
  <si>
    <t>32_Methanol/PtL/PVground/AEL/DAC/Truck_D</t>
  </si>
  <si>
    <t>33_Methanol/PtL/WindOFF/AEL/DAC/Truck_D</t>
  </si>
  <si>
    <t>34_Methanol/PtL/CSP/AEL/DAC/Tanker+Truck_Morocco</t>
  </si>
  <si>
    <t>35_Methanol/PtL/WindON/AEL/DAC/Tanker+Truck_Morocco</t>
  </si>
  <si>
    <t>36_Methanol/PtL/PVground/AEL/DAC/Tanker+Truck_Morocco</t>
  </si>
  <si>
    <t>37_Methanol/PtL/Geothermal/AEL/Geothermal/Tanker+Truck_Iceland</t>
  </si>
  <si>
    <t>38_Methanol/PBtL/Hydro/Residual Forrest Wood /AEL/Tanker+Truck_Sweden</t>
  </si>
  <si>
    <t>39_Methanol/PBtL/Hydro/SRC Pellets/AEL/Tanker+Truck_Sweden</t>
  </si>
  <si>
    <t>40_Methanol/PtL/WindON/PEM/Biogas/Truck_D</t>
  </si>
  <si>
    <t>41_Methanol/PtL/WindON/AEL/Lignite Power Plant/Truck_D</t>
  </si>
  <si>
    <t>42_Methanol/PtL/Grid Mix/AEL/Lignite Power Plant/Truck_D</t>
  </si>
  <si>
    <t>Main title:</t>
  </si>
  <si>
    <t>Subtitle:</t>
  </si>
  <si>
    <t>Source:</t>
  </si>
  <si>
    <t>Axis 1:</t>
  </si>
  <si>
    <t>Axis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</si>
</sst>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Quelle:&quot;\ @"/>
  </numFmts>
  <fonts count="36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sz val="10"/>
      <color theme="0" tint="-0.14999847407452621"/>
      <name val="Cambria"/>
      <family val="1"/>
    </font>
    <font>
      <b/>
      <sz val="10"/>
      <color theme="0" tint="-0.14999847407452621"/>
      <name val="Cambria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/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/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rgb="FFFFFFFF"/>
      </left>
      <right style="thin">
        <color rgb="FFFFFFFF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dotted">
        <color theme="1"/>
      </left>
      <right/>
      <top style="thin">
        <color theme="1"/>
      </top>
      <bottom/>
      <diagonal/>
    </border>
    <border>
      <left style="dotted">
        <color theme="1"/>
      </left>
      <right style="dotted">
        <color theme="1"/>
      </right>
      <top style="thin">
        <color theme="1"/>
      </top>
      <bottom/>
      <diagonal/>
    </border>
    <border>
      <left style="thin">
        <color rgb="FFFFFFFF"/>
      </left>
      <right/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80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>
      <protection locked="0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4" fillId="24" borderId="0" xfId="0" applyFont="1" applyFill="1" applyBorder="1" applyProtection="1"/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Border="1" applyAlignment="1">
      <alignment horizontal="right" indent="1"/>
    </xf>
    <xf numFmtId="49" fontId="25" fillId="24" borderId="0" xfId="0" applyNumberFormat="1" applyFont="1" applyFill="1" applyBorder="1" applyAlignment="1">
      <alignment horizontal="right" indent="1"/>
    </xf>
    <xf numFmtId="49" fontId="25" fillId="24" borderId="0" xfId="0" applyNumberFormat="1" applyFont="1" applyFill="1" applyBorder="1" applyAlignment="1" applyProtection="1">
      <alignment horizontal="right" indent="1"/>
    </xf>
    <xf numFmtId="49" fontId="24" fillId="24" borderId="0" xfId="0" applyNumberFormat="1" applyFont="1" applyFill="1" applyBorder="1"/>
    <xf numFmtId="49" fontId="24" fillId="0" borderId="0" xfId="0" applyNumberFormat="1" applyFont="1" applyBorder="1"/>
    <xf numFmtId="49" fontId="24" fillId="0" borderId="0" xfId="0" applyNumberFormat="1" applyFont="1" applyBorder="1" applyAlignment="1">
      <alignment vertical="center"/>
    </xf>
    <xf numFmtId="49" fontId="29" fillId="0" borderId="0" xfId="0" applyNumberFormat="1" applyFont="1" applyBorder="1" applyAlignment="1">
      <alignment vertical="top"/>
    </xf>
    <xf numFmtId="0" fontId="30" fillId="24" borderId="0" xfId="0" applyFont="1" applyFill="1" applyProtection="1"/>
    <xf numFmtId="0" fontId="25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0" fillId="26" borderId="0" xfId="0" applyFill="1"/>
    <xf numFmtId="0" fontId="32" fillId="27" borderId="18" xfId="0" applyFont="1" applyFill="1" applyBorder="1" applyAlignment="1">
      <alignment horizontal="left" vertical="center" wrapText="1"/>
    </xf>
    <xf numFmtId="0" fontId="32" fillId="27" borderId="19" xfId="0" applyFont="1" applyFill="1" applyBorder="1" applyAlignment="1">
      <alignment horizontal="center" vertical="center" wrapText="1"/>
    </xf>
    <xf numFmtId="0" fontId="32" fillId="27" borderId="18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5" fillId="0" borderId="2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3" fillId="0" borderId="0" xfId="0" applyFont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35" fillId="24" borderId="31" xfId="0" applyFont="1" applyFill="1" applyBorder="1" applyAlignment="1">
      <alignment horizontal="right" wrapText="1"/>
    </xf>
    <xf numFmtId="0" fontId="34" fillId="24" borderId="31" xfId="0" applyFont="1" applyFill="1" applyBorder="1"/>
    <xf numFmtId="0" fontId="35" fillId="24" borderId="31" xfId="0" applyFont="1" applyFill="1" applyBorder="1" applyAlignment="1">
      <alignment vertical="center"/>
    </xf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32" xfId="0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center" vertical="center" wrapText="1"/>
    </xf>
    <xf numFmtId="4" fontId="22" fillId="0" borderId="30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0" fontId="19" fillId="0" borderId="33" xfId="0" applyNumberFormat="1" applyFont="1" applyFill="1" applyBorder="1" applyAlignment="1">
      <alignment horizontal="left" vertical="center" wrapText="1"/>
    </xf>
    <xf numFmtId="4" fontId="22" fillId="0" borderId="35" xfId="0" applyNumberFormat="1" applyFont="1" applyFill="1" applyBorder="1" applyAlignment="1">
      <alignment horizontal="left" vertical="center" wrapText="1"/>
    </xf>
    <xf numFmtId="0" fontId="35" fillId="28" borderId="31" xfId="0" applyFont="1" applyFill="1" applyBorder="1" applyAlignment="1">
      <alignment horizontal="right" wrapText="1"/>
    </xf>
    <xf numFmtId="0" fontId="34" fillId="28" borderId="33" xfId="0" applyFont="1" applyFill="1" applyBorder="1"/>
    <xf numFmtId="0" fontId="35" fillId="28" borderId="33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 vertical="center" wrapText="1"/>
    </xf>
    <xf numFmtId="0" fontId="23" fillId="0" borderId="36" xfId="0" applyFont="1" applyFill="1" applyBorder="1" applyAlignment="1">
      <alignment horizontal="center" vertical="center" wrapText="1"/>
    </xf>
    <xf numFmtId="4" fontId="22" fillId="0" borderId="34" xfId="0" applyNumberFormat="1" applyFont="1" applyFill="1" applyBorder="1" applyAlignment="1">
      <alignment horizontal="right" vertical="center" wrapText="1" indent="3"/>
    </xf>
    <xf numFmtId="0" fontId="35" fillId="28" borderId="0" xfId="0" applyFont="1" applyFill="1" applyBorder="1" applyAlignment="1">
      <alignment horizontal="right" wrapText="1"/>
    </xf>
    <xf numFmtId="0" fontId="34" fillId="28" borderId="31" xfId="0" applyFont="1" applyFill="1" applyBorder="1"/>
    <xf numFmtId="0" fontId="35" fillId="28" borderId="31" xfId="0" applyFont="1" applyFill="1" applyBorder="1" applyAlignment="1">
      <alignment vertical="center"/>
    </xf>
    <xf numFmtId="4" fontId="22" fillId="0" borderId="34" xfId="0" applyNumberFormat="1" applyFont="1" applyFill="1" applyBorder="1" applyAlignment="1">
      <alignment horizontal="center" vertical="center" wrapText="1"/>
    </xf>
    <xf numFmtId="0" fontId="20" fillId="24" borderId="11" xfId="0" applyFont="1" applyFill="1" applyBorder="1" applyAlignment="1" applyProtection="1">
      <alignment horizontal="left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01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scheme val="none"/>
      </font>
      <fill>
        <patternFill patternType="solid">
          <fgColor indexed="64"/>
          <bgColor rgb="FFFFFFFF"/>
        </patternFill>
      </fill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solid">
          <fgColor indexed="64"/>
          <bgColor rgb="FFE6E6E6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/>
        <top style="thin">
          <color theme="1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/>
      </border>
    </dxf>
    <dxf>
      <border outline="0">
        <left style="thin">
          <color theme="1"/>
        </lef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FFFFFF"/>
        </left>
        <right style="thin">
          <color rgb="FFFFFFFF"/>
        </right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/>
      </border>
    </dxf>
    <dxf>
      <border outline="0">
        <left style="thin">
          <color theme="1"/>
        </lef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FFFFFF"/>
        </left>
        <right style="thin">
          <color rgb="FFFFFFFF"/>
        </right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996633"/>
      <color rgb="FF00FFFF"/>
      <color rgb="FF009999"/>
      <color rgb="FFFF3399"/>
      <color rgb="FFFFCC99"/>
      <color rgb="FFFF9900"/>
      <color rgb="FFFFCC00"/>
      <color rgb="FFFF3300"/>
      <color rgb="FF0099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GWP'!$C$9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GWP'!$C$10:$C$29</c:f>
              <c:numCache>
                <c:formatCode>#,##0.00</c:formatCode>
                <c:ptCount val="20"/>
                <c:pt idx="0">
                  <c:v>0.98052022035504405</c:v>
                </c:pt>
                <c:pt idx="1">
                  <c:v>0.98052022035504405</c:v>
                </c:pt>
                <c:pt idx="2">
                  <c:v>0.98932886047846547</c:v>
                </c:pt>
                <c:pt idx="3">
                  <c:v>0.98060119128965872</c:v>
                </c:pt>
                <c:pt idx="4">
                  <c:v>0.98060119128965884</c:v>
                </c:pt>
                <c:pt idx="5">
                  <c:v>0.98060119128965884</c:v>
                </c:pt>
                <c:pt idx="6">
                  <c:v>0.98060119128965872</c:v>
                </c:pt>
                <c:pt idx="7">
                  <c:v>0.98060119128965884</c:v>
                </c:pt>
                <c:pt idx="8">
                  <c:v>0.98060119128965884</c:v>
                </c:pt>
                <c:pt idx="9">
                  <c:v>0.98060119128965872</c:v>
                </c:pt>
                <c:pt idx="10">
                  <c:v>0.98060119128965872</c:v>
                </c:pt>
                <c:pt idx="11">
                  <c:v>0.98060119128965895</c:v>
                </c:pt>
                <c:pt idx="12">
                  <c:v>0.98060119128965884</c:v>
                </c:pt>
                <c:pt idx="13">
                  <c:v>0.98932886047846547</c:v>
                </c:pt>
                <c:pt idx="14">
                  <c:v>0.98943212552929016</c:v>
                </c:pt>
                <c:pt idx="15">
                  <c:v>0.98963982848470877</c:v>
                </c:pt>
                <c:pt idx="16">
                  <c:v>0.98943212552929027</c:v>
                </c:pt>
                <c:pt idx="17">
                  <c:v>0.98979135114648475</c:v>
                </c:pt>
                <c:pt idx="18">
                  <c:v>1.0284719649992848</c:v>
                </c:pt>
                <c:pt idx="19">
                  <c:v>0.97565381133195161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'Data GWP'!$D$9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GWP'!$D$10:$D$29</c:f>
              <c:numCache>
                <c:formatCode>#,##0.00</c:formatCode>
                <c:ptCount val="20"/>
                <c:pt idx="0">
                  <c:v>0.41021514790946845</c:v>
                </c:pt>
                <c:pt idx="1">
                  <c:v>0.41021514790946845</c:v>
                </c:pt>
                <c:pt idx="2">
                  <c:v>0.44962615452138877</c:v>
                </c:pt>
                <c:pt idx="3">
                  <c:v>0.41024902329850221</c:v>
                </c:pt>
                <c:pt idx="4">
                  <c:v>0.41024902329850221</c:v>
                </c:pt>
                <c:pt idx="5">
                  <c:v>0.41024902329850221</c:v>
                </c:pt>
                <c:pt idx="6">
                  <c:v>0.41024902329850221</c:v>
                </c:pt>
                <c:pt idx="7">
                  <c:v>0.41024902329850221</c:v>
                </c:pt>
                <c:pt idx="8">
                  <c:v>0.41024902329850221</c:v>
                </c:pt>
                <c:pt idx="9">
                  <c:v>0.41024902329850221</c:v>
                </c:pt>
                <c:pt idx="10">
                  <c:v>0.41024902329850221</c:v>
                </c:pt>
                <c:pt idx="11">
                  <c:v>0.41024902329850221</c:v>
                </c:pt>
                <c:pt idx="12">
                  <c:v>0.41024902329850221</c:v>
                </c:pt>
                <c:pt idx="13">
                  <c:v>0.41390037289116505</c:v>
                </c:pt>
                <c:pt idx="14">
                  <c:v>0.22619278785311778</c:v>
                </c:pt>
                <c:pt idx="15">
                  <c:v>0.22624027055487991</c:v>
                </c:pt>
                <c:pt idx="16">
                  <c:v>0.22619278785311778</c:v>
                </c:pt>
                <c:pt idx="17">
                  <c:v>0.22622410297205528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'Data GWP'!$E$9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GWP'!$E$10:$E$29</c:f>
              <c:numCache>
                <c:formatCode>#,##0.00</c:formatCode>
                <c:ptCount val="20"/>
                <c:pt idx="0">
                  <c:v>2.583619746123355E-2</c:v>
                </c:pt>
                <c:pt idx="1">
                  <c:v>2.583619746123355E-2</c:v>
                </c:pt>
                <c:pt idx="2">
                  <c:v>1.5133309780920079</c:v>
                </c:pt>
                <c:pt idx="3">
                  <c:v>5.6610680421649624</c:v>
                </c:pt>
                <c:pt idx="4">
                  <c:v>5.6610680421649624</c:v>
                </c:pt>
                <c:pt idx="5">
                  <c:v>5.6610680421649624</c:v>
                </c:pt>
                <c:pt idx="6">
                  <c:v>5.6610680421649624</c:v>
                </c:pt>
                <c:pt idx="7">
                  <c:v>5.6610680421649624</c:v>
                </c:pt>
                <c:pt idx="8">
                  <c:v>5.6610680421649624</c:v>
                </c:pt>
                <c:pt idx="9">
                  <c:v>1.3574505688911088E-3</c:v>
                </c:pt>
                <c:pt idx="10">
                  <c:v>1.3574505688911088E-3</c:v>
                </c:pt>
                <c:pt idx="11">
                  <c:v>1.3574505688911066E-3</c:v>
                </c:pt>
                <c:pt idx="12">
                  <c:v>1.3574505688911088E-3</c:v>
                </c:pt>
                <c:pt idx="13">
                  <c:v>1.5133309780920079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'Data GWP'!$F$9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3.0349005477082001</c:v>
                </c:pt>
                <c:pt idx="15">
                  <c:v>1.5799533330416562</c:v>
                </c:pt>
                <c:pt idx="16">
                  <c:v>3.0349005477082001</c:v>
                </c:pt>
                <c:pt idx="17">
                  <c:v>1.2533555542775878</c:v>
                </c:pt>
                <c:pt idx="18">
                  <c:v>9.9310009813741527</c:v>
                </c:pt>
                <c:pt idx="19">
                  <c:v>3.4414234152133711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'Data GWP'!$G$9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GWP'!$G$10:$G$29</c:f>
              <c:numCache>
                <c:formatCode>#,##0.00</c:formatCode>
                <c:ptCount val="20"/>
                <c:pt idx="0">
                  <c:v>115.69049301928581</c:v>
                </c:pt>
                <c:pt idx="1">
                  <c:v>8.0127408295585454</c:v>
                </c:pt>
                <c:pt idx="2">
                  <c:v>8.288212188275871</c:v>
                </c:pt>
                <c:pt idx="3">
                  <c:v>12.015169887533334</c:v>
                </c:pt>
                <c:pt idx="4">
                  <c:v>13.118083683998025</c:v>
                </c:pt>
                <c:pt idx="5">
                  <c:v>8.2555011949919042</c:v>
                </c:pt>
                <c:pt idx="6">
                  <c:v>11.434683049200531</c:v>
                </c:pt>
                <c:pt idx="7">
                  <c:v>7.1255688997108333</c:v>
                </c:pt>
                <c:pt idx="8">
                  <c:v>23.67553934199643</c:v>
                </c:pt>
                <c:pt idx="9">
                  <c:v>11.434683049200531</c:v>
                </c:pt>
                <c:pt idx="10">
                  <c:v>0.35983583504443689</c:v>
                </c:pt>
                <c:pt idx="11">
                  <c:v>12.763740399343041</c:v>
                </c:pt>
                <c:pt idx="12">
                  <c:v>23.67553934199643</c:v>
                </c:pt>
                <c:pt idx="13">
                  <c:v>8.2816803814346773</c:v>
                </c:pt>
                <c:pt idx="14">
                  <c:v>1.1991058404480295</c:v>
                </c:pt>
                <c:pt idx="15">
                  <c:v>1.1372623258709005</c:v>
                </c:pt>
                <c:pt idx="16">
                  <c:v>12.52948296505731</c:v>
                </c:pt>
                <c:pt idx="17">
                  <c:v>4.2566944342505915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'Data GWP'!$H$9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GWP'!$H$10:$H$29</c:f>
              <c:numCache>
                <c:formatCode>#,##0.00</c:formatCode>
                <c:ptCount val="20"/>
                <c:pt idx="0">
                  <c:v>3.0726589592990048</c:v>
                </c:pt>
                <c:pt idx="1">
                  <c:v>3.0726589592990048</c:v>
                </c:pt>
                <c:pt idx="2">
                  <c:v>1.084879011265912E-2</c:v>
                </c:pt>
                <c:pt idx="3">
                  <c:v>0.85761961673094367</c:v>
                </c:pt>
                <c:pt idx="4">
                  <c:v>3.0155691380577014</c:v>
                </c:pt>
                <c:pt idx="5">
                  <c:v>1.9395365653742516</c:v>
                </c:pt>
                <c:pt idx="6">
                  <c:v>2.6864493582586562</c:v>
                </c:pt>
                <c:pt idx="7">
                  <c:v>1.6740717618049217</c:v>
                </c:pt>
                <c:pt idx="8">
                  <c:v>5.4425042168076878</c:v>
                </c:pt>
                <c:pt idx="9">
                  <c:v>0.47967614070952802</c:v>
                </c:pt>
                <c:pt idx="10">
                  <c:v>6.5436574368948571E-4</c:v>
                </c:pt>
                <c:pt idx="11">
                  <c:v>0.52098860199066921</c:v>
                </c:pt>
                <c:pt idx="12">
                  <c:v>0.96638491204323673</c:v>
                </c:pt>
                <c:pt idx="13">
                  <c:v>1.084879011265912E-2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'Data GWP'!$I$9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GWP'!$I$10:$I$29</c:f>
              <c:numCache>
                <c:formatCode>#,##0.00</c:formatCode>
                <c:ptCount val="20"/>
                <c:pt idx="0">
                  <c:v>0.13497885198051676</c:v>
                </c:pt>
                <c:pt idx="1">
                  <c:v>9.3486554527080264E-3</c:v>
                </c:pt>
                <c:pt idx="2">
                  <c:v>9.4464007330250371E-3</c:v>
                </c:pt>
                <c:pt idx="3">
                  <c:v>1.3684997694267072E-2</c:v>
                </c:pt>
                <c:pt idx="4">
                  <c:v>3.3354460620461567E-2</c:v>
                </c:pt>
                <c:pt idx="5">
                  <c:v>2.1597087248656294E-2</c:v>
                </c:pt>
                <c:pt idx="6">
                  <c:v>2.9914095055080088E-2</c:v>
                </c:pt>
                <c:pt idx="7">
                  <c:v>8.1158564444487463E-3</c:v>
                </c:pt>
                <c:pt idx="8">
                  <c:v>2.6207639124173072E-2</c:v>
                </c:pt>
                <c:pt idx="9">
                  <c:v>2.9914095055080088E-2</c:v>
                </c:pt>
                <c:pt idx="10">
                  <c:v>3.8357461629146845E-6</c:v>
                </c:pt>
                <c:pt idx="11">
                  <c:v>3.2453496011693846E-2</c:v>
                </c:pt>
                <c:pt idx="12">
                  <c:v>2.6207639124173072E-2</c:v>
                </c:pt>
                <c:pt idx="13">
                  <c:v>9.4326404025451144E-3</c:v>
                </c:pt>
                <c:pt idx="14">
                  <c:v>7.3987211675178785E-3</c:v>
                </c:pt>
                <c:pt idx="15">
                  <c:v>7.4002743172622244E-3</c:v>
                </c:pt>
                <c:pt idx="16">
                  <c:v>7.6134035977826323E-2</c:v>
                </c:pt>
                <c:pt idx="17">
                  <c:v>2.7162440682198998E-2</c:v>
                </c:pt>
                <c:pt idx="18">
                  <c:v>4.1158311786880688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'Data GWP'!$J$9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GWP'!$J$10:$J$29</c:f>
              <c:numCache>
                <c:formatCode>#,##0.00</c:formatCode>
                <c:ptCount val="20"/>
                <c:pt idx="0">
                  <c:v>0.76253357294474422</c:v>
                </c:pt>
                <c:pt idx="1">
                  <c:v>0.76253357294474422</c:v>
                </c:pt>
                <c:pt idx="2">
                  <c:v>9.1901185882325681E-2</c:v>
                </c:pt>
                <c:pt idx="3">
                  <c:v>0.39141126804496579</c:v>
                </c:pt>
                <c:pt idx="4">
                  <c:v>0.39141126804496579</c:v>
                </c:pt>
                <c:pt idx="5">
                  <c:v>0.39141126804496579</c:v>
                </c:pt>
                <c:pt idx="6">
                  <c:v>0.39141126804496579</c:v>
                </c:pt>
                <c:pt idx="7">
                  <c:v>0.39141126804496579</c:v>
                </c:pt>
                <c:pt idx="8">
                  <c:v>0.39141126804496579</c:v>
                </c:pt>
                <c:pt idx="9">
                  <c:v>0.88628410111643741</c:v>
                </c:pt>
                <c:pt idx="10">
                  <c:v>0.88628410111643741</c:v>
                </c:pt>
                <c:pt idx="11">
                  <c:v>0.88628410111643663</c:v>
                </c:pt>
                <c:pt idx="12">
                  <c:v>0.88628410111643741</c:v>
                </c:pt>
                <c:pt idx="13">
                  <c:v>0.42160941902482563</c:v>
                </c:pt>
                <c:pt idx="14">
                  <c:v>0.26098281547004304</c:v>
                </c:pt>
                <c:pt idx="15">
                  <c:v>0.26103760134235021</c:v>
                </c:pt>
                <c:pt idx="16">
                  <c:v>0.26098281547004304</c:v>
                </c:pt>
                <c:pt idx="17">
                  <c:v>0.26101894707257878</c:v>
                </c:pt>
                <c:pt idx="18">
                  <c:v>4.0972503900768342E-2</c:v>
                </c:pt>
                <c:pt idx="19">
                  <c:v>3.8844011550012075E-2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8"/>
          <c:tx>
            <c:strRef>
              <c:f>'Data GWP'!$K$9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1.4550075972182477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9"/>
          <c:tx>
            <c:strRef>
              <c:f>'Data GWP'!$L$9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GWP'!$L$10:$L$29</c:f>
              <c:numCache>
                <c:formatCode>#,##0.00</c:formatCode>
                <c:ptCount val="20"/>
                <c:pt idx="0">
                  <c:v>3.2943426027279799</c:v>
                </c:pt>
                <c:pt idx="1">
                  <c:v>3.2943426027279799</c:v>
                </c:pt>
                <c:pt idx="2">
                  <c:v>3.2943426027279799</c:v>
                </c:pt>
                <c:pt idx="3">
                  <c:v>3.6046690054135442</c:v>
                </c:pt>
                <c:pt idx="4">
                  <c:v>5.3783417217394671</c:v>
                </c:pt>
                <c:pt idx="5">
                  <c:v>5.3783417217394671</c:v>
                </c:pt>
                <c:pt idx="6">
                  <c:v>5.3783417217394671</c:v>
                </c:pt>
                <c:pt idx="7">
                  <c:v>3.2943426027279799</c:v>
                </c:pt>
                <c:pt idx="8">
                  <c:v>3.2943426027279799</c:v>
                </c:pt>
                <c:pt idx="9">
                  <c:v>7.5506265405384143</c:v>
                </c:pt>
                <c:pt idx="10">
                  <c:v>7.5506265405384143</c:v>
                </c:pt>
                <c:pt idx="11">
                  <c:v>4.4473625136827737</c:v>
                </c:pt>
                <c:pt idx="12">
                  <c:v>3.2943426027279799</c:v>
                </c:pt>
                <c:pt idx="13">
                  <c:v>3.2943426027279799</c:v>
                </c:pt>
                <c:pt idx="14">
                  <c:v>4.9128521177111208</c:v>
                </c:pt>
                <c:pt idx="15">
                  <c:v>4.9128521177111208</c:v>
                </c:pt>
                <c:pt idx="16">
                  <c:v>3.2943426027279799</c:v>
                </c:pt>
                <c:pt idx="17">
                  <c:v>3.2943426027279799</c:v>
                </c:pt>
                <c:pt idx="18">
                  <c:v>3.2943426027279799</c:v>
                </c:pt>
                <c:pt idx="19">
                  <c:v>3.2943426027279799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3"/>
          <c:order val="10"/>
          <c:tx>
            <c:strRef>
              <c:f>'Data GWP'!$M$9</c:f>
              <c:strCache>
                <c:ptCount val="1"/>
                <c:pt idx="0">
                  <c:v>fossiles CO₂ nachrichtlich </c:v>
                </c:pt>
              </c:strCache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GWP'!$M$10:$M$29</c:f>
              <c:numCache>
                <c:formatCode>#,##0.00</c:formatCode>
                <c:ptCount val="20"/>
                <c:pt idx="0">
                  <c:v>77.150872817955118</c:v>
                </c:pt>
                <c:pt idx="1">
                  <c:v>77.150872817955118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77.150872817955104</c:v>
                </c:pt>
                <c:pt idx="10">
                  <c:v>77.150872817955118</c:v>
                </c:pt>
                <c:pt idx="11">
                  <c:v>77.150872817955118</c:v>
                </c:pt>
                <c:pt idx="12">
                  <c:v>77.150872817955118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7A-4954-9D3F-A2E5E3DBB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GWP'!$B$5</c:f>
              <c:strCache>
                <c:ptCount val="1"/>
                <c:pt idx="0">
                  <c:v>Global warming potential (GWP) in g CO₂eq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Water'!$C$9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Water'!$C$10:$C$29</c:f>
              <c:numCache>
                <c:formatCode>#,##0.00</c:formatCode>
                <c:ptCount val="20"/>
                <c:pt idx="0">
                  <c:v>8.9126308094864122</c:v>
                </c:pt>
                <c:pt idx="1">
                  <c:v>8.912630809486414</c:v>
                </c:pt>
                <c:pt idx="2">
                  <c:v>8.9926986711417882</c:v>
                </c:pt>
                <c:pt idx="3">
                  <c:v>8.9133668106738835</c:v>
                </c:pt>
                <c:pt idx="4">
                  <c:v>8.913366810673887</c:v>
                </c:pt>
                <c:pt idx="5">
                  <c:v>8.913366810673887</c:v>
                </c:pt>
                <c:pt idx="6">
                  <c:v>8.9133668106738835</c:v>
                </c:pt>
                <c:pt idx="7">
                  <c:v>8.913366810673887</c:v>
                </c:pt>
                <c:pt idx="8">
                  <c:v>8.913366810673887</c:v>
                </c:pt>
                <c:pt idx="9">
                  <c:v>8.9133668106738835</c:v>
                </c:pt>
                <c:pt idx="10">
                  <c:v>8.9133668106738835</c:v>
                </c:pt>
                <c:pt idx="11">
                  <c:v>8.9133668106738888</c:v>
                </c:pt>
                <c:pt idx="12">
                  <c:v>8.9133668106738853</c:v>
                </c:pt>
                <c:pt idx="13">
                  <c:v>8.9926986711417882</c:v>
                </c:pt>
                <c:pt idx="14">
                  <c:v>8.9114960971314154</c:v>
                </c:pt>
                <c:pt idx="15">
                  <c:v>8.9133668106738799</c:v>
                </c:pt>
                <c:pt idx="16">
                  <c:v>8.9114960971314172</c:v>
                </c:pt>
                <c:pt idx="17">
                  <c:v>8.912729843630796</c:v>
                </c:pt>
                <c:pt idx="18">
                  <c:v>9.1105652250622349</c:v>
                </c:pt>
                <c:pt idx="19">
                  <c:v>8.6372778604536169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'Data Water'!$D$9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Water'!$D$10:$D$29</c:f>
              <c:numCache>
                <c:formatCode>#,##0.00</c:formatCode>
                <c:ptCount val="20"/>
                <c:pt idx="0">
                  <c:v>5.3193576097353246</c:v>
                </c:pt>
                <c:pt idx="1">
                  <c:v>5.3193576097353246</c:v>
                </c:pt>
                <c:pt idx="2">
                  <c:v>2.9711455282974626</c:v>
                </c:pt>
                <c:pt idx="3">
                  <c:v>5.3197968799801156</c:v>
                </c:pt>
                <c:pt idx="4">
                  <c:v>5.3197968799801156</c:v>
                </c:pt>
                <c:pt idx="5">
                  <c:v>5.3197968799801156</c:v>
                </c:pt>
                <c:pt idx="6">
                  <c:v>5.3197968799801156</c:v>
                </c:pt>
                <c:pt idx="7">
                  <c:v>5.3197968799801156</c:v>
                </c:pt>
                <c:pt idx="8">
                  <c:v>5.3197968799801156</c:v>
                </c:pt>
                <c:pt idx="9">
                  <c:v>5.3197968799801156</c:v>
                </c:pt>
                <c:pt idx="10">
                  <c:v>5.3197968799801156</c:v>
                </c:pt>
                <c:pt idx="11">
                  <c:v>5.3197968799801156</c:v>
                </c:pt>
                <c:pt idx="12">
                  <c:v>5.3197968799801156</c:v>
                </c:pt>
                <c:pt idx="13">
                  <c:v>5.3671448005542777</c:v>
                </c:pt>
                <c:pt idx="14">
                  <c:v>2.9330957997661944</c:v>
                </c:pt>
                <c:pt idx="15">
                  <c:v>2.9337115192788361</c:v>
                </c:pt>
                <c:pt idx="16">
                  <c:v>2.9330957997661944</c:v>
                </c:pt>
                <c:pt idx="17">
                  <c:v>2.9335018703783322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'Data Water'!$E$9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Water'!$E$10:$E$29</c:f>
              <c:numCache>
                <c:formatCode>#,##0.00</c:formatCode>
                <c:ptCount val="20"/>
                <c:pt idx="0">
                  <c:v>0.81560427155384507</c:v>
                </c:pt>
                <c:pt idx="1">
                  <c:v>0.81560427155384507</c:v>
                </c:pt>
                <c:pt idx="2">
                  <c:v>15.183958041219107</c:v>
                </c:pt>
                <c:pt idx="3">
                  <c:v>28.380157244460701</c:v>
                </c:pt>
                <c:pt idx="4">
                  <c:v>28.380157244460701</c:v>
                </c:pt>
                <c:pt idx="5">
                  <c:v>28.380157244460701</c:v>
                </c:pt>
                <c:pt idx="6">
                  <c:v>28.380157244460701</c:v>
                </c:pt>
                <c:pt idx="7">
                  <c:v>28.380157244460701</c:v>
                </c:pt>
                <c:pt idx="8">
                  <c:v>28.380157244460701</c:v>
                </c:pt>
                <c:pt idx="9">
                  <c:v>6.1356193292852156E-3</c:v>
                </c:pt>
                <c:pt idx="10">
                  <c:v>6.1356193292852156E-3</c:v>
                </c:pt>
                <c:pt idx="11">
                  <c:v>6.1356193292852051E-3</c:v>
                </c:pt>
                <c:pt idx="12">
                  <c:v>6.1356193292852156E-3</c:v>
                </c:pt>
                <c:pt idx="13">
                  <c:v>15.183958041219107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4"/>
          <c:order val="3"/>
          <c:tx>
            <c:strRef>
              <c:f>'Data Water'!$F$9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5115.4532036245837</c:v>
                </c:pt>
                <c:pt idx="15">
                  <c:v>1.6073710803229513</c:v>
                </c:pt>
                <c:pt idx="16">
                  <c:v>5115.4532036245837</c:v>
                </c:pt>
                <c:pt idx="17">
                  <c:v>1.2747644860167999</c:v>
                </c:pt>
                <c:pt idx="18">
                  <c:v>16449.147409527992</c:v>
                </c:pt>
                <c:pt idx="19">
                  <c:v>3.5002073721923592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4"/>
          <c:tx>
            <c:strRef>
              <c:f>'Data Water'!$G$9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Water'!$G$10:$G$29</c:f>
              <c:numCache>
                <c:formatCode>#,##0.00</c:formatCode>
                <c:ptCount val="20"/>
                <c:pt idx="0">
                  <c:v>359.35120769556755</c:v>
                </c:pt>
                <c:pt idx="1">
                  <c:v>77.555947357965422</c:v>
                </c:pt>
                <c:pt idx="2">
                  <c:v>80.222256258971697</c:v>
                </c:pt>
                <c:pt idx="3">
                  <c:v>2082.3063507618676</c:v>
                </c:pt>
                <c:pt idx="4">
                  <c:v>111.28513831691994</c:v>
                </c:pt>
                <c:pt idx="5">
                  <c:v>79.908812706723154</c:v>
                </c:pt>
                <c:pt idx="6">
                  <c:v>122.05786861413122</c:v>
                </c:pt>
                <c:pt idx="7">
                  <c:v>45.883346669920577</c:v>
                </c:pt>
                <c:pt idx="8">
                  <c:v>200.84760349682108</c:v>
                </c:pt>
                <c:pt idx="9">
                  <c:v>122.05786861413122</c:v>
                </c:pt>
                <c:pt idx="10">
                  <c:v>7.2303599666262395</c:v>
                </c:pt>
                <c:pt idx="11">
                  <c:v>108.27912445129688</c:v>
                </c:pt>
                <c:pt idx="12">
                  <c:v>200.84760349682108</c:v>
                </c:pt>
                <c:pt idx="13">
                  <c:v>80.159034387916094</c:v>
                </c:pt>
                <c:pt idx="14">
                  <c:v>12.599169327507163</c:v>
                </c:pt>
                <c:pt idx="15">
                  <c:v>11.949371048087324</c:v>
                </c:pt>
                <c:pt idx="16">
                  <c:v>105.13301834135751</c:v>
                </c:pt>
                <c:pt idx="17">
                  <c:v>41.200879509773401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5"/>
          <c:tx>
            <c:strRef>
              <c:f>'Data Water'!$H$9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0.10500629095242585</c:v>
                </c:pt>
                <c:pt idx="3">
                  <c:v>1622.4818272880048</c:v>
                </c:pt>
                <c:pt idx="4">
                  <c:v>25.117911225811142</c:v>
                </c:pt>
                <c:pt idx="5">
                  <c:v>18.773671092719667</c:v>
                </c:pt>
                <c:pt idx="6">
                  <c:v>28.676114711529131</c:v>
                </c:pt>
                <c:pt idx="7">
                  <c:v>10.779772966666153</c:v>
                </c:pt>
                <c:pt idx="8">
                  <c:v>45.332848130926379</c:v>
                </c:pt>
                <c:pt idx="9">
                  <c:v>5.1202335130881096</c:v>
                </c:pt>
                <c:pt idx="10">
                  <c:v>7.9819652354931561E-2</c:v>
                </c:pt>
                <c:pt idx="11">
                  <c:v>4.3187374398367311</c:v>
                </c:pt>
                <c:pt idx="12">
                  <c:v>8.0108522239977926</c:v>
                </c:pt>
                <c:pt idx="13">
                  <c:v>0.10500629095242585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6"/>
          <c:tx>
            <c:strRef>
              <c:f>'Data Water'!$I$9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Water'!$I$10:$I$29</c:f>
              <c:numCache>
                <c:formatCode>#,##0.00</c:formatCode>
                <c:ptCount val="20"/>
                <c:pt idx="0">
                  <c:v>0.41926360763692233</c:v>
                </c:pt>
                <c:pt idx="1">
                  <c:v>9.0486369842805198E-2</c:v>
                </c:pt>
                <c:pt idx="2">
                  <c:v>9.143245408239406E-2</c:v>
                </c:pt>
                <c:pt idx="3">
                  <c:v>2.371698267745761</c:v>
                </c:pt>
                <c:pt idx="4">
                  <c:v>0.27621885700135002</c:v>
                </c:pt>
                <c:pt idx="5">
                  <c:v>0.20904819213284936</c:v>
                </c:pt>
                <c:pt idx="6">
                  <c:v>0.31931367649048031</c:v>
                </c:pt>
                <c:pt idx="7">
                  <c:v>5.2260059513151658E-2</c:v>
                </c:pt>
                <c:pt idx="8">
                  <c:v>0.21702569575162117</c:v>
                </c:pt>
                <c:pt idx="9">
                  <c:v>0.31931367649048031</c:v>
                </c:pt>
                <c:pt idx="10">
                  <c:v>4.4055950463791991E-3</c:v>
                </c:pt>
                <c:pt idx="11">
                  <c:v>0.26875768359895885</c:v>
                </c:pt>
                <c:pt idx="12">
                  <c:v>0.21702569575162117</c:v>
                </c:pt>
                <c:pt idx="13">
                  <c:v>9.1299266763718773E-2</c:v>
                </c:pt>
                <c:pt idx="14">
                  <c:v>7.7739376835775961E-2</c:v>
                </c:pt>
                <c:pt idx="15">
                  <c:v>7.7755695992901136E-2</c:v>
                </c:pt>
                <c:pt idx="16">
                  <c:v>0.63050107346522766</c:v>
                </c:pt>
                <c:pt idx="17">
                  <c:v>0.26290739516886963</c:v>
                </c:pt>
                <c:pt idx="18">
                  <c:v>12.784359942921776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7"/>
          <c:tx>
            <c:strRef>
              <c:f>'Data Water'!$K$9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Water'!$K$10:$K$29</c:f>
              <c:numCache>
                <c:formatCode>#,##0.00</c:formatCode>
                <c:ptCount val="20"/>
                <c:pt idx="0">
                  <c:v>3.3883159123401656</c:v>
                </c:pt>
                <c:pt idx="1">
                  <c:v>3.3883159123401656</c:v>
                </c:pt>
                <c:pt idx="2">
                  <c:v>0.53577435245747873</c:v>
                </c:pt>
                <c:pt idx="3">
                  <c:v>2.151423583194267</c:v>
                </c:pt>
                <c:pt idx="4">
                  <c:v>2.151423583194267</c:v>
                </c:pt>
                <c:pt idx="5">
                  <c:v>2.151423583194267</c:v>
                </c:pt>
                <c:pt idx="6">
                  <c:v>2.151423583194267</c:v>
                </c:pt>
                <c:pt idx="7">
                  <c:v>2.151423583194267</c:v>
                </c:pt>
                <c:pt idx="8">
                  <c:v>2.151423583194267</c:v>
                </c:pt>
                <c:pt idx="9">
                  <c:v>3.8008502206640133</c:v>
                </c:pt>
                <c:pt idx="10">
                  <c:v>3.8008502206640133</c:v>
                </c:pt>
                <c:pt idx="11">
                  <c:v>3.8008502206640107</c:v>
                </c:pt>
                <c:pt idx="12">
                  <c:v>3.8008502206640133</c:v>
                </c:pt>
                <c:pt idx="13">
                  <c:v>2.2618759489729472</c:v>
                </c:pt>
                <c:pt idx="14">
                  <c:v>1.4967451001748111</c:v>
                </c:pt>
                <c:pt idx="15">
                  <c:v>1.4970592989690377</c:v>
                </c:pt>
                <c:pt idx="16">
                  <c:v>1.4967451001748109</c:v>
                </c:pt>
                <c:pt idx="17">
                  <c:v>1.4969523161133758</c:v>
                </c:pt>
                <c:pt idx="18">
                  <c:v>0.27547443794642917</c:v>
                </c:pt>
                <c:pt idx="19">
                  <c:v>0.26116373739910775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8"/>
          <c:tx>
            <c:strRef>
              <c:f>'Data Water'!$L$9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Water'!$L$10:$L$29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14.675065014425771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9"/>
          <c:tx>
            <c:strRef>
              <c:f>'Data Water'!$M$9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Water'!$M$10:$M$29</c:f>
              <c:numCache>
                <c:formatCode>#,##0.00</c:formatCode>
                <c:ptCount val="20"/>
                <c:pt idx="0">
                  <c:v>8.7336152350811229</c:v>
                </c:pt>
                <c:pt idx="1">
                  <c:v>8.7336152350811229</c:v>
                </c:pt>
                <c:pt idx="2">
                  <c:v>8.7336152350811229</c:v>
                </c:pt>
                <c:pt idx="3">
                  <c:v>9.2968108813668717</c:v>
                </c:pt>
                <c:pt idx="4">
                  <c:v>13.479967506216761</c:v>
                </c:pt>
                <c:pt idx="5">
                  <c:v>13.479967506216761</c:v>
                </c:pt>
                <c:pt idx="6">
                  <c:v>13.479967506216761</c:v>
                </c:pt>
                <c:pt idx="7">
                  <c:v>8.7336152350811229</c:v>
                </c:pt>
                <c:pt idx="8">
                  <c:v>8.7336152350811229</c:v>
                </c:pt>
                <c:pt idx="9">
                  <c:v>17.422337030216998</c:v>
                </c:pt>
                <c:pt idx="10">
                  <c:v>17.422337030216998</c:v>
                </c:pt>
                <c:pt idx="11">
                  <c:v>11.790380567359515</c:v>
                </c:pt>
                <c:pt idx="12">
                  <c:v>8.7336152350811229</c:v>
                </c:pt>
                <c:pt idx="13">
                  <c:v>8.7336152350811229</c:v>
                </c:pt>
                <c:pt idx="14">
                  <c:v>12.635174036788138</c:v>
                </c:pt>
                <c:pt idx="15">
                  <c:v>12.635174036788138</c:v>
                </c:pt>
                <c:pt idx="16">
                  <c:v>8.7336152350811229</c:v>
                </c:pt>
                <c:pt idx="17">
                  <c:v>8.7336152350811229</c:v>
                </c:pt>
                <c:pt idx="18">
                  <c:v>8.7336152350811229</c:v>
                </c:pt>
                <c:pt idx="19">
                  <c:v>8.7336152350811229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Water'!$B$5</c:f>
              <c:strCache>
                <c:ptCount val="1"/>
                <c:pt idx="0">
                  <c:v>Water consumption in ml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CED'!$C$9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CED'!$C$10:$C$29</c:f>
              <c:numCache>
                <c:formatCode>#,##0.00</c:formatCode>
                <c:ptCount val="20"/>
                <c:pt idx="0">
                  <c:v>10.61538021576156</c:v>
                </c:pt>
                <c:pt idx="1">
                  <c:v>10.61538021576156</c:v>
                </c:pt>
                <c:pt idx="2">
                  <c:v>10.710744964139794</c:v>
                </c:pt>
                <c:pt idx="3">
                  <c:v>10.616256829256638</c:v>
                </c:pt>
                <c:pt idx="4">
                  <c:v>10.616256829256638</c:v>
                </c:pt>
                <c:pt idx="5">
                  <c:v>10.616256829256638</c:v>
                </c:pt>
                <c:pt idx="6">
                  <c:v>10.616256829256638</c:v>
                </c:pt>
                <c:pt idx="7">
                  <c:v>10.616256829256638</c:v>
                </c:pt>
                <c:pt idx="8">
                  <c:v>10.616256829256638</c:v>
                </c:pt>
                <c:pt idx="9">
                  <c:v>10.616256829256638</c:v>
                </c:pt>
                <c:pt idx="10">
                  <c:v>10.616256829256638</c:v>
                </c:pt>
                <c:pt idx="11">
                  <c:v>10.616256829256642</c:v>
                </c:pt>
                <c:pt idx="12">
                  <c:v>10.616256829256638</c:v>
                </c:pt>
                <c:pt idx="13">
                  <c:v>10.710744964139794</c:v>
                </c:pt>
                <c:pt idx="14">
                  <c:v>10.614028717720039</c:v>
                </c:pt>
                <c:pt idx="15">
                  <c:v>10.616256829256633</c:v>
                </c:pt>
                <c:pt idx="16">
                  <c:v>10.614028717720041</c:v>
                </c:pt>
                <c:pt idx="17">
                  <c:v>10.615498170282443</c:v>
                </c:pt>
                <c:pt idx="18">
                  <c:v>10.851129808001538</c:v>
                </c:pt>
                <c:pt idx="19">
                  <c:v>10.287421354904989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'Data CED'!$D$9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CED'!$D$10:$D$29</c:f>
              <c:numCache>
                <c:formatCode>#,##0.00</c:formatCode>
                <c:ptCount val="20"/>
                <c:pt idx="0">
                  <c:v>4.8700196698148206</c:v>
                </c:pt>
                <c:pt idx="1">
                  <c:v>4.8700196698148206</c:v>
                </c:pt>
                <c:pt idx="2">
                  <c:v>5.1136436649577535</c:v>
                </c:pt>
                <c:pt idx="3">
                  <c:v>4.870421833927379</c:v>
                </c:pt>
                <c:pt idx="4">
                  <c:v>4.870421833927379</c:v>
                </c:pt>
                <c:pt idx="5">
                  <c:v>4.870421833927379</c:v>
                </c:pt>
                <c:pt idx="6">
                  <c:v>4.870421833927379</c:v>
                </c:pt>
                <c:pt idx="7">
                  <c:v>4.870421833927379</c:v>
                </c:pt>
                <c:pt idx="8">
                  <c:v>4.870421833927379</c:v>
                </c:pt>
                <c:pt idx="9">
                  <c:v>4.870421833927379</c:v>
                </c:pt>
                <c:pt idx="10">
                  <c:v>4.870421833927379</c:v>
                </c:pt>
                <c:pt idx="11">
                  <c:v>4.870421833927379</c:v>
                </c:pt>
                <c:pt idx="12">
                  <c:v>4.870421833927379</c:v>
                </c:pt>
                <c:pt idx="13">
                  <c:v>4.9137701705947592</c:v>
                </c:pt>
                <c:pt idx="14">
                  <c:v>2.6853306895874112</c:v>
                </c:pt>
                <c:pt idx="15">
                  <c:v>2.6858943979066572</c:v>
                </c:pt>
                <c:pt idx="16">
                  <c:v>2.6853306895874112</c:v>
                </c:pt>
                <c:pt idx="17">
                  <c:v>2.6857024585139495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'Data CED'!$E$9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CED'!$E$10:$E$29</c:f>
              <c:numCache>
                <c:formatCode>#,##0.00</c:formatCode>
                <c:ptCount val="20"/>
                <c:pt idx="0">
                  <c:v>0.31534866629498304</c:v>
                </c:pt>
                <c:pt idx="1">
                  <c:v>0.31534866629498304</c:v>
                </c:pt>
                <c:pt idx="2">
                  <c:v>17.161662817917087</c:v>
                </c:pt>
                <c:pt idx="3">
                  <c:v>70.354128291091484</c:v>
                </c:pt>
                <c:pt idx="4">
                  <c:v>70.354128291091484</c:v>
                </c:pt>
                <c:pt idx="5">
                  <c:v>70.354128291091484</c:v>
                </c:pt>
                <c:pt idx="6">
                  <c:v>70.354128291091484</c:v>
                </c:pt>
                <c:pt idx="7">
                  <c:v>70.354128291091484</c:v>
                </c:pt>
                <c:pt idx="8">
                  <c:v>70.354128291091484</c:v>
                </c:pt>
                <c:pt idx="9">
                  <c:v>1.7334638749336512E-2</c:v>
                </c:pt>
                <c:pt idx="10">
                  <c:v>1.7334638749336512E-2</c:v>
                </c:pt>
                <c:pt idx="11">
                  <c:v>1.7334638749336485E-2</c:v>
                </c:pt>
                <c:pt idx="12">
                  <c:v>1.7334638749336512E-2</c:v>
                </c:pt>
                <c:pt idx="13">
                  <c:v>17.161662817917087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4"/>
          <c:order val="3"/>
          <c:tx>
            <c:strRef>
              <c:f>'Data CED'!$F$9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1011.535606039685</c:v>
                </c:pt>
                <c:pt idx="15">
                  <c:v>994.7798992739522</c:v>
                </c:pt>
                <c:pt idx="16">
                  <c:v>1011.535606039685</c:v>
                </c:pt>
                <c:pt idx="17">
                  <c:v>870.06052679257982</c:v>
                </c:pt>
                <c:pt idx="18">
                  <c:v>3252.6733470933568</c:v>
                </c:pt>
                <c:pt idx="19">
                  <c:v>2388.9842426099885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4"/>
          <c:tx>
            <c:strRef>
              <c:f>'Data CED'!$G$9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CED'!$G$10:$G$29</c:f>
              <c:numCache>
                <c:formatCode>#,##0.00</c:formatCode>
                <c:ptCount val="20"/>
                <c:pt idx="0">
                  <c:v>2741.8669742068873</c:v>
                </c:pt>
                <c:pt idx="1">
                  <c:v>1912.7267547845931</c:v>
                </c:pt>
                <c:pt idx="2">
                  <c:v>1978.4847081744974</c:v>
                </c:pt>
                <c:pt idx="3">
                  <c:v>5073.4233771081681</c:v>
                </c:pt>
                <c:pt idx="4">
                  <c:v>2009.7585122301789</c:v>
                </c:pt>
                <c:pt idx="5">
                  <c:v>1960.0619148677727</c:v>
                </c:pt>
                <c:pt idx="6">
                  <c:v>1847.2975708308638</c:v>
                </c:pt>
                <c:pt idx="7">
                  <c:v>1947.7759123527055</c:v>
                </c:pt>
                <c:pt idx="8">
                  <c:v>2131.5439388539035</c:v>
                </c:pt>
                <c:pt idx="9">
                  <c:v>1847.2975708308638</c:v>
                </c:pt>
                <c:pt idx="10">
                  <c:v>1862.0714400730992</c:v>
                </c:pt>
                <c:pt idx="11">
                  <c:v>2005.670988731061</c:v>
                </c:pt>
                <c:pt idx="12">
                  <c:v>2131.5439388539035</c:v>
                </c:pt>
                <c:pt idx="13">
                  <c:v>1976.9254961685185</c:v>
                </c:pt>
                <c:pt idx="14">
                  <c:v>1007.7907721733472</c:v>
                </c:pt>
                <c:pt idx="15">
                  <c:v>955.81427334626164</c:v>
                </c:pt>
                <c:pt idx="16">
                  <c:v>1141.2927749812368</c:v>
                </c:pt>
                <c:pt idx="17">
                  <c:v>1016.1183925104367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5"/>
          <c:tx>
            <c:strRef>
              <c:f>'Data CED'!$H$9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CED'!$H$10:$H$29</c:f>
              <c:numCache>
                <c:formatCode>#,##0.00</c:formatCode>
                <c:ptCount val="20"/>
                <c:pt idx="0">
                  <c:v>25.907136352430324</c:v>
                </c:pt>
                <c:pt idx="1">
                  <c:v>25.907136352430324</c:v>
                </c:pt>
                <c:pt idx="2">
                  <c:v>2.5897219873850466</c:v>
                </c:pt>
                <c:pt idx="3">
                  <c:v>615.39189048589924</c:v>
                </c:pt>
                <c:pt idx="4">
                  <c:v>471.49946468797583</c:v>
                </c:pt>
                <c:pt idx="5">
                  <c:v>460.49436181896726</c:v>
                </c:pt>
                <c:pt idx="6">
                  <c:v>434.00165551753696</c:v>
                </c:pt>
                <c:pt idx="7">
                  <c:v>457.60790458791411</c:v>
                </c:pt>
                <c:pt idx="8">
                  <c:v>499.57191232681538</c:v>
                </c:pt>
                <c:pt idx="9">
                  <c:v>77.492709304276516</c:v>
                </c:pt>
                <c:pt idx="10">
                  <c:v>77.966580107088902</c:v>
                </c:pt>
                <c:pt idx="11">
                  <c:v>83.990470494911733</c:v>
                </c:pt>
                <c:pt idx="12">
                  <c:v>89.146028652387514</c:v>
                </c:pt>
                <c:pt idx="13">
                  <c:v>2.5897219873850466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6"/>
          <c:tx>
            <c:strRef>
              <c:f>'Data CED'!$I$9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CED'!$I$10:$I$29</c:f>
              <c:numCache>
                <c:formatCode>#,##0.00</c:formatCode>
                <c:ptCount val="20"/>
                <c:pt idx="0">
                  <c:v>2.0856746432374909</c:v>
                </c:pt>
                <c:pt idx="1">
                  <c:v>2.2316238333447602</c:v>
                </c:pt>
                <c:pt idx="2">
                  <c:v>2.2549566749769983</c:v>
                </c:pt>
                <c:pt idx="3">
                  <c:v>5.7785106550848422</c:v>
                </c:pt>
                <c:pt idx="4">
                  <c:v>5.2479636620221424</c:v>
                </c:pt>
                <c:pt idx="5">
                  <c:v>5.1276872461538199</c:v>
                </c:pt>
                <c:pt idx="6">
                  <c:v>4.8326862136083957</c:v>
                </c:pt>
                <c:pt idx="7">
                  <c:v>2.218471242520895</c:v>
                </c:pt>
                <c:pt idx="8">
                  <c:v>2.4201187102567889</c:v>
                </c:pt>
                <c:pt idx="9">
                  <c:v>4.8326862136083957</c:v>
                </c:pt>
                <c:pt idx="10">
                  <c:v>4.8618647629656495</c:v>
                </c:pt>
                <c:pt idx="11">
                  <c:v>5.2375332908942127</c:v>
                </c:pt>
                <c:pt idx="12">
                  <c:v>2.4201187102567889</c:v>
                </c:pt>
                <c:pt idx="13">
                  <c:v>2.2516719372295193</c:v>
                </c:pt>
                <c:pt idx="14">
                  <c:v>6.2182692027604221</c:v>
                </c:pt>
                <c:pt idx="15">
                  <c:v>6.2195745504014353</c:v>
                </c:pt>
                <c:pt idx="16">
                  <c:v>7.0301292386739354</c:v>
                </c:pt>
                <c:pt idx="17">
                  <c:v>6.4839644914552759</c:v>
                </c:pt>
                <c:pt idx="18">
                  <c:v>63.597256898251445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7"/>
          <c:tx>
            <c:strRef>
              <c:f>'Data CED'!$J$9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CED'!$J$10:$J$29</c:f>
              <c:numCache>
                <c:formatCode>#,##0.00</c:formatCode>
                <c:ptCount val="20"/>
                <c:pt idx="0">
                  <c:v>13.046179273227326</c:v>
                </c:pt>
                <c:pt idx="1">
                  <c:v>13.046179273227326</c:v>
                </c:pt>
                <c:pt idx="2">
                  <c:v>1.4091891337758695</c:v>
                </c:pt>
                <c:pt idx="3">
                  <c:v>4.7146691540519789</c:v>
                </c:pt>
                <c:pt idx="4">
                  <c:v>4.7146691540519789</c:v>
                </c:pt>
                <c:pt idx="5">
                  <c:v>4.7146691540519789</c:v>
                </c:pt>
                <c:pt idx="6">
                  <c:v>4.7146691540519789</c:v>
                </c:pt>
                <c:pt idx="7">
                  <c:v>4.7146691540519789</c:v>
                </c:pt>
                <c:pt idx="8">
                  <c:v>4.7146691540519789</c:v>
                </c:pt>
                <c:pt idx="9">
                  <c:v>15.823868383866913</c:v>
                </c:pt>
                <c:pt idx="10">
                  <c:v>15.823868383866913</c:v>
                </c:pt>
                <c:pt idx="11">
                  <c:v>15.823868383866893</c:v>
                </c:pt>
                <c:pt idx="12">
                  <c:v>15.823868383866913</c:v>
                </c:pt>
                <c:pt idx="13">
                  <c:v>5.3744622194806801</c:v>
                </c:pt>
                <c:pt idx="14">
                  <c:v>3.1551121101816886</c:v>
                </c:pt>
                <c:pt idx="15">
                  <c:v>3.1557744356641981</c:v>
                </c:pt>
                <c:pt idx="16">
                  <c:v>3.1551121101816886</c:v>
                </c:pt>
                <c:pt idx="17">
                  <c:v>3.1555489177029634</c:v>
                </c:pt>
                <c:pt idx="18">
                  <c:v>0.48622668804694386</c:v>
                </c:pt>
                <c:pt idx="19">
                  <c:v>0.46096755844266152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8"/>
          <c:tx>
            <c:strRef>
              <c:f>'Data CED'!$K$9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16.504206587461383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9"/>
          <c:tx>
            <c:strRef>
              <c:f>'Data CED'!$L$9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CED'!$L$10:$L$29</c:f>
              <c:numCache>
                <c:formatCode>#,##0.00</c:formatCode>
                <c:ptCount val="20"/>
                <c:pt idx="0">
                  <c:v>50.199017542867139</c:v>
                </c:pt>
                <c:pt idx="1">
                  <c:v>50.199017542867139</c:v>
                </c:pt>
                <c:pt idx="2">
                  <c:v>50.199017542867139</c:v>
                </c:pt>
                <c:pt idx="3">
                  <c:v>54.5312367843961</c:v>
                </c:pt>
                <c:pt idx="4">
                  <c:v>80.765331407457538</c:v>
                </c:pt>
                <c:pt idx="5">
                  <c:v>80.765331407457538</c:v>
                </c:pt>
                <c:pt idx="6">
                  <c:v>80.765331407457538</c:v>
                </c:pt>
                <c:pt idx="7">
                  <c:v>50.199017542867139</c:v>
                </c:pt>
                <c:pt idx="8">
                  <c:v>50.199017542867139</c:v>
                </c:pt>
                <c:pt idx="9">
                  <c:v>111.0908660981603</c:v>
                </c:pt>
                <c:pt idx="10">
                  <c:v>111.0908660981603</c:v>
                </c:pt>
                <c:pt idx="11">
                  <c:v>67.768673682870642</c:v>
                </c:pt>
                <c:pt idx="12">
                  <c:v>50.199017542867139</c:v>
                </c:pt>
                <c:pt idx="13">
                  <c:v>50.199017542867139</c:v>
                </c:pt>
                <c:pt idx="14">
                  <c:v>74.267002545164104</c:v>
                </c:pt>
                <c:pt idx="15">
                  <c:v>74.267002545164104</c:v>
                </c:pt>
                <c:pt idx="16">
                  <c:v>50.199017542867139</c:v>
                </c:pt>
                <c:pt idx="17">
                  <c:v>50.199017542867139</c:v>
                </c:pt>
                <c:pt idx="18">
                  <c:v>50.199017542867139</c:v>
                </c:pt>
                <c:pt idx="19">
                  <c:v>50.199017542867139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CED'!$B$5</c:f>
              <c:strCache>
                <c:ptCount val="1"/>
                <c:pt idx="0">
                  <c:v>Cumulative energy use (fossil + regenerative) in kJ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AP'!$C$9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AP'!$C$10:$C$29</c:f>
              <c:numCache>
                <c:formatCode>#,##0.00</c:formatCode>
                <c:ptCount val="20"/>
                <c:pt idx="0">
                  <c:v>11.798188261823045</c:v>
                </c:pt>
                <c:pt idx="1">
                  <c:v>11.798188261823046</c:v>
                </c:pt>
                <c:pt idx="2">
                  <c:v>11.904178931213979</c:v>
                </c:pt>
                <c:pt idx="3">
                  <c:v>11.799162551093671</c:v>
                </c:pt>
                <c:pt idx="4">
                  <c:v>11.799162551093671</c:v>
                </c:pt>
                <c:pt idx="5">
                  <c:v>11.799162551093671</c:v>
                </c:pt>
                <c:pt idx="6">
                  <c:v>11.799162551093671</c:v>
                </c:pt>
                <c:pt idx="7">
                  <c:v>11.799162551093671</c:v>
                </c:pt>
                <c:pt idx="8">
                  <c:v>11.799162551093671</c:v>
                </c:pt>
                <c:pt idx="9">
                  <c:v>11.799162551093669</c:v>
                </c:pt>
                <c:pt idx="10">
                  <c:v>11.799162551093669</c:v>
                </c:pt>
                <c:pt idx="11">
                  <c:v>11.799162551093673</c:v>
                </c:pt>
                <c:pt idx="12">
                  <c:v>11.799162551093669</c:v>
                </c:pt>
                <c:pt idx="13">
                  <c:v>11.904178931213979</c:v>
                </c:pt>
                <c:pt idx="14">
                  <c:v>14.601520207784516</c:v>
                </c:pt>
                <c:pt idx="15">
                  <c:v>14.604585379030237</c:v>
                </c:pt>
                <c:pt idx="16">
                  <c:v>14.601520207784516</c:v>
                </c:pt>
                <c:pt idx="17">
                  <c:v>25.194640421021504</c:v>
                </c:pt>
                <c:pt idx="18">
                  <c:v>20.184760208060304</c:v>
                </c:pt>
                <c:pt idx="19">
                  <c:v>48.216831280313095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'Data AP'!$D$9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AP'!$D$10:$D$29</c:f>
              <c:numCache>
                <c:formatCode>#,##0.00</c:formatCode>
                <c:ptCount val="20"/>
                <c:pt idx="0">
                  <c:v>33.191475031342868</c:v>
                </c:pt>
                <c:pt idx="1">
                  <c:v>33.191475031342868</c:v>
                </c:pt>
                <c:pt idx="2">
                  <c:v>13.078689051837339</c:v>
                </c:pt>
                <c:pt idx="3">
                  <c:v>33.194215968958225</c:v>
                </c:pt>
                <c:pt idx="4">
                  <c:v>33.194215968958225</c:v>
                </c:pt>
                <c:pt idx="5">
                  <c:v>33.194215968958225</c:v>
                </c:pt>
                <c:pt idx="6">
                  <c:v>33.194215968958225</c:v>
                </c:pt>
                <c:pt idx="7">
                  <c:v>33.194215968958225</c:v>
                </c:pt>
                <c:pt idx="8">
                  <c:v>33.194215968958225</c:v>
                </c:pt>
                <c:pt idx="9">
                  <c:v>33.194215968958225</c:v>
                </c:pt>
                <c:pt idx="10">
                  <c:v>33.194215968958225</c:v>
                </c:pt>
                <c:pt idx="11">
                  <c:v>33.194215968958225</c:v>
                </c:pt>
                <c:pt idx="12">
                  <c:v>33.194215968958225</c:v>
                </c:pt>
                <c:pt idx="13">
                  <c:v>33.489655275510408</c:v>
                </c:pt>
                <c:pt idx="14">
                  <c:v>18.30179189763486</c:v>
                </c:pt>
                <c:pt idx="15">
                  <c:v>18.30563383501331</c:v>
                </c:pt>
                <c:pt idx="16">
                  <c:v>18.30179189763486</c:v>
                </c:pt>
                <c:pt idx="17">
                  <c:v>18.304325677758818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'Data AP'!$E$9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AP'!$E$10:$E$29</c:f>
              <c:numCache>
                <c:formatCode>#,##0.00</c:formatCode>
                <c:ptCount val="20"/>
                <c:pt idx="0">
                  <c:v>0.25961354481938154</c:v>
                </c:pt>
                <c:pt idx="1">
                  <c:v>0.25961354481938154</c:v>
                </c:pt>
                <c:pt idx="2">
                  <c:v>12.704569423528492</c:v>
                </c:pt>
                <c:pt idx="3">
                  <c:v>29.706314222654928</c:v>
                </c:pt>
                <c:pt idx="4">
                  <c:v>29.706314222654928</c:v>
                </c:pt>
                <c:pt idx="5">
                  <c:v>29.706314222654928</c:v>
                </c:pt>
                <c:pt idx="6">
                  <c:v>29.706314222654928</c:v>
                </c:pt>
                <c:pt idx="7">
                  <c:v>29.706314222654928</c:v>
                </c:pt>
                <c:pt idx="8">
                  <c:v>29.706314222654928</c:v>
                </c:pt>
                <c:pt idx="9">
                  <c:v>7.6647338087747234E-3</c:v>
                </c:pt>
                <c:pt idx="10">
                  <c:v>7.6647338087747234E-3</c:v>
                </c:pt>
                <c:pt idx="11">
                  <c:v>7.6647338087747121E-3</c:v>
                </c:pt>
                <c:pt idx="12">
                  <c:v>7.6647338087747234E-3</c:v>
                </c:pt>
                <c:pt idx="13">
                  <c:v>12.704569423528492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4"/>
          <c:order val="3"/>
          <c:tx>
            <c:strRef>
              <c:f>'Data AP'!$F$9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191.80508041457716</c:v>
                </c:pt>
                <c:pt idx="15">
                  <c:v>3.7943729682820839</c:v>
                </c:pt>
                <c:pt idx="16">
                  <c:v>191.80508041457716</c:v>
                </c:pt>
                <c:pt idx="17">
                  <c:v>3.2025432050437841</c:v>
                </c:pt>
                <c:pt idx="18">
                  <c:v>633.31361955681916</c:v>
                </c:pt>
                <c:pt idx="19">
                  <c:v>8.7934402464292294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4"/>
          <c:tx>
            <c:strRef>
              <c:f>'Data AP'!$G$9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AP'!$G$10:$G$29</c:f>
              <c:numCache>
                <c:formatCode>#,##0.00</c:formatCode>
                <c:ptCount val="20"/>
                <c:pt idx="0">
                  <c:v>578.50835033111434</c:v>
                </c:pt>
                <c:pt idx="1">
                  <c:v>62.304532805908437</c:v>
                </c:pt>
                <c:pt idx="2">
                  <c:v>64.446510772171635</c:v>
                </c:pt>
                <c:pt idx="3">
                  <c:v>4856.8138091503251</c:v>
                </c:pt>
                <c:pt idx="4">
                  <c:v>92.644073237361184</c:v>
                </c:pt>
                <c:pt idx="5">
                  <c:v>64.194637778834192</c:v>
                </c:pt>
                <c:pt idx="6">
                  <c:v>53.188373225045254</c:v>
                </c:pt>
                <c:pt idx="7">
                  <c:v>45.51516334078206</c:v>
                </c:pt>
                <c:pt idx="8">
                  <c:v>167.20417810793057</c:v>
                </c:pt>
                <c:pt idx="9">
                  <c:v>53.188373225045254</c:v>
                </c:pt>
                <c:pt idx="10">
                  <c:v>2.7284272037026986</c:v>
                </c:pt>
                <c:pt idx="11">
                  <c:v>90.14158842284607</c:v>
                </c:pt>
                <c:pt idx="12">
                  <c:v>167.20417810793057</c:v>
                </c:pt>
                <c:pt idx="13">
                  <c:v>64.395721512631624</c:v>
                </c:pt>
                <c:pt idx="14">
                  <c:v>5.3395685734277745</c:v>
                </c:pt>
                <c:pt idx="15">
                  <c:v>5.0641819680360607</c:v>
                </c:pt>
                <c:pt idx="16">
                  <c:v>88.400418892068075</c:v>
                </c:pt>
                <c:pt idx="17">
                  <c:v>33.098706630463347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5"/>
          <c:tx>
            <c:strRef>
              <c:f>'Data AP'!$H$9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AP'!$H$10:$H$29</c:f>
              <c:numCache>
                <c:formatCode>#,##0.00</c:formatCode>
                <c:ptCount val="20"/>
                <c:pt idx="0">
                  <c:v>0</c:v>
                </c:pt>
                <c:pt idx="1">
                  <c:v>25.837699651773885</c:v>
                </c:pt>
                <c:pt idx="2">
                  <c:v>8.4356753058219769E-2</c:v>
                </c:pt>
                <c:pt idx="3">
                  <c:v>336.37032752539142</c:v>
                </c:pt>
                <c:pt idx="4">
                  <c:v>21.262150462779367</c:v>
                </c:pt>
                <c:pt idx="5">
                  <c:v>15.081803555250568</c:v>
                </c:pt>
                <c:pt idx="6">
                  <c:v>12.496006273408241</c:v>
                </c:pt>
                <c:pt idx="7">
                  <c:v>10.693272460790318</c:v>
                </c:pt>
                <c:pt idx="8">
                  <c:v>38.373964666122681</c:v>
                </c:pt>
                <c:pt idx="9">
                  <c:v>2.2312112622125966</c:v>
                </c:pt>
                <c:pt idx="10">
                  <c:v>4.9107715772612106E-3</c:v>
                </c:pt>
                <c:pt idx="11">
                  <c:v>3.671825511618962</c:v>
                </c:pt>
                <c:pt idx="12">
                  <c:v>6.8108913717608628</c:v>
                </c:pt>
                <c:pt idx="13">
                  <c:v>8.4356753058219769E-2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6"/>
          <c:tx>
            <c:strRef>
              <c:f>'Data AP'!$I$9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AP'!$I$10:$I$29</c:f>
              <c:numCache>
                <c:formatCode>#,##0.00</c:formatCode>
                <c:ptCount val="20"/>
                <c:pt idx="0">
                  <c:v>0.6749594625361246</c:v>
                </c:pt>
                <c:pt idx="1">
                  <c:v>7.2692181456276095E-2</c:v>
                </c:pt>
                <c:pt idx="2">
                  <c:v>7.3452217772647169E-2</c:v>
                </c:pt>
                <c:pt idx="3">
                  <c:v>5.5317974195828663</c:v>
                </c:pt>
                <c:pt idx="4">
                  <c:v>0.2350552494363998</c:v>
                </c:pt>
                <c:pt idx="5">
                  <c:v>0.16793858546667309</c:v>
                </c:pt>
                <c:pt idx="6">
                  <c:v>0.13914526932080751</c:v>
                </c:pt>
                <c:pt idx="7">
                  <c:v>5.1840707306109117E-2</c:v>
                </c:pt>
                <c:pt idx="8">
                  <c:v>0.18468963033380162</c:v>
                </c:pt>
                <c:pt idx="9">
                  <c:v>0.13914526932080751</c:v>
                </c:pt>
                <c:pt idx="10">
                  <c:v>2.5779271190436367E-5</c:v>
                </c:pt>
                <c:pt idx="11">
                  <c:v>0.22870597989620076</c:v>
                </c:pt>
                <c:pt idx="12">
                  <c:v>0.18468963033380162</c:v>
                </c:pt>
                <c:pt idx="13">
                  <c:v>7.334522180459542E-2</c:v>
                </c:pt>
                <c:pt idx="14">
                  <c:v>3.2946198489761706E-2</c:v>
                </c:pt>
                <c:pt idx="15">
                  <c:v>3.2953114601154881E-2</c:v>
                </c:pt>
                <c:pt idx="16">
                  <c:v>0.53653190462620137</c:v>
                </c:pt>
                <c:pt idx="17">
                  <c:v>0.21120652877348184</c:v>
                </c:pt>
                <c:pt idx="18">
                  <c:v>20.581144079205163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7"/>
          <c:tx>
            <c:strRef>
              <c:f>'Data AP'!$J$9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AP'!$J$10:$J$29</c:f>
              <c:numCache>
                <c:formatCode>#,##0.00</c:formatCode>
                <c:ptCount val="20"/>
                <c:pt idx="0">
                  <c:v>3.1267577903201751</c:v>
                </c:pt>
                <c:pt idx="1">
                  <c:v>3.1267577903201751</c:v>
                </c:pt>
                <c:pt idx="2">
                  <c:v>0.39753525809548501</c:v>
                </c:pt>
                <c:pt idx="3">
                  <c:v>1.7448889051658338</c:v>
                </c:pt>
                <c:pt idx="4">
                  <c:v>1.7448889051658338</c:v>
                </c:pt>
                <c:pt idx="5">
                  <c:v>1.7448889051658338</c:v>
                </c:pt>
                <c:pt idx="6">
                  <c:v>1.7448889051658338</c:v>
                </c:pt>
                <c:pt idx="7">
                  <c:v>1.7448889051658338</c:v>
                </c:pt>
                <c:pt idx="8">
                  <c:v>1.7448889051658338</c:v>
                </c:pt>
                <c:pt idx="9">
                  <c:v>3.5875728590663849</c:v>
                </c:pt>
                <c:pt idx="10">
                  <c:v>3.5875728590663849</c:v>
                </c:pt>
                <c:pt idx="11">
                  <c:v>3.5875728590663822</c:v>
                </c:pt>
                <c:pt idx="12">
                  <c:v>3.5875728590663849</c:v>
                </c:pt>
                <c:pt idx="13">
                  <c:v>1.8555856999352029</c:v>
                </c:pt>
                <c:pt idx="14">
                  <c:v>1.170311558661099</c:v>
                </c:pt>
                <c:pt idx="15">
                  <c:v>1.1705572320764039</c:v>
                </c:pt>
                <c:pt idx="16">
                  <c:v>1.170311558661099</c:v>
                </c:pt>
                <c:pt idx="17">
                  <c:v>1.1704735817123271</c:v>
                </c:pt>
                <c:pt idx="18">
                  <c:v>0.19204946462733849</c:v>
                </c:pt>
                <c:pt idx="19">
                  <c:v>0.18207263193446371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8"/>
          <c:tx>
            <c:strRef>
              <c:f>'Data AP'!$K$9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26.605086642837492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9"/>
          <c:tx>
            <c:strRef>
              <c:f>'Data AP'!$L$9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AP'!$L$10:$L$29</c:f>
              <c:numCache>
                <c:formatCode>#,##0.00</c:formatCode>
                <c:ptCount val="20"/>
                <c:pt idx="0">
                  <c:v>7.8091178151501541</c:v>
                </c:pt>
                <c:pt idx="1">
                  <c:v>7.8091178151501541</c:v>
                </c:pt>
                <c:pt idx="2">
                  <c:v>7.8091178151501541</c:v>
                </c:pt>
                <c:pt idx="3">
                  <c:v>14.391620111426231</c:v>
                </c:pt>
                <c:pt idx="4">
                  <c:v>30.289815939280942</c:v>
                </c:pt>
                <c:pt idx="5">
                  <c:v>30.289815939280942</c:v>
                </c:pt>
                <c:pt idx="6">
                  <c:v>30.289815939280942</c:v>
                </c:pt>
                <c:pt idx="7">
                  <c:v>7.8091178151501541</c:v>
                </c:pt>
                <c:pt idx="8">
                  <c:v>7.8091178151501541</c:v>
                </c:pt>
                <c:pt idx="9">
                  <c:v>76.367332013213485</c:v>
                </c:pt>
                <c:pt idx="10">
                  <c:v>76.367332013213485</c:v>
                </c:pt>
                <c:pt idx="11">
                  <c:v>10.542309050452708</c:v>
                </c:pt>
                <c:pt idx="12">
                  <c:v>7.8091178151501541</c:v>
                </c:pt>
                <c:pt idx="13">
                  <c:v>7.8091178151501541</c:v>
                </c:pt>
                <c:pt idx="14">
                  <c:v>20.416062494866821</c:v>
                </c:pt>
                <c:pt idx="15">
                  <c:v>20.416062494866821</c:v>
                </c:pt>
                <c:pt idx="16">
                  <c:v>7.8091178151501541</c:v>
                </c:pt>
                <c:pt idx="17">
                  <c:v>7.8091178151501541</c:v>
                </c:pt>
                <c:pt idx="18">
                  <c:v>7.8091178151501541</c:v>
                </c:pt>
                <c:pt idx="19">
                  <c:v>7.8091178151501541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AP'!$B$5</c:f>
              <c:strCache>
                <c:ptCount val="1"/>
                <c:pt idx="0">
                  <c:v>Acidification potential in mg SO₂eq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EP'!$C$9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EP'!$C$10:$C$29</c:f>
              <c:numCache>
                <c:formatCode>#,##0.00</c:formatCode>
                <c:ptCount val="20"/>
                <c:pt idx="0">
                  <c:v>7.9617454643768486</c:v>
                </c:pt>
                <c:pt idx="1">
                  <c:v>7.9617454643768486</c:v>
                </c:pt>
                <c:pt idx="2">
                  <c:v>8.0332709149428609</c:v>
                </c:pt>
                <c:pt idx="3">
                  <c:v>7.9624029418648519</c:v>
                </c:pt>
                <c:pt idx="4">
                  <c:v>7.9624029418648519</c:v>
                </c:pt>
                <c:pt idx="5">
                  <c:v>7.9624029418648519</c:v>
                </c:pt>
                <c:pt idx="6">
                  <c:v>7.9624029418648519</c:v>
                </c:pt>
                <c:pt idx="7">
                  <c:v>7.9624029418648519</c:v>
                </c:pt>
                <c:pt idx="8">
                  <c:v>7.9624029418648519</c:v>
                </c:pt>
                <c:pt idx="9">
                  <c:v>7.9624029418648519</c:v>
                </c:pt>
                <c:pt idx="10">
                  <c:v>7.9624029418648519</c:v>
                </c:pt>
                <c:pt idx="11">
                  <c:v>7.9624029418648536</c:v>
                </c:pt>
                <c:pt idx="12">
                  <c:v>7.9624029418648519</c:v>
                </c:pt>
                <c:pt idx="13">
                  <c:v>8.0332709149428609</c:v>
                </c:pt>
                <c:pt idx="14">
                  <c:v>8.0347544794609753</c:v>
                </c:pt>
                <c:pt idx="15">
                  <c:v>8.0364411461947416</c:v>
                </c:pt>
                <c:pt idx="16">
                  <c:v>8.0347544794609753</c:v>
                </c:pt>
                <c:pt idx="17">
                  <c:v>8.0235799014651761</c:v>
                </c:pt>
                <c:pt idx="18">
                  <c:v>8.3529782799612828</c:v>
                </c:pt>
                <c:pt idx="19">
                  <c:v>7.8853017962388767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'Data EP'!$D$9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EP'!$D$10:$D$29</c:f>
              <c:numCache>
                <c:formatCode>#,##0.00</c:formatCode>
                <c:ptCount val="20"/>
                <c:pt idx="0">
                  <c:v>2.6703241466631886</c:v>
                </c:pt>
                <c:pt idx="1">
                  <c:v>2.6703241466631886</c:v>
                </c:pt>
                <c:pt idx="2">
                  <c:v>2.1656418776498683</c:v>
                </c:pt>
                <c:pt idx="3">
                  <c:v>2.6705446608732939</c:v>
                </c:pt>
                <c:pt idx="4">
                  <c:v>2.6705446608732939</c:v>
                </c:pt>
                <c:pt idx="5">
                  <c:v>2.6705446608732939</c:v>
                </c:pt>
                <c:pt idx="6">
                  <c:v>2.6705446608732939</c:v>
                </c:pt>
                <c:pt idx="7">
                  <c:v>2.6705446608732939</c:v>
                </c:pt>
                <c:pt idx="8">
                  <c:v>2.6705446608732939</c:v>
                </c:pt>
                <c:pt idx="9">
                  <c:v>2.6705446608732939</c:v>
                </c:pt>
                <c:pt idx="10">
                  <c:v>2.6705446608732939</c:v>
                </c:pt>
                <c:pt idx="11">
                  <c:v>2.6705446608732939</c:v>
                </c:pt>
                <c:pt idx="12">
                  <c:v>2.6705446608732939</c:v>
                </c:pt>
                <c:pt idx="13">
                  <c:v>2.694313375985073</c:v>
                </c:pt>
                <c:pt idx="14">
                  <c:v>1.4724177453791756</c:v>
                </c:pt>
                <c:pt idx="15">
                  <c:v>1.4727268373415527</c:v>
                </c:pt>
                <c:pt idx="16">
                  <c:v>1.4724177453791756</c:v>
                </c:pt>
                <c:pt idx="17">
                  <c:v>1.4726215933323306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'Data EP'!$E$9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EP'!$E$10:$E$29</c:f>
              <c:numCache>
                <c:formatCode>#,##0.00</c:formatCode>
                <c:ptCount val="20"/>
                <c:pt idx="0">
                  <c:v>6.8747181226373438E-2</c:v>
                </c:pt>
                <c:pt idx="1">
                  <c:v>6.8747181226373438E-2</c:v>
                </c:pt>
                <c:pt idx="2">
                  <c:v>8.0382033061997955</c:v>
                </c:pt>
                <c:pt idx="3">
                  <c:v>11.608857779392167</c:v>
                </c:pt>
                <c:pt idx="4">
                  <c:v>11.608857779392167</c:v>
                </c:pt>
                <c:pt idx="5">
                  <c:v>11.608857779392167</c:v>
                </c:pt>
                <c:pt idx="6">
                  <c:v>11.608857779392167</c:v>
                </c:pt>
                <c:pt idx="7">
                  <c:v>11.608857779392167</c:v>
                </c:pt>
                <c:pt idx="8">
                  <c:v>11.608857779392167</c:v>
                </c:pt>
                <c:pt idx="9">
                  <c:v>2.5481509261527807E-3</c:v>
                </c:pt>
                <c:pt idx="10">
                  <c:v>2.5481509261527807E-3</c:v>
                </c:pt>
                <c:pt idx="11">
                  <c:v>2.5481509261527768E-3</c:v>
                </c:pt>
                <c:pt idx="12">
                  <c:v>2.5481509261527807E-3</c:v>
                </c:pt>
                <c:pt idx="13">
                  <c:v>8.0382033061997955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4"/>
          <c:order val="3"/>
          <c:tx>
            <c:strRef>
              <c:f>'Data EP'!$F$9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37.291932216997665</c:v>
                </c:pt>
                <c:pt idx="15">
                  <c:v>0.47449742534371908</c:v>
                </c:pt>
                <c:pt idx="16">
                  <c:v>37.291932216997665</c:v>
                </c:pt>
                <c:pt idx="17">
                  <c:v>0.42329688706688884</c:v>
                </c:pt>
                <c:pt idx="18">
                  <c:v>123.20499060202695</c:v>
                </c:pt>
                <c:pt idx="19">
                  <c:v>1.1622749935301182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4"/>
          <c:tx>
            <c:strRef>
              <c:f>'Data EP'!$G$9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EP'!$G$10:$G$29</c:f>
              <c:numCache>
                <c:formatCode>#,##0.00</c:formatCode>
                <c:ptCount val="20"/>
                <c:pt idx="0">
                  <c:v>415.53839478655652</c:v>
                </c:pt>
                <c:pt idx="1">
                  <c:v>41.961774248519539</c:v>
                </c:pt>
                <c:pt idx="2">
                  <c:v>43.404385111931944</c:v>
                </c:pt>
                <c:pt idx="3">
                  <c:v>2.3387885508063624</c:v>
                </c:pt>
                <c:pt idx="4">
                  <c:v>44.245881007178475</c:v>
                </c:pt>
                <c:pt idx="5">
                  <c:v>43.23523781910221</c:v>
                </c:pt>
                <c:pt idx="6">
                  <c:v>19.498529916114212</c:v>
                </c:pt>
                <c:pt idx="7">
                  <c:v>25.17995748731559</c:v>
                </c:pt>
                <c:pt idx="8">
                  <c:v>79.855039938842964</c:v>
                </c:pt>
                <c:pt idx="9">
                  <c:v>19.498529916114212</c:v>
                </c:pt>
                <c:pt idx="10">
                  <c:v>8.4285436241533205</c:v>
                </c:pt>
                <c:pt idx="11">
                  <c:v>43.050719336753836</c:v>
                </c:pt>
                <c:pt idx="12">
                  <c:v>79.855039938842964</c:v>
                </c:pt>
                <c:pt idx="13">
                  <c:v>43.370178813496075</c:v>
                </c:pt>
                <c:pt idx="14">
                  <c:v>1.9325682279504832</c:v>
                </c:pt>
                <c:pt idx="15">
                  <c:v>1.8328966165338492</c:v>
                </c:pt>
                <c:pt idx="16">
                  <c:v>38.933059853759723</c:v>
                </c:pt>
                <c:pt idx="17">
                  <c:v>22.291804351894125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5"/>
          <c:tx>
            <c:strRef>
              <c:f>'Data EP'!$H$9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EP'!$H$10:$H$29</c:f>
              <c:numCache>
                <c:formatCode>#,##0.00</c:formatCode>
                <c:ptCount val="20"/>
                <c:pt idx="0">
                  <c:v>25.910479590734276</c:v>
                </c:pt>
                <c:pt idx="1">
                  <c:v>25.910479590734276</c:v>
                </c:pt>
                <c:pt idx="2">
                  <c:v>5.6813828284279291E-2</c:v>
                </c:pt>
                <c:pt idx="3">
                  <c:v>0.2425730101045549</c:v>
                </c:pt>
                <c:pt idx="4">
                  <c:v>8.8383013472456735</c:v>
                </c:pt>
                <c:pt idx="5">
                  <c:v>10.157629764946412</c:v>
                </c:pt>
                <c:pt idx="6">
                  <c:v>4.5809589085020219</c:v>
                </c:pt>
                <c:pt idx="7">
                  <c:v>5.9157460107745337</c:v>
                </c:pt>
                <c:pt idx="8">
                  <c:v>15.95138103276385</c:v>
                </c:pt>
                <c:pt idx="9">
                  <c:v>0.81794830162125631</c:v>
                </c:pt>
                <c:pt idx="10">
                  <c:v>1.4888151023990862E-2</c:v>
                </c:pt>
                <c:pt idx="11">
                  <c:v>1.4672617373603838</c:v>
                </c:pt>
                <c:pt idx="12">
                  <c:v>2.7216326798428052</c:v>
                </c:pt>
                <c:pt idx="13">
                  <c:v>5.6813828284279291E-2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6"/>
          <c:tx>
            <c:strRef>
              <c:f>'Data EP'!$I$9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EP'!$I$10:$I$29</c:f>
              <c:numCache>
                <c:formatCode>#,##0.00</c:formatCode>
                <c:ptCount val="20"/>
                <c:pt idx="0">
                  <c:v>0.48481853623673327</c:v>
                </c:pt>
                <c:pt idx="1">
                  <c:v>4.8957800829724084E-2</c:v>
                </c:pt>
                <c:pt idx="2">
                  <c:v>4.9469681280342195E-2</c:v>
                </c:pt>
                <c:pt idx="3">
                  <c:v>2.6638254993275054E-3</c:v>
                </c:pt>
                <c:pt idx="4">
                  <c:v>9.3152065538325557E-2</c:v>
                </c:pt>
                <c:pt idx="5">
                  <c:v>0.11310702782794163</c:v>
                </c:pt>
                <c:pt idx="6">
                  <c:v>5.1009798420756758E-2</c:v>
                </c:pt>
                <c:pt idx="7">
                  <c:v>2.8679383094965063E-2</c:v>
                </c:pt>
                <c:pt idx="8">
                  <c:v>7.3169313881587358E-2</c:v>
                </c:pt>
                <c:pt idx="9">
                  <c:v>5.1009798420756758E-2</c:v>
                </c:pt>
                <c:pt idx="10">
                  <c:v>6.1327843969036656E-5</c:v>
                </c:pt>
                <c:pt idx="11">
                  <c:v>9.0635858928401924E-2</c:v>
                </c:pt>
                <c:pt idx="12">
                  <c:v>7.3169313881587358E-2</c:v>
                </c:pt>
                <c:pt idx="13">
                  <c:v>4.9397620060159776E-2</c:v>
                </c:pt>
                <c:pt idx="14">
                  <c:v>1.1924329757636163E-2</c:v>
                </c:pt>
                <c:pt idx="15">
                  <c:v>1.1926832929372903E-2</c:v>
                </c:pt>
                <c:pt idx="16">
                  <c:v>0.2126580949358402</c:v>
                </c:pt>
                <c:pt idx="17">
                  <c:v>0.14224648321840613</c:v>
                </c:pt>
                <c:pt idx="18">
                  <c:v>14.783288034907009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7"/>
          <c:tx>
            <c:strRef>
              <c:f>'Data EP'!$J$9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EP'!$J$10:$J$29</c:f>
              <c:numCache>
                <c:formatCode>#,##0.00</c:formatCode>
                <c:ptCount val="20"/>
                <c:pt idx="0">
                  <c:v>2.2186981009607099</c:v>
                </c:pt>
                <c:pt idx="1">
                  <c:v>2.2186981009607099</c:v>
                </c:pt>
                <c:pt idx="2">
                  <c:v>0.23452686482888063</c:v>
                </c:pt>
                <c:pt idx="3">
                  <c:v>1.2332493610694546</c:v>
                </c:pt>
                <c:pt idx="4">
                  <c:v>1.2332493610694546</c:v>
                </c:pt>
                <c:pt idx="5">
                  <c:v>1.2332493610694546</c:v>
                </c:pt>
                <c:pt idx="6">
                  <c:v>1.2332493610694546</c:v>
                </c:pt>
                <c:pt idx="7">
                  <c:v>1.2332493610694546</c:v>
                </c:pt>
                <c:pt idx="8">
                  <c:v>1.2332493610694546</c:v>
                </c:pt>
                <c:pt idx="9">
                  <c:v>2.5473167913086745</c:v>
                </c:pt>
                <c:pt idx="10">
                  <c:v>2.5473167913086745</c:v>
                </c:pt>
                <c:pt idx="11">
                  <c:v>2.5473167913086723</c:v>
                </c:pt>
                <c:pt idx="12">
                  <c:v>2.5473167913086745</c:v>
                </c:pt>
                <c:pt idx="13">
                  <c:v>1.2989210017667632</c:v>
                </c:pt>
                <c:pt idx="14">
                  <c:v>0.80831882655120502</c:v>
                </c:pt>
                <c:pt idx="15">
                  <c:v>0.80848850995329058</c:v>
                </c:pt>
                <c:pt idx="16">
                  <c:v>0.80831882655120502</c:v>
                </c:pt>
                <c:pt idx="17">
                  <c:v>0.80843073374521135</c:v>
                </c:pt>
                <c:pt idx="18">
                  <c:v>0.10725673003026191</c:v>
                </c:pt>
                <c:pt idx="19">
                  <c:v>0.10168481941456091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8"/>
          <c:tx>
            <c:strRef>
              <c:f>'Data EP'!$K$9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18.542787495973922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9"/>
          <c:tx>
            <c:strRef>
              <c:f>'Data EP'!$L$9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EP'!$L$10:$L$29</c:f>
              <c:numCache>
                <c:formatCode>#,##0.00</c:formatCode>
                <c:ptCount val="20"/>
                <c:pt idx="0">
                  <c:v>1.6531382016359801</c:v>
                </c:pt>
                <c:pt idx="1">
                  <c:v>1.6531382016359801</c:v>
                </c:pt>
                <c:pt idx="2">
                  <c:v>1.6531382016359801</c:v>
                </c:pt>
                <c:pt idx="3">
                  <c:v>2.4001548092040097</c:v>
                </c:pt>
                <c:pt idx="4">
                  <c:v>4.4727863949126618</c:v>
                </c:pt>
                <c:pt idx="5">
                  <c:v>4.4727863949126618</c:v>
                </c:pt>
                <c:pt idx="6">
                  <c:v>4.4727863949126618</c:v>
                </c:pt>
                <c:pt idx="7">
                  <c:v>1.6531382016359801</c:v>
                </c:pt>
                <c:pt idx="8">
                  <c:v>1.6531382016359801</c:v>
                </c:pt>
                <c:pt idx="9">
                  <c:v>9.7019026478888701</c:v>
                </c:pt>
                <c:pt idx="10">
                  <c:v>9.7019026478888701</c:v>
                </c:pt>
                <c:pt idx="11">
                  <c:v>2.2317365722085731</c:v>
                </c:pt>
                <c:pt idx="12">
                  <c:v>1.6531382016359801</c:v>
                </c:pt>
                <c:pt idx="13">
                  <c:v>1.6531382016359801</c:v>
                </c:pt>
                <c:pt idx="14">
                  <c:v>3.3522614835606177</c:v>
                </c:pt>
                <c:pt idx="15">
                  <c:v>3.3522614835606177</c:v>
                </c:pt>
                <c:pt idx="16">
                  <c:v>1.6531382016359801</c:v>
                </c:pt>
                <c:pt idx="17">
                  <c:v>1.6531382016359801</c:v>
                </c:pt>
                <c:pt idx="18">
                  <c:v>1.6531382016359801</c:v>
                </c:pt>
                <c:pt idx="19">
                  <c:v>1.6531382016359801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EP'!$B$5</c:f>
              <c:strCache>
                <c:ptCount val="1"/>
                <c:pt idx="0">
                  <c:v>Eutrophication potential in mg PO₄eq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Smog'!$C$9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Smog'!$C$10:$C$29</c:f>
              <c:numCache>
                <c:formatCode>#,##0.00</c:formatCode>
                <c:ptCount val="20"/>
                <c:pt idx="0">
                  <c:v>3.1165188529531864</c:v>
                </c:pt>
                <c:pt idx="1">
                  <c:v>3.1165188529531864</c:v>
                </c:pt>
                <c:pt idx="2">
                  <c:v>3.1445165346364692</c:v>
                </c:pt>
                <c:pt idx="3">
                  <c:v>3.1167762137286497</c:v>
                </c:pt>
                <c:pt idx="4">
                  <c:v>3.1167762137286497</c:v>
                </c:pt>
                <c:pt idx="5">
                  <c:v>3.1167762137286497</c:v>
                </c:pt>
                <c:pt idx="6">
                  <c:v>3.1167762137286497</c:v>
                </c:pt>
                <c:pt idx="7">
                  <c:v>3.1167762137286497</c:v>
                </c:pt>
                <c:pt idx="8">
                  <c:v>3.1167762137286497</c:v>
                </c:pt>
                <c:pt idx="9">
                  <c:v>3.1167762137286497</c:v>
                </c:pt>
                <c:pt idx="10">
                  <c:v>3.1167762137286497</c:v>
                </c:pt>
                <c:pt idx="11">
                  <c:v>3.1167762137286505</c:v>
                </c:pt>
                <c:pt idx="12">
                  <c:v>3.1167762137286497</c:v>
                </c:pt>
                <c:pt idx="13">
                  <c:v>3.1445165346364692</c:v>
                </c:pt>
                <c:pt idx="14">
                  <c:v>3.5291519712370074</c:v>
                </c:pt>
                <c:pt idx="15">
                  <c:v>3.529892815682659</c:v>
                </c:pt>
                <c:pt idx="16">
                  <c:v>3.5291519712370074</c:v>
                </c:pt>
                <c:pt idx="17">
                  <c:v>3.690003703604571</c:v>
                </c:pt>
                <c:pt idx="18">
                  <c:v>4.3821244469247773</c:v>
                </c:pt>
                <c:pt idx="19">
                  <c:v>4.5947961688445131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'Data Smog'!$D$9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Smog'!$D$10:$D$29</c:f>
              <c:numCache>
                <c:formatCode>#,##0.00</c:formatCode>
                <c:ptCount val="20"/>
                <c:pt idx="0">
                  <c:v>2.8006824920486175</c:v>
                </c:pt>
                <c:pt idx="1">
                  <c:v>2.8006824920486175</c:v>
                </c:pt>
                <c:pt idx="2">
                  <c:v>1.581707931536839</c:v>
                </c:pt>
                <c:pt idx="3">
                  <c:v>2.8009137711943581</c:v>
                </c:pt>
                <c:pt idx="4">
                  <c:v>2.8009137711943581</c:v>
                </c:pt>
                <c:pt idx="5">
                  <c:v>2.8009137711943581</c:v>
                </c:pt>
                <c:pt idx="6">
                  <c:v>2.8009137711943581</c:v>
                </c:pt>
                <c:pt idx="7">
                  <c:v>2.8009137711943581</c:v>
                </c:pt>
                <c:pt idx="8">
                  <c:v>2.8009137711943581</c:v>
                </c:pt>
                <c:pt idx="9">
                  <c:v>2.8009137711943581</c:v>
                </c:pt>
                <c:pt idx="10">
                  <c:v>2.8009137711943581</c:v>
                </c:pt>
                <c:pt idx="11">
                  <c:v>2.8009137711943581</c:v>
                </c:pt>
                <c:pt idx="12">
                  <c:v>2.8009137711943581</c:v>
                </c:pt>
                <c:pt idx="13">
                  <c:v>2.8258428137434564</c:v>
                </c:pt>
                <c:pt idx="14">
                  <c:v>1.5442973863746785</c:v>
                </c:pt>
                <c:pt idx="15">
                  <c:v>1.5446215674103574</c:v>
                </c:pt>
                <c:pt idx="16">
                  <c:v>1.5442973863746785</c:v>
                </c:pt>
                <c:pt idx="17">
                  <c:v>1.5445111856597407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'Data Smog'!$E$9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Smog'!$E$10:$E$29</c:f>
              <c:numCache>
                <c:formatCode>#,##0.00</c:formatCode>
                <c:ptCount val="20"/>
                <c:pt idx="0">
                  <c:v>0.14577767713077464</c:v>
                </c:pt>
                <c:pt idx="1">
                  <c:v>0.14577767713077464</c:v>
                </c:pt>
                <c:pt idx="2">
                  <c:v>3.3941377516040969</c:v>
                </c:pt>
                <c:pt idx="3">
                  <c:v>11.423519540866431</c:v>
                </c:pt>
                <c:pt idx="4">
                  <c:v>11.423519540866431</c:v>
                </c:pt>
                <c:pt idx="5">
                  <c:v>11.423519540866431</c:v>
                </c:pt>
                <c:pt idx="6">
                  <c:v>11.423519540866431</c:v>
                </c:pt>
                <c:pt idx="7">
                  <c:v>11.423519540866431</c:v>
                </c:pt>
                <c:pt idx="8">
                  <c:v>11.423519540866431</c:v>
                </c:pt>
                <c:pt idx="9">
                  <c:v>3.2027393243201428E-3</c:v>
                </c:pt>
                <c:pt idx="10">
                  <c:v>3.2027393243201428E-3</c:v>
                </c:pt>
                <c:pt idx="11">
                  <c:v>3.2027393243201376E-3</c:v>
                </c:pt>
                <c:pt idx="12">
                  <c:v>3.2027393243201428E-3</c:v>
                </c:pt>
                <c:pt idx="13">
                  <c:v>3.3941377516040969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4"/>
          <c:order val="3"/>
          <c:tx>
            <c:strRef>
              <c:f>'Data Smog'!$F$9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2.9571149656705269</c:v>
                </c:pt>
                <c:pt idx="15">
                  <c:v>1.8027589798836079</c:v>
                </c:pt>
                <c:pt idx="16">
                  <c:v>2.9571149656705269</c:v>
                </c:pt>
                <c:pt idx="17">
                  <c:v>1.6191606849753433</c:v>
                </c:pt>
                <c:pt idx="18">
                  <c:v>26.662330486699105</c:v>
                </c:pt>
                <c:pt idx="19">
                  <c:v>4.4458393911046219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4"/>
          <c:tx>
            <c:strRef>
              <c:f>'Data Smog'!$G$9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Smog'!$G$10:$G$29</c:f>
              <c:numCache>
                <c:formatCode>#,##0.00</c:formatCode>
                <c:ptCount val="20"/>
                <c:pt idx="0">
                  <c:v>106.25616150666104</c:v>
                </c:pt>
                <c:pt idx="1">
                  <c:v>21.91185757673804</c:v>
                </c:pt>
                <c:pt idx="2">
                  <c:v>22.665168997521519</c:v>
                </c:pt>
                <c:pt idx="3">
                  <c:v>2.1697481372346239</c:v>
                </c:pt>
                <c:pt idx="4">
                  <c:v>33.704525426946084</c:v>
                </c:pt>
                <c:pt idx="5">
                  <c:v>22.574706483071918</c:v>
                </c:pt>
                <c:pt idx="6">
                  <c:v>24.684123926477156</c:v>
                </c:pt>
                <c:pt idx="7">
                  <c:v>18.43513540322343</c:v>
                </c:pt>
                <c:pt idx="8">
                  <c:v>60.829983782035249</c:v>
                </c:pt>
                <c:pt idx="9">
                  <c:v>24.684123926477156</c:v>
                </c:pt>
                <c:pt idx="10">
                  <c:v>0.94092728919846635</c:v>
                </c:pt>
                <c:pt idx="11">
                  <c:v>32.794104931451756</c:v>
                </c:pt>
                <c:pt idx="12">
                  <c:v>60.829983782035249</c:v>
                </c:pt>
                <c:pt idx="13">
                  <c:v>22.647306942044182</c:v>
                </c:pt>
                <c:pt idx="14">
                  <c:v>3.2880935548523533</c:v>
                </c:pt>
                <c:pt idx="15">
                  <c:v>3.1185111419983733</c:v>
                </c:pt>
                <c:pt idx="16">
                  <c:v>32.184485059821093</c:v>
                </c:pt>
                <c:pt idx="17">
                  <c:v>11.640471615769355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5"/>
          <c:tx>
            <c:strRef>
              <c:f>'Data Smog'!$H$9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Smog'!$H$10:$H$29</c:f>
              <c:numCache>
                <c:formatCode>#,##0.00</c:formatCode>
                <c:ptCount val="20"/>
                <c:pt idx="0">
                  <c:v>23.622295997132625</c:v>
                </c:pt>
                <c:pt idx="1">
                  <c:v>23.622295997132625</c:v>
                </c:pt>
                <c:pt idx="2">
                  <c:v>2.9667394576345887E-2</c:v>
                </c:pt>
                <c:pt idx="3">
                  <c:v>0.21692209472228477</c:v>
                </c:pt>
                <c:pt idx="4">
                  <c:v>7.74485575988877</c:v>
                </c:pt>
                <c:pt idx="5">
                  <c:v>5.3036717750183904</c:v>
                </c:pt>
                <c:pt idx="6">
                  <c:v>5.7992555277776603</c:v>
                </c:pt>
                <c:pt idx="7">
                  <c:v>4.3311264037933794</c:v>
                </c:pt>
                <c:pt idx="8">
                  <c:v>13.97792861048819</c:v>
                </c:pt>
                <c:pt idx="9">
                  <c:v>1.0354799735945561</c:v>
                </c:pt>
                <c:pt idx="10">
                  <c:v>1.6946858119831448E-3</c:v>
                </c:pt>
                <c:pt idx="11">
                  <c:v>1.3379109372837996</c:v>
                </c:pt>
                <c:pt idx="12">
                  <c:v>2.4816990976548183</c:v>
                </c:pt>
                <c:pt idx="13">
                  <c:v>2.9667394576345887E-2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6"/>
          <c:tx>
            <c:strRef>
              <c:f>'Data Smog'!$I$9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Smog'!$I$10:$I$29</c:f>
              <c:numCache>
                <c:formatCode>#,##0.00</c:formatCode>
                <c:ptCount val="20"/>
                <c:pt idx="0">
                  <c:v>0.12397159283982474</c:v>
                </c:pt>
                <c:pt idx="1">
                  <c:v>2.5565085801610724E-2</c:v>
                </c:pt>
                <c:pt idx="2">
                  <c:v>2.5832382686242727E-2</c:v>
                </c:pt>
                <c:pt idx="3">
                  <c:v>2.4712924189282484E-3</c:v>
                </c:pt>
                <c:pt idx="4">
                  <c:v>8.5653212772229911E-2</c:v>
                </c:pt>
                <c:pt idx="5">
                  <c:v>5.9057335710093042E-2</c:v>
                </c:pt>
                <c:pt idx="6">
                  <c:v>6.457574961289729E-2</c:v>
                </c:pt>
                <c:pt idx="7">
                  <c:v>2.0997188375037359E-2</c:v>
                </c:pt>
                <c:pt idx="8">
                  <c:v>6.7300344585647806E-2</c:v>
                </c:pt>
                <c:pt idx="9">
                  <c:v>6.457574961289729E-2</c:v>
                </c:pt>
                <c:pt idx="10">
                  <c:v>8.9651617438315576E-6</c:v>
                </c:pt>
                <c:pt idx="11">
                  <c:v>8.3339563805959735E-2</c:v>
                </c:pt>
                <c:pt idx="12">
                  <c:v>6.7300344585647806E-2</c:v>
                </c:pt>
                <c:pt idx="13">
                  <c:v>2.5794753314708256E-2</c:v>
                </c:pt>
                <c:pt idx="14">
                  <c:v>2.0288190220118938E-2</c:v>
                </c:pt>
                <c:pt idx="15">
                  <c:v>2.0292449144970973E-2</c:v>
                </c:pt>
                <c:pt idx="16">
                  <c:v>0.19550989915687345</c:v>
                </c:pt>
                <c:pt idx="17">
                  <c:v>7.4279144218587001E-2</c:v>
                </c:pt>
                <c:pt idx="18">
                  <c:v>3.780193264315387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7"/>
          <c:tx>
            <c:strRef>
              <c:f>'Data Smog'!$J$9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Smog'!$J$10:$J$29</c:f>
              <c:numCache>
                <c:formatCode>#,##0.00</c:formatCode>
                <c:ptCount val="20"/>
                <c:pt idx="0">
                  <c:v>1.045218879607277</c:v>
                </c:pt>
                <c:pt idx="1">
                  <c:v>1.045218879607277</c:v>
                </c:pt>
                <c:pt idx="2">
                  <c:v>0.12699908152551806</c:v>
                </c:pt>
                <c:pt idx="3">
                  <c:v>0.49012219629226389</c:v>
                </c:pt>
                <c:pt idx="4">
                  <c:v>0.49012219629226389</c:v>
                </c:pt>
                <c:pt idx="5">
                  <c:v>0.49012219629226389</c:v>
                </c:pt>
                <c:pt idx="6">
                  <c:v>0.49012219629226389</c:v>
                </c:pt>
                <c:pt idx="7">
                  <c:v>0.49012219629226389</c:v>
                </c:pt>
                <c:pt idx="8">
                  <c:v>0.49012219629226389</c:v>
                </c:pt>
                <c:pt idx="9">
                  <c:v>1.2303050683607937</c:v>
                </c:pt>
                <c:pt idx="10">
                  <c:v>1.2303050683607937</c:v>
                </c:pt>
                <c:pt idx="11">
                  <c:v>1.2303050683607923</c:v>
                </c:pt>
                <c:pt idx="12">
                  <c:v>1.2303050683607937</c:v>
                </c:pt>
                <c:pt idx="13">
                  <c:v>0.53640406687757658</c:v>
                </c:pt>
                <c:pt idx="14">
                  <c:v>0.3288396041964145</c:v>
                </c:pt>
                <c:pt idx="15">
                  <c:v>0.32890863465933057</c:v>
                </c:pt>
                <c:pt idx="16">
                  <c:v>0.3288396041964145</c:v>
                </c:pt>
                <c:pt idx="17">
                  <c:v>0.3288851301895932</c:v>
                </c:pt>
                <c:pt idx="18">
                  <c:v>5.4023944669639848E-2</c:v>
                </c:pt>
                <c:pt idx="19">
                  <c:v>5.1217439280916176E-2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8"/>
          <c:tx>
            <c:strRef>
              <c:f>'Data Smog'!$K$9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5.68268684541352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9"/>
          <c:tx>
            <c:strRef>
              <c:f>'Data Smog'!$L$9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Smog'!$L$10:$L$29</c:f>
              <c:numCache>
                <c:formatCode>#,##0.00</c:formatCode>
                <c:ptCount val="20"/>
                <c:pt idx="0">
                  <c:v>4.4871267460014082</c:v>
                </c:pt>
                <c:pt idx="1">
                  <c:v>4.4871267460014082</c:v>
                </c:pt>
                <c:pt idx="2">
                  <c:v>4.4871267460014082</c:v>
                </c:pt>
                <c:pt idx="3">
                  <c:v>6.0065017958150353</c:v>
                </c:pt>
                <c:pt idx="4">
                  <c:v>10.615746256542785</c:v>
                </c:pt>
                <c:pt idx="5">
                  <c:v>10.615746256542785</c:v>
                </c:pt>
                <c:pt idx="6">
                  <c:v>10.615746256542785</c:v>
                </c:pt>
                <c:pt idx="7">
                  <c:v>4.4871267460014082</c:v>
                </c:pt>
                <c:pt idx="8">
                  <c:v>4.4871267460014082</c:v>
                </c:pt>
                <c:pt idx="9">
                  <c:v>21.251371605238177</c:v>
                </c:pt>
                <c:pt idx="10">
                  <c:v>21.251371605238177</c:v>
                </c:pt>
                <c:pt idx="11">
                  <c:v>6.0576211071019008</c:v>
                </c:pt>
                <c:pt idx="12">
                  <c:v>4.4871267460014082</c:v>
                </c:pt>
                <c:pt idx="13">
                  <c:v>4.4871267460014082</c:v>
                </c:pt>
                <c:pt idx="14">
                  <c:v>8.3366836818223415</c:v>
                </c:pt>
                <c:pt idx="15">
                  <c:v>8.3366836818223415</c:v>
                </c:pt>
                <c:pt idx="16">
                  <c:v>4.4871267460014082</c:v>
                </c:pt>
                <c:pt idx="17">
                  <c:v>4.4871267460014082</c:v>
                </c:pt>
                <c:pt idx="18">
                  <c:v>4.4871267460014082</c:v>
                </c:pt>
                <c:pt idx="19">
                  <c:v>4.4871267460014082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Smog'!$B$5</c:f>
              <c:strCache>
                <c:ptCount val="1"/>
                <c:pt idx="0">
                  <c:v>Photochemical Ozone Creation Potential (POCP) in mg C₂H₄eq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Ozone'!$C$9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Ozone'!$C$10:$C$29</c:f>
              <c:numCache>
                <c:formatCode>#,##0.00</c:formatCode>
                <c:ptCount val="20"/>
                <c:pt idx="0">
                  <c:v>7.1070603208891407E-4</c:v>
                </c:pt>
                <c:pt idx="1">
                  <c:v>7.1070603208891407E-4</c:v>
                </c:pt>
                <c:pt idx="2">
                  <c:v>7.1709075882912267E-4</c:v>
                </c:pt>
                <c:pt idx="3">
                  <c:v>7.1076472188486104E-4</c:v>
                </c:pt>
                <c:pt idx="4">
                  <c:v>7.1076472188486104E-4</c:v>
                </c:pt>
                <c:pt idx="5">
                  <c:v>7.1076472188486104E-4</c:v>
                </c:pt>
                <c:pt idx="6">
                  <c:v>7.1076472188486104E-4</c:v>
                </c:pt>
                <c:pt idx="7">
                  <c:v>7.1076472188486104E-4</c:v>
                </c:pt>
                <c:pt idx="8">
                  <c:v>7.1076472188486104E-4</c:v>
                </c:pt>
                <c:pt idx="9">
                  <c:v>7.1076472188486104E-4</c:v>
                </c:pt>
                <c:pt idx="10">
                  <c:v>7.1076472188486104E-4</c:v>
                </c:pt>
                <c:pt idx="11">
                  <c:v>7.1076472188486115E-4</c:v>
                </c:pt>
                <c:pt idx="12">
                  <c:v>7.1076472188486104E-4</c:v>
                </c:pt>
                <c:pt idx="13">
                  <c:v>7.1709075882912267E-4</c:v>
                </c:pt>
                <c:pt idx="14">
                  <c:v>1.2903309569107738E-3</c:v>
                </c:pt>
                <c:pt idx="15">
                  <c:v>1.2906018249635729E-3</c:v>
                </c:pt>
                <c:pt idx="16">
                  <c:v>1.2903309569107738E-3</c:v>
                </c:pt>
                <c:pt idx="17">
                  <c:v>1.3047667778585108E-3</c:v>
                </c:pt>
                <c:pt idx="18">
                  <c:v>2.4057081271098664E-3</c:v>
                </c:pt>
                <c:pt idx="19">
                  <c:v>2.3198802179603311E-3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'Data Ozone'!$D$9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Ozone'!$D$10:$D$29</c:f>
              <c:numCache>
                <c:formatCode>#,##0.00</c:formatCode>
                <c:ptCount val="20"/>
                <c:pt idx="0">
                  <c:v>6.0327626355651735E-4</c:v>
                </c:pt>
                <c:pt idx="1">
                  <c:v>6.0327626355651735E-4</c:v>
                </c:pt>
                <c:pt idx="2">
                  <c:v>1.5844313280300587E-3</c:v>
                </c:pt>
                <c:pt idx="3">
                  <c:v>6.0332608184876459E-4</c:v>
                </c:pt>
                <c:pt idx="4">
                  <c:v>6.0332608184876459E-4</c:v>
                </c:pt>
                <c:pt idx="5">
                  <c:v>6.0332608184876459E-4</c:v>
                </c:pt>
                <c:pt idx="6">
                  <c:v>6.0332608184876459E-4</c:v>
                </c:pt>
                <c:pt idx="7">
                  <c:v>6.0332608184876459E-4</c:v>
                </c:pt>
                <c:pt idx="8">
                  <c:v>6.0332608184876459E-4</c:v>
                </c:pt>
                <c:pt idx="9">
                  <c:v>6.0332608184876459E-4</c:v>
                </c:pt>
                <c:pt idx="10">
                  <c:v>6.0332608184876459E-4</c:v>
                </c:pt>
                <c:pt idx="11">
                  <c:v>6.0332608184876459E-4</c:v>
                </c:pt>
                <c:pt idx="12">
                  <c:v>6.0332608184876459E-4</c:v>
                </c:pt>
                <c:pt idx="13">
                  <c:v>6.0869587999109564E-4</c:v>
                </c:pt>
                <c:pt idx="14">
                  <c:v>3.3264676010837107E-4</c:v>
                </c:pt>
                <c:pt idx="15">
                  <c:v>3.3271658977470259E-4</c:v>
                </c:pt>
                <c:pt idx="16">
                  <c:v>3.3264676010837107E-4</c:v>
                </c:pt>
                <c:pt idx="17">
                  <c:v>3.3269281318086666E-4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'Data Ozone'!$E$9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Ozone'!$E$10:$E$29</c:f>
              <c:numCache>
                <c:formatCode>#,##0.00</c:formatCode>
                <c:ptCount val="20"/>
                <c:pt idx="0">
                  <c:v>4.8229021283168148E-5</c:v>
                </c:pt>
                <c:pt idx="1">
                  <c:v>4.8229021283168148E-5</c:v>
                </c:pt>
                <c:pt idx="2">
                  <c:v>1.0991179617306629E-3</c:v>
                </c:pt>
                <c:pt idx="3">
                  <c:v>6.4900252203967057E-2</c:v>
                </c:pt>
                <c:pt idx="4">
                  <c:v>6.4900252203967057E-2</c:v>
                </c:pt>
                <c:pt idx="5">
                  <c:v>6.4900252203967057E-2</c:v>
                </c:pt>
                <c:pt idx="6">
                  <c:v>6.4900252203967057E-2</c:v>
                </c:pt>
                <c:pt idx="7">
                  <c:v>6.4900252203967057E-2</c:v>
                </c:pt>
                <c:pt idx="8">
                  <c:v>6.4900252203967057E-2</c:v>
                </c:pt>
                <c:pt idx="9">
                  <c:v>6.2473548795986558E-7</c:v>
                </c:pt>
                <c:pt idx="10">
                  <c:v>6.2473548795986558E-7</c:v>
                </c:pt>
                <c:pt idx="11">
                  <c:v>6.2473548795986452E-7</c:v>
                </c:pt>
                <c:pt idx="12">
                  <c:v>6.2473548795986558E-7</c:v>
                </c:pt>
                <c:pt idx="13">
                  <c:v>1.0991179617306629E-3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4"/>
          <c:order val="3"/>
          <c:tx>
            <c:strRef>
              <c:f>'Data Ozone'!$F$9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0.10531604752821515</c:v>
                </c:pt>
                <c:pt idx="15">
                  <c:v>1.4902199642354303E-3</c:v>
                </c:pt>
                <c:pt idx="16">
                  <c:v>0.10531604752821515</c:v>
                </c:pt>
                <c:pt idx="17">
                  <c:v>1.2764217763085132E-3</c:v>
                </c:pt>
                <c:pt idx="18">
                  <c:v>0.34744443419306054</c:v>
                </c:pt>
                <c:pt idx="19">
                  <c:v>3.5047579066326807E-3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4"/>
          <c:tx>
            <c:strRef>
              <c:f>'Data Ozone'!$G$9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Ozone'!$G$10:$G$29</c:f>
              <c:numCache>
                <c:formatCode>#,##0.00</c:formatCode>
                <c:ptCount val="20"/>
                <c:pt idx="0">
                  <c:v>0.10546860346351276</c:v>
                </c:pt>
                <c:pt idx="1">
                  <c:v>6.5832396673519986E-3</c:v>
                </c:pt>
                <c:pt idx="2">
                  <c:v>6.8095659662430587E-3</c:v>
                </c:pt>
                <c:pt idx="3">
                  <c:v>4.2071851533272359E-4</c:v>
                </c:pt>
                <c:pt idx="4">
                  <c:v>1.1662880997698242E-2</c:v>
                </c:pt>
                <c:pt idx="5">
                  <c:v>6.7828169598055559E-3</c:v>
                </c:pt>
                <c:pt idx="6">
                  <c:v>0.23970337713113335</c:v>
                </c:pt>
                <c:pt idx="7">
                  <c:v>5.2397099514087542E-3</c:v>
                </c:pt>
                <c:pt idx="8">
                  <c:v>2.1049187103361438E-2</c:v>
                </c:pt>
                <c:pt idx="9">
                  <c:v>0.23970337713113335</c:v>
                </c:pt>
                <c:pt idx="10">
                  <c:v>1.2562585870631222E-3</c:v>
                </c:pt>
                <c:pt idx="11">
                  <c:v>1.1347845382678816E-2</c:v>
                </c:pt>
                <c:pt idx="12">
                  <c:v>2.1049187103361438E-2</c:v>
                </c:pt>
                <c:pt idx="13">
                  <c:v>6.8041994567288825E-3</c:v>
                </c:pt>
                <c:pt idx="14">
                  <c:v>4.8797944297620545E-4</c:v>
                </c:pt>
                <c:pt idx="15">
                  <c:v>4.628120534288719E-4</c:v>
                </c:pt>
                <c:pt idx="16">
                  <c:v>1.0707688173438154E-2</c:v>
                </c:pt>
                <c:pt idx="17">
                  <c:v>3.4972851671403503E-3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5"/>
          <c:tx>
            <c:strRef>
              <c:f>'Data Ozone'!$H$9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Ozone'!$H$10:$H$29</c:f>
              <c:numCache>
                <c:formatCode>#,##0.00</c:formatCode>
                <c:ptCount val="20"/>
                <c:pt idx="0">
                  <c:v>7.6383129491720773E-3</c:v>
                </c:pt>
                <c:pt idx="1">
                  <c:v>7.6383129491720773E-3</c:v>
                </c:pt>
                <c:pt idx="2">
                  <c:v>8.9133277778021598E-6</c:v>
                </c:pt>
                <c:pt idx="3">
                  <c:v>4.0283140318247412E-5</c:v>
                </c:pt>
                <c:pt idx="4">
                  <c:v>2.5080511728345061E-3</c:v>
                </c:pt>
                <c:pt idx="5">
                  <c:v>1.5935460729827183E-3</c:v>
                </c:pt>
                <c:pt idx="6">
                  <c:v>5.6315595359802163E-2</c:v>
                </c:pt>
                <c:pt idx="7">
                  <c:v>1.2310105471098037E-3</c:v>
                </c:pt>
                <c:pt idx="8">
                  <c:v>4.5265349455436959E-3</c:v>
                </c:pt>
                <c:pt idx="9">
                  <c:v>1.0055371920898285E-2</c:v>
                </c:pt>
                <c:pt idx="10">
                  <c:v>2.2239619956595906E-6</c:v>
                </c:pt>
                <c:pt idx="11">
                  <c:v>4.2555825004963441E-4</c:v>
                </c:pt>
                <c:pt idx="12">
                  <c:v>7.8937057446576365E-4</c:v>
                </c:pt>
                <c:pt idx="13">
                  <c:v>8.9133277778021598E-6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6"/>
          <c:tx>
            <c:strRef>
              <c:f>'Data Ozone'!$I$9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Ozone'!$I$10:$I$29</c:f>
              <c:numCache>
                <c:formatCode>#,##0.00</c:formatCode>
                <c:ptCount val="20"/>
                <c:pt idx="0">
                  <c:v>1.2305273012467961E-4</c:v>
                </c:pt>
                <c:pt idx="1">
                  <c:v>7.6808224204182571E-6</c:v>
                </c:pt>
                <c:pt idx="2">
                  <c:v>7.7611295987442566E-6</c:v>
                </c:pt>
                <c:pt idx="3">
                  <c:v>4.7918855631310488E-7</c:v>
                </c:pt>
                <c:pt idx="4">
                  <c:v>2.7143085728694374E-5</c:v>
                </c:pt>
                <c:pt idx="5">
                  <c:v>1.7744421109338821E-5</c:v>
                </c:pt>
                <c:pt idx="6">
                  <c:v>6.2708424690667466E-4</c:v>
                </c:pt>
                <c:pt idx="7">
                  <c:v>5.9679071769144888E-6</c:v>
                </c:pt>
                <c:pt idx="8">
                  <c:v>2.1324161440813305E-5</c:v>
                </c:pt>
                <c:pt idx="9">
                  <c:v>6.2708424690667466E-4</c:v>
                </c:pt>
                <c:pt idx="10">
                  <c:v>9.4596431991746446E-9</c:v>
                </c:pt>
                <c:pt idx="11">
                  <c:v>2.6409901645984316E-5</c:v>
                </c:pt>
                <c:pt idx="12">
                  <c:v>2.1324161440813305E-5</c:v>
                </c:pt>
                <c:pt idx="13">
                  <c:v>7.7498241596469239E-6</c:v>
                </c:pt>
                <c:pt idx="14">
                  <c:v>3.0109300716212412E-6</c:v>
                </c:pt>
                <c:pt idx="15">
                  <c:v>3.0115621302115166E-6</c:v>
                </c:pt>
                <c:pt idx="16">
                  <c:v>6.196020988619139E-5</c:v>
                </c:pt>
                <c:pt idx="17">
                  <c:v>2.2316565675193561E-5</c:v>
                </c:pt>
                <c:pt idx="18">
                  <c:v>3.7521749210235496E-3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7"/>
          <c:tx>
            <c:strRef>
              <c:f>'Data Ozone'!$J$9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Ozone'!$J$10:$J$29</c:f>
              <c:numCache>
                <c:formatCode>#,##0.00</c:formatCode>
                <c:ptCount val="20"/>
                <c:pt idx="0">
                  <c:v>3.7370499251367589E-4</c:v>
                </c:pt>
                <c:pt idx="1">
                  <c:v>3.7370499251367589E-4</c:v>
                </c:pt>
                <c:pt idx="2">
                  <c:v>7.7115303814040762E-5</c:v>
                </c:pt>
                <c:pt idx="3">
                  <c:v>2.4928655937019094E-4</c:v>
                </c:pt>
                <c:pt idx="4">
                  <c:v>2.4928655937019094E-4</c:v>
                </c:pt>
                <c:pt idx="5">
                  <c:v>2.4928655937019094E-4</c:v>
                </c:pt>
                <c:pt idx="6">
                  <c:v>2.4928655937019094E-4</c:v>
                </c:pt>
                <c:pt idx="7">
                  <c:v>2.4928655937019094E-4</c:v>
                </c:pt>
                <c:pt idx="8">
                  <c:v>2.4928655937019094E-4</c:v>
                </c:pt>
                <c:pt idx="9">
                  <c:v>4.1520524926301732E-4</c:v>
                </c:pt>
                <c:pt idx="10">
                  <c:v>4.1520524926301732E-4</c:v>
                </c:pt>
                <c:pt idx="11">
                  <c:v>4.15205249263017E-4</c:v>
                </c:pt>
                <c:pt idx="12">
                  <c:v>4.1520524926301732E-4</c:v>
                </c:pt>
                <c:pt idx="13">
                  <c:v>2.5983708422889704E-4</c:v>
                </c:pt>
                <c:pt idx="14">
                  <c:v>1.8686654352285912E-4</c:v>
                </c:pt>
                <c:pt idx="15">
                  <c:v>1.8690577080521291E-4</c:v>
                </c:pt>
                <c:pt idx="16">
                  <c:v>1.8686654352285912E-4</c:v>
                </c:pt>
                <c:pt idx="17">
                  <c:v>1.8689241414451539E-4</c:v>
                </c:pt>
                <c:pt idx="18">
                  <c:v>4.0522167601413633E-5</c:v>
                </c:pt>
                <c:pt idx="19">
                  <c:v>3.8417069900170757E-5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8"/>
          <c:tx>
            <c:strRef>
              <c:f>'Data Ozone'!$K$9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1.4657600185100964E-3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9"/>
          <c:tx>
            <c:strRef>
              <c:f>'Data Ozone'!$L$9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Ozone'!$L$10:$L$29</c:f>
              <c:numCache>
                <c:formatCode>#,##0.00</c:formatCode>
                <c:ptCount val="20"/>
                <c:pt idx="0">
                  <c:v>3.3024583385190937E-3</c:v>
                </c:pt>
                <c:pt idx="1">
                  <c:v>3.3024583385190937E-3</c:v>
                </c:pt>
                <c:pt idx="2">
                  <c:v>3.3024583385190937E-3</c:v>
                </c:pt>
                <c:pt idx="3">
                  <c:v>3.5031684727833729E-3</c:v>
                </c:pt>
                <c:pt idx="4">
                  <c:v>5.060449159793614E-3</c:v>
                </c:pt>
                <c:pt idx="5">
                  <c:v>5.060449159793614E-3</c:v>
                </c:pt>
                <c:pt idx="6">
                  <c:v>5.060449159793614E-3</c:v>
                </c:pt>
                <c:pt idx="7">
                  <c:v>3.3024583385190937E-3</c:v>
                </c:pt>
                <c:pt idx="8">
                  <c:v>3.3024583385190937E-3</c:v>
                </c:pt>
                <c:pt idx="9">
                  <c:v>6.4654200996435663E-3</c:v>
                </c:pt>
                <c:pt idx="10">
                  <c:v>6.4654200996435663E-3</c:v>
                </c:pt>
                <c:pt idx="11">
                  <c:v>4.4583187570007765E-3</c:v>
                </c:pt>
                <c:pt idx="12">
                  <c:v>3.3024583385190937E-3</c:v>
                </c:pt>
                <c:pt idx="13">
                  <c:v>3.3024583385190937E-3</c:v>
                </c:pt>
                <c:pt idx="14">
                  <c:v>4.7593839583971956E-3</c:v>
                </c:pt>
                <c:pt idx="15">
                  <c:v>4.7593839583971956E-3</c:v>
                </c:pt>
                <c:pt idx="16">
                  <c:v>3.3024583385190937E-3</c:v>
                </c:pt>
                <c:pt idx="17">
                  <c:v>3.3024583385190937E-3</c:v>
                </c:pt>
                <c:pt idx="18">
                  <c:v>3.3024583385190937E-3</c:v>
                </c:pt>
                <c:pt idx="19">
                  <c:v>3.3024583385190937E-3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Ozone'!$B$5</c:f>
              <c:strCache>
                <c:ptCount val="1"/>
                <c:pt idx="0">
                  <c:v>Ozone Depletion Potential in mg CFC-11eq 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PM'!$C$9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PM'!$C$10:$C$29</c:f>
              <c:numCache>
                <c:formatCode>#,##0.00</c:formatCode>
                <c:ptCount val="20"/>
                <c:pt idx="0">
                  <c:v>9.9864728396698865</c:v>
                </c:pt>
                <c:pt idx="1">
                  <c:v>9.9864728396698901</c:v>
                </c:pt>
                <c:pt idx="2">
                  <c:v>10.076187710940083</c:v>
                </c:pt>
                <c:pt idx="3">
                  <c:v>9.987297518266562</c:v>
                </c:pt>
                <c:pt idx="4">
                  <c:v>9.987297518266562</c:v>
                </c:pt>
                <c:pt idx="5">
                  <c:v>9.987297518266562</c:v>
                </c:pt>
                <c:pt idx="6">
                  <c:v>9.987297518266562</c:v>
                </c:pt>
                <c:pt idx="7">
                  <c:v>9.987297518266562</c:v>
                </c:pt>
                <c:pt idx="8">
                  <c:v>9.987297518266562</c:v>
                </c:pt>
                <c:pt idx="9">
                  <c:v>9.987297518266562</c:v>
                </c:pt>
                <c:pt idx="10">
                  <c:v>9.987297518266562</c:v>
                </c:pt>
                <c:pt idx="11">
                  <c:v>9.9872975182665638</c:v>
                </c:pt>
                <c:pt idx="12">
                  <c:v>9.987297518266562</c:v>
                </c:pt>
                <c:pt idx="13">
                  <c:v>10.076187710940083</c:v>
                </c:pt>
                <c:pt idx="14">
                  <c:v>11.750088956091105</c:v>
                </c:pt>
                <c:pt idx="15">
                  <c:v>11.75255555095865</c:v>
                </c:pt>
                <c:pt idx="16">
                  <c:v>11.750088956091105</c:v>
                </c:pt>
                <c:pt idx="17">
                  <c:v>14.112302190538546</c:v>
                </c:pt>
                <c:pt idx="18">
                  <c:v>15.320473990682032</c:v>
                </c:pt>
                <c:pt idx="19">
                  <c:v>21.006194018851112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'Data PM'!$D$9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PM'!$D$10:$D$29</c:f>
              <c:numCache>
                <c:formatCode>#,##0.00</c:formatCode>
                <c:ptCount val="20"/>
                <c:pt idx="0">
                  <c:v>19.651592506806811</c:v>
                </c:pt>
                <c:pt idx="1">
                  <c:v>19.651592506806811</c:v>
                </c:pt>
                <c:pt idx="2">
                  <c:v>8.2245471696229284</c:v>
                </c:pt>
                <c:pt idx="3">
                  <c:v>19.653215326794552</c:v>
                </c:pt>
                <c:pt idx="4">
                  <c:v>19.653215326794552</c:v>
                </c:pt>
                <c:pt idx="5">
                  <c:v>19.653215326794552</c:v>
                </c:pt>
                <c:pt idx="6">
                  <c:v>19.653215326794552</c:v>
                </c:pt>
                <c:pt idx="7">
                  <c:v>19.653215326794552</c:v>
                </c:pt>
                <c:pt idx="8">
                  <c:v>19.653215326794552</c:v>
                </c:pt>
                <c:pt idx="9">
                  <c:v>19.653215326794552</c:v>
                </c:pt>
                <c:pt idx="10">
                  <c:v>19.653215326794552</c:v>
                </c:pt>
                <c:pt idx="11">
                  <c:v>19.653215326794552</c:v>
                </c:pt>
                <c:pt idx="12">
                  <c:v>19.653215326794552</c:v>
                </c:pt>
                <c:pt idx="13">
                  <c:v>19.82813532831225</c:v>
                </c:pt>
                <c:pt idx="14">
                  <c:v>10.835895547789628</c:v>
                </c:pt>
                <c:pt idx="15">
                  <c:v>10.838170233916916</c:v>
                </c:pt>
                <c:pt idx="16">
                  <c:v>10.835895547789628</c:v>
                </c:pt>
                <c:pt idx="17">
                  <c:v>10.837395716566425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'Data PM'!$E$9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PM'!$E$10:$E$29</c:f>
              <c:numCache>
                <c:formatCode>#,##0.00</c:formatCode>
                <c:ptCount val="20"/>
                <c:pt idx="0">
                  <c:v>0.45454246836258644</c:v>
                </c:pt>
                <c:pt idx="1">
                  <c:v>0.45454246836258644</c:v>
                </c:pt>
                <c:pt idx="2">
                  <c:v>11.276176785409683</c:v>
                </c:pt>
                <c:pt idx="3">
                  <c:v>28.346048461440994</c:v>
                </c:pt>
                <c:pt idx="4">
                  <c:v>28.346048461440994</c:v>
                </c:pt>
                <c:pt idx="5">
                  <c:v>28.346048461440994</c:v>
                </c:pt>
                <c:pt idx="6">
                  <c:v>28.346048461440994</c:v>
                </c:pt>
                <c:pt idx="7">
                  <c:v>28.346048461440994</c:v>
                </c:pt>
                <c:pt idx="8">
                  <c:v>28.346048461440994</c:v>
                </c:pt>
                <c:pt idx="9">
                  <c:v>1.1574534468530713E-2</c:v>
                </c:pt>
                <c:pt idx="10">
                  <c:v>1.1574534468530713E-2</c:v>
                </c:pt>
                <c:pt idx="11">
                  <c:v>1.1574534468530698E-2</c:v>
                </c:pt>
                <c:pt idx="12">
                  <c:v>1.1574534468530713E-2</c:v>
                </c:pt>
                <c:pt idx="13">
                  <c:v>11.276176785409683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4"/>
          <c:order val="3"/>
          <c:tx>
            <c:strRef>
              <c:f>'Data PM'!$F$9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68.570797635156509</c:v>
                </c:pt>
                <c:pt idx="15">
                  <c:v>3.1487975462936468</c:v>
                </c:pt>
                <c:pt idx="16">
                  <c:v>68.570797635156509</c:v>
                </c:pt>
                <c:pt idx="17">
                  <c:v>2.7752832252916737</c:v>
                </c:pt>
                <c:pt idx="18">
                  <c:v>253.52964969272358</c:v>
                </c:pt>
                <c:pt idx="19">
                  <c:v>7.6202835203236781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4"/>
          <c:tx>
            <c:strRef>
              <c:f>'Data PM'!$G$9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PM'!$G$10:$G$29</c:f>
              <c:numCache>
                <c:formatCode>#,##0.00</c:formatCode>
                <c:ptCount val="20"/>
                <c:pt idx="0">
                  <c:v>330.77527677104104</c:v>
                </c:pt>
                <c:pt idx="1">
                  <c:v>57.788263699211242</c:v>
                </c:pt>
                <c:pt idx="2">
                  <c:v>59.774976093603492</c:v>
                </c:pt>
                <c:pt idx="3">
                  <c:v>5.0642017150790313</c:v>
                </c:pt>
                <c:pt idx="4">
                  <c:v>83.765817765030675</c:v>
                </c:pt>
                <c:pt idx="5">
                  <c:v>59.541405466935309</c:v>
                </c:pt>
                <c:pt idx="6">
                  <c:v>52.637737903933655</c:v>
                </c:pt>
                <c:pt idx="7">
                  <c:v>46.782340942059037</c:v>
                </c:pt>
                <c:pt idx="8">
                  <c:v>151.18068780348437</c:v>
                </c:pt>
                <c:pt idx="9">
                  <c:v>52.637737903933655</c:v>
                </c:pt>
                <c:pt idx="10">
                  <c:v>2.4563564883023328</c:v>
                </c:pt>
                <c:pt idx="11">
                  <c:v>81.503150768563899</c:v>
                </c:pt>
                <c:pt idx="12">
                  <c:v>151.18068780348437</c:v>
                </c:pt>
                <c:pt idx="13">
                  <c:v>59.727868395476165</c:v>
                </c:pt>
                <c:pt idx="14">
                  <c:v>9.998058073114418</c:v>
                </c:pt>
                <c:pt idx="15">
                  <c:v>9.482411305889423</c:v>
                </c:pt>
                <c:pt idx="16">
                  <c:v>79.933770014639435</c:v>
                </c:pt>
                <c:pt idx="17">
                  <c:v>30.699480450684984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5"/>
          <c:tx>
            <c:strRef>
              <c:f>'Data PM'!$H$9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PM'!$H$10:$H$29</c:f>
              <c:numCache>
                <c:formatCode>#,##0.00</c:formatCode>
                <c:ptCount val="20"/>
                <c:pt idx="0">
                  <c:v>34.45533815088455</c:v>
                </c:pt>
                <c:pt idx="1">
                  <c:v>34.45533815088455</c:v>
                </c:pt>
                <c:pt idx="2">
                  <c:v>7.82419845073513E-2</c:v>
                </c:pt>
                <c:pt idx="3">
                  <c:v>0.52133708666269485</c:v>
                </c:pt>
                <c:pt idx="4">
                  <c:v>19.226533134565077</c:v>
                </c:pt>
                <c:pt idx="5">
                  <c:v>13.98857929146101</c:v>
                </c:pt>
                <c:pt idx="6">
                  <c:v>12.366640737112224</c:v>
                </c:pt>
                <c:pt idx="7">
                  <c:v>10.990981495584096</c:v>
                </c:pt>
                <c:pt idx="8">
                  <c:v>34.700079112383115</c:v>
                </c:pt>
                <c:pt idx="9">
                  <c:v>2.4225455245398906</c:v>
                </c:pt>
                <c:pt idx="10">
                  <c:v>0.21885802943078417</c:v>
                </c:pt>
                <c:pt idx="11">
                  <c:v>3.5348101247069876</c:v>
                </c:pt>
                <c:pt idx="12">
                  <c:v>6.3734206399597078</c:v>
                </c:pt>
                <c:pt idx="13">
                  <c:v>7.82419845073513E-2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6"/>
          <c:tx>
            <c:strRef>
              <c:f>'Data PM'!$I$9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PM'!$I$10:$I$29</c:f>
              <c:numCache>
                <c:formatCode>#,##0.00</c:formatCode>
                <c:ptCount val="20"/>
                <c:pt idx="0">
                  <c:v>0.38592338883584815</c:v>
                </c:pt>
                <c:pt idx="1">
                  <c:v>6.742294278896882E-2</c:v>
                </c:pt>
                <c:pt idx="2">
                  <c:v>6.8127886347541883E-2</c:v>
                </c:pt>
                <c:pt idx="3">
                  <c:v>5.768007397553964E-3</c:v>
                </c:pt>
                <c:pt idx="4">
                  <c:v>0.21255812605387525</c:v>
                </c:pt>
                <c:pt idx="5">
                  <c:v>0.15576533736765863</c:v>
                </c:pt>
                <c:pt idx="6">
                  <c:v>0.13770476088996225</c:v>
                </c:pt>
                <c:pt idx="7">
                  <c:v>5.3283992978640081E-2</c:v>
                </c:pt>
                <c:pt idx="8">
                  <c:v>0.16701303163170253</c:v>
                </c:pt>
                <c:pt idx="9">
                  <c:v>0.13770476088996225</c:v>
                </c:pt>
                <c:pt idx="10">
                  <c:v>2.3465466702244809E-5</c:v>
                </c:pt>
                <c:pt idx="11">
                  <c:v>0.2068165447085889</c:v>
                </c:pt>
                <c:pt idx="12">
                  <c:v>0.16701303163170253</c:v>
                </c:pt>
                <c:pt idx="13">
                  <c:v>6.8028646196977099E-2</c:v>
                </c:pt>
                <c:pt idx="14">
                  <c:v>6.1690003838181386E-2</c:v>
                </c:pt>
                <c:pt idx="15">
                  <c:v>6.1702953888807782E-2</c:v>
                </c:pt>
                <c:pt idx="16">
                  <c:v>0.48518042234367431</c:v>
                </c:pt>
                <c:pt idx="17">
                  <c:v>0.19589679964022727</c:v>
                </c:pt>
                <c:pt idx="18">
                  <c:v>11.76773615310357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7"/>
          <c:tx>
            <c:strRef>
              <c:f>'Data PM'!$J$9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PM'!$J$10:$J$29</c:f>
              <c:numCache>
                <c:formatCode>#,##0.00</c:formatCode>
                <c:ptCount val="20"/>
                <c:pt idx="0">
                  <c:v>2.5394496571867791</c:v>
                </c:pt>
                <c:pt idx="1">
                  <c:v>2.5394496571867791</c:v>
                </c:pt>
                <c:pt idx="2">
                  <c:v>0.3250712157520127</c:v>
                </c:pt>
                <c:pt idx="3">
                  <c:v>1.3673074094487669</c:v>
                </c:pt>
                <c:pt idx="4">
                  <c:v>1.3673074094487669</c:v>
                </c:pt>
                <c:pt idx="5">
                  <c:v>1.3673074094487669</c:v>
                </c:pt>
                <c:pt idx="6">
                  <c:v>1.3673074094487669</c:v>
                </c:pt>
                <c:pt idx="7">
                  <c:v>1.3673074094487669</c:v>
                </c:pt>
                <c:pt idx="8">
                  <c:v>1.3673074094487669</c:v>
                </c:pt>
                <c:pt idx="9">
                  <c:v>2.9303142762055119</c:v>
                </c:pt>
                <c:pt idx="10">
                  <c:v>2.9303142762055119</c:v>
                </c:pt>
                <c:pt idx="11">
                  <c:v>2.9303142762055092</c:v>
                </c:pt>
                <c:pt idx="12">
                  <c:v>2.9303142762055119</c:v>
                </c:pt>
                <c:pt idx="13">
                  <c:v>1.4636007139652103</c:v>
                </c:pt>
                <c:pt idx="14">
                  <c:v>0.91829571509458374</c:v>
                </c:pt>
                <c:pt idx="15">
                  <c:v>0.91848848499668168</c:v>
                </c:pt>
                <c:pt idx="16">
                  <c:v>0.91829571509458374</c:v>
                </c:pt>
                <c:pt idx="17">
                  <c:v>0.91842284797008888</c:v>
                </c:pt>
                <c:pt idx="18">
                  <c:v>0.15540535285276869</c:v>
                </c:pt>
                <c:pt idx="19">
                  <c:v>0.14733215562726321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8"/>
          <c:tx>
            <c:strRef>
              <c:f>'Data PM'!$K$9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20.703337295030718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9"/>
          <c:tx>
            <c:strRef>
              <c:f>'Data PM'!$L$9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PM'!$L$10:$L$29</c:f>
              <c:numCache>
                <c:formatCode>#,##0.00</c:formatCode>
                <c:ptCount val="20"/>
                <c:pt idx="0">
                  <c:v>8.7685404987267201</c:v>
                </c:pt>
                <c:pt idx="1">
                  <c:v>8.7685404987267201</c:v>
                </c:pt>
                <c:pt idx="2">
                  <c:v>8.7685404987267201</c:v>
                </c:pt>
                <c:pt idx="3">
                  <c:v>13.615436176333917</c:v>
                </c:pt>
                <c:pt idx="4">
                  <c:v>26.378216706102673</c:v>
                </c:pt>
                <c:pt idx="5">
                  <c:v>26.378216706102673</c:v>
                </c:pt>
                <c:pt idx="6">
                  <c:v>26.378216706102673</c:v>
                </c:pt>
                <c:pt idx="7">
                  <c:v>8.7685404987267201</c:v>
                </c:pt>
                <c:pt idx="8">
                  <c:v>8.7685404987267201</c:v>
                </c:pt>
                <c:pt idx="9">
                  <c:v>60.306486449353059</c:v>
                </c:pt>
                <c:pt idx="10">
                  <c:v>60.306486449353059</c:v>
                </c:pt>
                <c:pt idx="11">
                  <c:v>11.837529673281074</c:v>
                </c:pt>
                <c:pt idx="12">
                  <c:v>8.7685404987267201</c:v>
                </c:pt>
                <c:pt idx="13">
                  <c:v>8.7685404987267201</c:v>
                </c:pt>
                <c:pt idx="14">
                  <c:v>19.107873189691869</c:v>
                </c:pt>
                <c:pt idx="15">
                  <c:v>19.107873189691869</c:v>
                </c:pt>
                <c:pt idx="16">
                  <c:v>8.7685404987267201</c:v>
                </c:pt>
                <c:pt idx="17">
                  <c:v>8.7685404987267201</c:v>
                </c:pt>
                <c:pt idx="18">
                  <c:v>8.7685404987267201</c:v>
                </c:pt>
                <c:pt idx="19">
                  <c:v>8.7685404987267201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PM'!$B$5</c:f>
              <c:strCache>
                <c:ptCount val="1"/>
                <c:pt idx="0">
                  <c:v>Particulate Matter &lt; 10 µm in mg PM10eq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CRD'!$C$9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CRD'!$C$10:$C$29</c:f>
              <c:numCache>
                <c:formatCode>#,##0.00</c:formatCode>
                <c:ptCount val="20"/>
                <c:pt idx="0">
                  <c:v>7.3315104089851868</c:v>
                </c:pt>
                <c:pt idx="1">
                  <c:v>7.3315104089851877</c:v>
                </c:pt>
                <c:pt idx="2">
                  <c:v>7.3973740550510323</c:v>
                </c:pt>
                <c:pt idx="3">
                  <c:v>7.332115841935603</c:v>
                </c:pt>
                <c:pt idx="4">
                  <c:v>7.3321158419356047</c:v>
                </c:pt>
                <c:pt idx="5">
                  <c:v>7.3321158419356047</c:v>
                </c:pt>
                <c:pt idx="6">
                  <c:v>7.332115841935603</c:v>
                </c:pt>
                <c:pt idx="7">
                  <c:v>7.3321158419356047</c:v>
                </c:pt>
                <c:pt idx="8">
                  <c:v>7.3321158419356047</c:v>
                </c:pt>
                <c:pt idx="9">
                  <c:v>7.332115841935603</c:v>
                </c:pt>
                <c:pt idx="10">
                  <c:v>7.332115841935603</c:v>
                </c:pt>
                <c:pt idx="11">
                  <c:v>7.3321158419356056</c:v>
                </c:pt>
                <c:pt idx="12">
                  <c:v>7.3321158419356038</c:v>
                </c:pt>
                <c:pt idx="13">
                  <c:v>7.3973740550510323</c:v>
                </c:pt>
                <c:pt idx="14">
                  <c:v>7.3305769971094232</c:v>
                </c:pt>
                <c:pt idx="15">
                  <c:v>7.3321158419356012</c:v>
                </c:pt>
                <c:pt idx="16">
                  <c:v>7.3305769971094241</c:v>
                </c:pt>
                <c:pt idx="17">
                  <c:v>1.8721101735900842</c:v>
                </c:pt>
                <c:pt idx="18">
                  <c:v>7.4943308218475639</c:v>
                </c:pt>
                <c:pt idx="19">
                  <c:v>7.1050056815785503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'Data CRD'!$D$9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CRD'!$D$10:$D$29</c:f>
              <c:numCache>
                <c:formatCode>#,##0.00</c:formatCode>
                <c:ptCount val="20"/>
                <c:pt idx="0">
                  <c:v>3.1040471870384687</c:v>
                </c:pt>
                <c:pt idx="1">
                  <c:v>3.1040471870384687</c:v>
                </c:pt>
                <c:pt idx="2">
                  <c:v>1.7068718484269512</c:v>
                </c:pt>
                <c:pt idx="3">
                  <c:v>3.104303517909174</c:v>
                </c:pt>
                <c:pt idx="4">
                  <c:v>3.104303517909174</c:v>
                </c:pt>
                <c:pt idx="5">
                  <c:v>3.104303517909174</c:v>
                </c:pt>
                <c:pt idx="6">
                  <c:v>3.104303517909174</c:v>
                </c:pt>
                <c:pt idx="7">
                  <c:v>3.104303517909174</c:v>
                </c:pt>
                <c:pt idx="8">
                  <c:v>3.104303517909174</c:v>
                </c:pt>
                <c:pt idx="9">
                  <c:v>3.104303517909174</c:v>
                </c:pt>
                <c:pt idx="10">
                  <c:v>3.104303517909174</c:v>
                </c:pt>
                <c:pt idx="11">
                  <c:v>3.104303517909174</c:v>
                </c:pt>
                <c:pt idx="12">
                  <c:v>3.104303517909174</c:v>
                </c:pt>
                <c:pt idx="13">
                  <c:v>3.1319328277719602</c:v>
                </c:pt>
                <c:pt idx="14">
                  <c:v>1.711572794037364</c:v>
                </c:pt>
                <c:pt idx="15">
                  <c:v>1.7119320897571562</c:v>
                </c:pt>
                <c:pt idx="16">
                  <c:v>1.711572794037364</c:v>
                </c:pt>
                <c:pt idx="17">
                  <c:v>0.4481942217051178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'Data CRD'!$E$9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CRD'!$E$10:$E$29</c:f>
              <c:numCache>
                <c:formatCode>#,##0.00</c:formatCode>
                <c:ptCount val="20"/>
                <c:pt idx="0">
                  <c:v>3.392706101995338</c:v>
                </c:pt>
                <c:pt idx="1">
                  <c:v>3.392706101995338</c:v>
                </c:pt>
                <c:pt idx="2">
                  <c:v>6.8513259486285509</c:v>
                </c:pt>
                <c:pt idx="3">
                  <c:v>10.297161602363111</c:v>
                </c:pt>
                <c:pt idx="4">
                  <c:v>10.297161602363111</c:v>
                </c:pt>
                <c:pt idx="5">
                  <c:v>10.297161602363111</c:v>
                </c:pt>
                <c:pt idx="6">
                  <c:v>10.297161602363111</c:v>
                </c:pt>
                <c:pt idx="7">
                  <c:v>10.297161602363111</c:v>
                </c:pt>
                <c:pt idx="8">
                  <c:v>10.297161602363111</c:v>
                </c:pt>
                <c:pt idx="9">
                  <c:v>7.3187561719604962E-3</c:v>
                </c:pt>
                <c:pt idx="10">
                  <c:v>7.3187561719604962E-3</c:v>
                </c:pt>
                <c:pt idx="11">
                  <c:v>7.3187561719604841E-3</c:v>
                </c:pt>
                <c:pt idx="12">
                  <c:v>7.3187561719604962E-3</c:v>
                </c:pt>
                <c:pt idx="13">
                  <c:v>6.8513259486285509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4"/>
          <c:order val="3"/>
          <c:tx>
            <c:strRef>
              <c:f>'Data CRD'!$F$9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0.71506679773827531</c:v>
                </c:pt>
                <c:pt idx="15">
                  <c:v>0.58818984217998738</c:v>
                </c:pt>
                <c:pt idx="16">
                  <c:v>0.71506679773827531</c:v>
                </c:pt>
                <c:pt idx="17">
                  <c:v>0.4493644685593568</c:v>
                </c:pt>
                <c:pt idx="18">
                  <c:v>2.29935426939725</c:v>
                </c:pt>
                <c:pt idx="19">
                  <c:v>1.2808407760038851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4"/>
          <c:tx>
            <c:strRef>
              <c:f>'Data CRD'!$G$9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CRD'!$G$10:$G$29</c:f>
              <c:numCache>
                <c:formatCode>#,##0.00</c:formatCode>
                <c:ptCount val="20"/>
                <c:pt idx="0">
                  <c:v>105.74409714235856</c:v>
                </c:pt>
                <c:pt idx="1">
                  <c:v>47.434820030521898</c:v>
                </c:pt>
                <c:pt idx="2">
                  <c:v>49.065589651338371</c:v>
                </c:pt>
                <c:pt idx="3">
                  <c:v>3.0792130071015023</c:v>
                </c:pt>
                <c:pt idx="4">
                  <c:v>32.278048908620136</c:v>
                </c:pt>
                <c:pt idx="5">
                  <c:v>48.874477163368859</c:v>
                </c:pt>
                <c:pt idx="6">
                  <c:v>29.509997127864622</c:v>
                </c:pt>
                <c:pt idx="7">
                  <c:v>24.828369482503174</c:v>
                </c:pt>
                <c:pt idx="8">
                  <c:v>58.255476579336332</c:v>
                </c:pt>
                <c:pt idx="9">
                  <c:v>29.509997127864622</c:v>
                </c:pt>
                <c:pt idx="10">
                  <c:v>1.2482624262379027</c:v>
                </c:pt>
                <c:pt idx="11">
                  <c:v>31.406160136749698</c:v>
                </c:pt>
                <c:pt idx="12">
                  <c:v>58.255476579336332</c:v>
                </c:pt>
                <c:pt idx="13">
                  <c:v>49.026921848575626</c:v>
                </c:pt>
                <c:pt idx="14">
                  <c:v>7.5280106257626551</c:v>
                </c:pt>
                <c:pt idx="15">
                  <c:v>7.1397557952322757</c:v>
                </c:pt>
                <c:pt idx="16">
                  <c:v>30.662163080017471</c:v>
                </c:pt>
                <c:pt idx="17">
                  <c:v>10.405339951112216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5"/>
          <c:tx>
            <c:strRef>
              <c:f>'Data CRD'!$H$9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6.4224017410437428E-2</c:v>
                </c:pt>
                <c:pt idx="3">
                  <c:v>0.32260338906570768</c:v>
                </c:pt>
                <c:pt idx="4">
                  <c:v>7.3529087842921523</c:v>
                </c:pt>
                <c:pt idx="5">
                  <c:v>11.482505220810602</c:v>
                </c:pt>
                <c:pt idx="6">
                  <c:v>6.9330398145062224</c:v>
                </c:pt>
                <c:pt idx="7">
                  <c:v>5.8331443885139338</c:v>
                </c:pt>
                <c:pt idx="8">
                  <c:v>13.270542054322686</c:v>
                </c:pt>
                <c:pt idx="9">
                  <c:v>1.2379216348837092</c:v>
                </c:pt>
                <c:pt idx="10">
                  <c:v>2.2273157902434138E-3</c:v>
                </c:pt>
                <c:pt idx="11">
                  <c:v>1.267327880751018</c:v>
                </c:pt>
                <c:pt idx="12">
                  <c:v>2.3507741587625914</c:v>
                </c:pt>
                <c:pt idx="13">
                  <c:v>6.4224017410437428E-2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6"/>
          <c:tx>
            <c:strRef>
              <c:f>'Data CRD'!$I$9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CRD'!$I$10:$I$29</c:f>
              <c:numCache>
                <c:formatCode>#,##0.00</c:formatCode>
                <c:ptCount val="20"/>
                <c:pt idx="0">
                  <c:v>0.12337415515735101</c:v>
                </c:pt>
                <c:pt idx="1">
                  <c:v>5.5343333618216382E-2</c:v>
                </c:pt>
                <c:pt idx="2">
                  <c:v>5.5921978289159242E-2</c:v>
                </c:pt>
                <c:pt idx="3">
                  <c:v>3.5071516505200419E-3</c:v>
                </c:pt>
                <c:pt idx="4">
                  <c:v>8.109670911890822E-2</c:v>
                </c:pt>
                <c:pt idx="5">
                  <c:v>0.12785975346597619</c:v>
                </c:pt>
                <c:pt idx="6">
                  <c:v>7.7200640836284667E-2</c:v>
                </c:pt>
                <c:pt idx="7">
                  <c:v>2.8278932574479106E-2</c:v>
                </c:pt>
                <c:pt idx="8">
                  <c:v>6.3719044764118715E-2</c:v>
                </c:pt>
                <c:pt idx="9">
                  <c:v>7.7200640836284667E-2</c:v>
                </c:pt>
                <c:pt idx="10">
                  <c:v>1.0536205598389966E-5</c:v>
                </c:pt>
                <c:pt idx="11">
                  <c:v>7.8906139598535152E-2</c:v>
                </c:pt>
                <c:pt idx="12">
                  <c:v>6.3719044764118715E-2</c:v>
                </c:pt>
                <c:pt idx="13">
                  <c:v>5.5840518172856998E-2</c:v>
                </c:pt>
                <c:pt idx="14">
                  <c:v>4.6449320558157731E-2</c:v>
                </c:pt>
                <c:pt idx="15">
                  <c:v>4.6459071263545398E-2</c:v>
                </c:pt>
                <c:pt idx="16">
                  <c:v>0.18511085791077991</c:v>
                </c:pt>
                <c:pt idx="17">
                  <c:v>6.6429084856530776E-2</c:v>
                </c:pt>
                <c:pt idx="18">
                  <c:v>3.7619759465299061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7"/>
          <c:tx>
            <c:strRef>
              <c:f>'Data CRD'!$J$9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CRD'!$J$10:$J$29</c:f>
              <c:numCache>
                <c:formatCode>#,##0.00</c:formatCode>
                <c:ptCount val="20"/>
                <c:pt idx="0">
                  <c:v>0.88047287783788919</c:v>
                </c:pt>
                <c:pt idx="1">
                  <c:v>0.88047287783788919</c:v>
                </c:pt>
                <c:pt idx="2">
                  <c:v>0.1368323058645875</c:v>
                </c:pt>
                <c:pt idx="3">
                  <c:v>0.55508523663652876</c:v>
                </c:pt>
                <c:pt idx="4">
                  <c:v>0.55508523663652876</c:v>
                </c:pt>
                <c:pt idx="5">
                  <c:v>0.55508523663652876</c:v>
                </c:pt>
                <c:pt idx="6">
                  <c:v>0.55508523663652876</c:v>
                </c:pt>
                <c:pt idx="7">
                  <c:v>0.55508523663652876</c:v>
                </c:pt>
                <c:pt idx="8">
                  <c:v>0.55508523663652876</c:v>
                </c:pt>
                <c:pt idx="9">
                  <c:v>0.98899653812249522</c:v>
                </c:pt>
                <c:pt idx="10">
                  <c:v>0.98899653812249522</c:v>
                </c:pt>
                <c:pt idx="11">
                  <c:v>0.98899653812249444</c:v>
                </c:pt>
                <c:pt idx="12">
                  <c:v>0.98899653812249522</c:v>
                </c:pt>
                <c:pt idx="13">
                  <c:v>0.58388413797385375</c:v>
                </c:pt>
                <c:pt idx="14">
                  <c:v>0.38225085851328566</c:v>
                </c:pt>
                <c:pt idx="15">
                  <c:v>0.38233110114031876</c:v>
                </c:pt>
                <c:pt idx="16">
                  <c:v>0.38225085851328566</c:v>
                </c:pt>
                <c:pt idx="17">
                  <c:v>0.36981634978655192</c:v>
                </c:pt>
                <c:pt idx="18">
                  <c:v>7.4245896289181157E-2</c:v>
                </c:pt>
                <c:pt idx="19">
                  <c:v>7.0388874938733484E-2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8"/>
          <c:tx>
            <c:strRef>
              <c:f>'Data CRD'!$K$9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15.094904732046269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9"/>
          <c:tx>
            <c:strRef>
              <c:f>'Data CRD'!$L$9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CRD'!$L$10:$L$29</c:f>
              <c:numCache>
                <c:formatCode>#,##0.00</c:formatCode>
                <c:ptCount val="20"/>
                <c:pt idx="0">
                  <c:v>4.7175317173730598</c:v>
                </c:pt>
                <c:pt idx="1">
                  <c:v>4.7175317173730598</c:v>
                </c:pt>
                <c:pt idx="2">
                  <c:v>4.7175317173730598</c:v>
                </c:pt>
                <c:pt idx="3">
                  <c:v>4.8755096545504486</c:v>
                </c:pt>
                <c:pt idx="4">
                  <c:v>6.842601629985797</c:v>
                </c:pt>
                <c:pt idx="5">
                  <c:v>6.842601629985797</c:v>
                </c:pt>
                <c:pt idx="6">
                  <c:v>6.842601629985797</c:v>
                </c:pt>
                <c:pt idx="7">
                  <c:v>4.7175317173730598</c:v>
                </c:pt>
                <c:pt idx="8">
                  <c:v>4.7175317173730598</c:v>
                </c:pt>
                <c:pt idx="9">
                  <c:v>7.9484471902275136</c:v>
                </c:pt>
                <c:pt idx="10">
                  <c:v>7.9484471902275136</c:v>
                </c:pt>
                <c:pt idx="11">
                  <c:v>6.3686678184536305</c:v>
                </c:pt>
                <c:pt idx="12">
                  <c:v>4.7175317173730598</c:v>
                </c:pt>
                <c:pt idx="13">
                  <c:v>4.7175317173730598</c:v>
                </c:pt>
                <c:pt idx="14">
                  <c:v>6.6056347242197138</c:v>
                </c:pt>
                <c:pt idx="15">
                  <c:v>6.6056347242197138</c:v>
                </c:pt>
                <c:pt idx="16">
                  <c:v>4.7175317173730598</c:v>
                </c:pt>
                <c:pt idx="17">
                  <c:v>4.2656641162186792</c:v>
                </c:pt>
                <c:pt idx="18">
                  <c:v>4.7175317173730598</c:v>
                </c:pt>
                <c:pt idx="19">
                  <c:v>4.7175317173730598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CRD'!$B$5</c:f>
              <c:strCache>
                <c:ptCount val="1"/>
                <c:pt idx="0">
                  <c:v>Cumulative raw material demand in g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Land use'!$C$9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use'!$C$10:$C$29</c:f>
              <c:numCache>
                <c:formatCode>#,##0.00</c:formatCode>
                <c:ptCount val="20"/>
                <c:pt idx="0">
                  <c:v>3.0074446790547792E-2</c:v>
                </c:pt>
                <c:pt idx="1">
                  <c:v>3.0074446790547792E-2</c:v>
                </c:pt>
                <c:pt idx="2">
                  <c:v>3.0344624776875294E-2</c:v>
                </c:pt>
                <c:pt idx="3">
                  <c:v>3.00769303253226E-2</c:v>
                </c:pt>
                <c:pt idx="4">
                  <c:v>3.00769303253226E-2</c:v>
                </c:pt>
                <c:pt idx="5">
                  <c:v>3.00769303253226E-2</c:v>
                </c:pt>
                <c:pt idx="6">
                  <c:v>3.00769303253226E-2</c:v>
                </c:pt>
                <c:pt idx="7">
                  <c:v>3.00769303253226E-2</c:v>
                </c:pt>
                <c:pt idx="8">
                  <c:v>3.00769303253226E-2</c:v>
                </c:pt>
                <c:pt idx="9">
                  <c:v>3.0076930325322597E-2</c:v>
                </c:pt>
                <c:pt idx="10">
                  <c:v>3.0076930325322597E-2</c:v>
                </c:pt>
                <c:pt idx="11">
                  <c:v>3.0076930325322604E-2</c:v>
                </c:pt>
                <c:pt idx="12">
                  <c:v>3.0076930325322597E-2</c:v>
                </c:pt>
                <c:pt idx="13">
                  <c:v>3.0344624776875294E-2</c:v>
                </c:pt>
                <c:pt idx="14">
                  <c:v>3.0070617859778367E-2</c:v>
                </c:pt>
                <c:pt idx="15">
                  <c:v>3.0076930325322587E-2</c:v>
                </c:pt>
                <c:pt idx="16">
                  <c:v>3.0070617859778371E-2</c:v>
                </c:pt>
                <c:pt idx="17">
                  <c:v>3.0074780967646483E-2</c:v>
                </c:pt>
                <c:pt idx="18">
                  <c:v>3.074234925127995E-2</c:v>
                </c:pt>
                <c:pt idx="19">
                  <c:v>2.9145306137095279E-2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'Data Land use'!$D$9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use'!$D$10:$D$29</c:f>
              <c:numCache>
                <c:formatCode>#,##0.00</c:formatCode>
                <c:ptCount val="20"/>
                <c:pt idx="0">
                  <c:v>1.26318693237676E-2</c:v>
                </c:pt>
                <c:pt idx="1">
                  <c:v>1.26318693237676E-2</c:v>
                </c:pt>
                <c:pt idx="2">
                  <c:v>9.3613934757951645E-3</c:v>
                </c:pt>
                <c:pt idx="3">
                  <c:v>1.263291245805883E-2</c:v>
                </c:pt>
                <c:pt idx="4">
                  <c:v>1.263291245805883E-2</c:v>
                </c:pt>
                <c:pt idx="5">
                  <c:v>1.263291245805883E-2</c:v>
                </c:pt>
                <c:pt idx="6">
                  <c:v>1.263291245805883E-2</c:v>
                </c:pt>
                <c:pt idx="7">
                  <c:v>1.263291245805883E-2</c:v>
                </c:pt>
                <c:pt idx="8">
                  <c:v>1.263291245805883E-2</c:v>
                </c:pt>
                <c:pt idx="9">
                  <c:v>1.263291245805883E-2</c:v>
                </c:pt>
                <c:pt idx="10">
                  <c:v>1.263291245805883E-2</c:v>
                </c:pt>
                <c:pt idx="11">
                  <c:v>1.263291245805883E-2</c:v>
                </c:pt>
                <c:pt idx="12">
                  <c:v>1.263291245805883E-2</c:v>
                </c:pt>
                <c:pt idx="13">
                  <c:v>1.2745349483227119E-2</c:v>
                </c:pt>
                <c:pt idx="14">
                  <c:v>6.9652175271934218E-3</c:v>
                </c:pt>
                <c:pt idx="15">
                  <c:v>6.9666796752561036E-3</c:v>
                </c:pt>
                <c:pt idx="16">
                  <c:v>6.9652175271934218E-3</c:v>
                </c:pt>
                <c:pt idx="17">
                  <c:v>6.9661818223743597E-3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'Data Land use'!$E$9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use'!$E$10:$E$29</c:f>
              <c:numCache>
                <c:formatCode>#,##0.00</c:formatCode>
                <c:ptCount val="20"/>
                <c:pt idx="0">
                  <c:v>6.907587451104605E-4</c:v>
                </c:pt>
                <c:pt idx="1">
                  <c:v>6.907587451104605E-4</c:v>
                </c:pt>
                <c:pt idx="2">
                  <c:v>0.12561396517747694</c:v>
                </c:pt>
                <c:pt idx="3">
                  <c:v>0.10170247541103236</c:v>
                </c:pt>
                <c:pt idx="4">
                  <c:v>0.10170247541103236</c:v>
                </c:pt>
                <c:pt idx="5">
                  <c:v>0.10170247541103236</c:v>
                </c:pt>
                <c:pt idx="6">
                  <c:v>0.10170247541103236</c:v>
                </c:pt>
                <c:pt idx="7">
                  <c:v>0.10170247541103236</c:v>
                </c:pt>
                <c:pt idx="8">
                  <c:v>0.10170247541103236</c:v>
                </c:pt>
                <c:pt idx="9">
                  <c:v>4.8435973500782509E-5</c:v>
                </c:pt>
                <c:pt idx="10">
                  <c:v>4.8435973500782509E-5</c:v>
                </c:pt>
                <c:pt idx="11">
                  <c:v>4.8435973500782434E-5</c:v>
                </c:pt>
                <c:pt idx="12">
                  <c:v>4.8435973500782509E-5</c:v>
                </c:pt>
                <c:pt idx="13">
                  <c:v>0.12561396517747694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4"/>
          <c:order val="3"/>
          <c:tx>
            <c:strRef>
              <c:f>'Data Land use'!$F$9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11.897832742374518</c:v>
                </c:pt>
                <c:pt idx="15">
                  <c:v>3.9483479375297193E-3</c:v>
                </c:pt>
                <c:pt idx="16">
                  <c:v>11.897832742374518</c:v>
                </c:pt>
                <c:pt idx="17">
                  <c:v>3.1313327649202805E-3</c:v>
                </c:pt>
                <c:pt idx="18">
                  <c:v>38.25842928140878</c:v>
                </c:pt>
                <c:pt idx="19">
                  <c:v>8.5979129076686599E-3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4"/>
          <c:tx>
            <c:strRef>
              <c:f>'Data Land use'!$G$9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use'!$G$10:$G$29</c:f>
              <c:numCache>
                <c:formatCode>#,##0.00</c:formatCode>
                <c:ptCount val="20"/>
                <c:pt idx="0">
                  <c:v>1.2433086792165098</c:v>
                </c:pt>
                <c:pt idx="1">
                  <c:v>0.33682523093768962</c:v>
                </c:pt>
                <c:pt idx="2">
                  <c:v>0.34840500195366975</c:v>
                </c:pt>
                <c:pt idx="3">
                  <c:v>1.8221297337722368E-2</c:v>
                </c:pt>
                <c:pt idx="4">
                  <c:v>8.5980550761666805</c:v>
                </c:pt>
                <c:pt idx="5">
                  <c:v>0.34704634695859021</c:v>
                </c:pt>
                <c:pt idx="6">
                  <c:v>7.1135010553713265</c:v>
                </c:pt>
                <c:pt idx="7">
                  <c:v>0.2295968225807804</c:v>
                </c:pt>
                <c:pt idx="8">
                  <c:v>15.517784161474101</c:v>
                </c:pt>
                <c:pt idx="9">
                  <c:v>7.1135010553713265</c:v>
                </c:pt>
                <c:pt idx="10">
                  <c:v>8.6382307628555463E-3</c:v>
                </c:pt>
                <c:pt idx="11">
                  <c:v>8.3658059801306628</c:v>
                </c:pt>
                <c:pt idx="12">
                  <c:v>15.517784161474101</c:v>
                </c:pt>
                <c:pt idx="13">
                  <c:v>0.34813042957019635</c:v>
                </c:pt>
                <c:pt idx="14">
                  <c:v>1.2737209005128822</c:v>
                </c:pt>
                <c:pt idx="15">
                  <c:v>1.2080291371831078</c:v>
                </c:pt>
                <c:pt idx="16">
                  <c:v>8.3168987332996398</c:v>
                </c:pt>
                <c:pt idx="17">
                  <c:v>0.17893528773058109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5"/>
          <c:tx>
            <c:strRef>
              <c:f>'Data Land use'!$H$9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4.5604198523568792E-4</c:v>
                </c:pt>
                <c:pt idx="3">
                  <c:v>1.1079118026890851</c:v>
                </c:pt>
                <c:pt idx="4">
                  <c:v>3.1244598986833934</c:v>
                </c:pt>
                <c:pt idx="5">
                  <c:v>1.1875717832817059</c:v>
                </c:pt>
                <c:pt idx="6">
                  <c:v>2.7772737304968125</c:v>
                </c:pt>
                <c:pt idx="7">
                  <c:v>1.1599783468886777</c:v>
                </c:pt>
                <c:pt idx="8">
                  <c:v>4.7488898800754251</c:v>
                </c:pt>
                <c:pt idx="9">
                  <c:v>0.29840588659011735</c:v>
                </c:pt>
                <c:pt idx="10">
                  <c:v>1.5802693397762973E-5</c:v>
                </c:pt>
                <c:pt idx="11">
                  <c:v>0.35059254854899458</c:v>
                </c:pt>
                <c:pt idx="12">
                  <c:v>0.65031624088889817</c:v>
                </c:pt>
                <c:pt idx="13">
                  <c:v>4.5604198523568792E-4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6"/>
          <c:tx>
            <c:strRef>
              <c:f>'Data Land use'!$I$9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use'!$I$10:$I$29</c:f>
              <c:numCache>
                <c:formatCode>#,##0.00</c:formatCode>
                <c:ptCount val="20"/>
                <c:pt idx="0">
                  <c:v>1.4505978304551017E-3</c:v>
                </c:pt>
                <c:pt idx="1">
                  <c:v>3.9298201436882812E-4</c:v>
                </c:pt>
                <c:pt idx="2">
                  <c:v>3.9709085519073448E-4</c:v>
                </c:pt>
                <c:pt idx="3">
                  <c:v>2.0753631816060624E-5</c:v>
                </c:pt>
                <c:pt idx="4">
                  <c:v>2.2470112285522086E-2</c:v>
                </c:pt>
                <c:pt idx="5">
                  <c:v>9.0790250737762346E-4</c:v>
                </c:pt>
                <c:pt idx="6">
                  <c:v>1.8609518587370737E-2</c:v>
                </c:pt>
                <c:pt idx="7">
                  <c:v>2.6150541499118761E-4</c:v>
                </c:pt>
                <c:pt idx="8">
                  <c:v>1.7656195927620091E-2</c:v>
                </c:pt>
                <c:pt idx="9">
                  <c:v>1.8609518587370737E-2</c:v>
                </c:pt>
                <c:pt idx="10">
                  <c:v>9.818177817429487E-8</c:v>
                </c:pt>
                <c:pt idx="11">
                  <c:v>2.1863153709436676E-2</c:v>
                </c:pt>
                <c:pt idx="12">
                  <c:v>1.7656195927620091E-2</c:v>
                </c:pt>
                <c:pt idx="13">
                  <c:v>3.965124230923717E-4</c:v>
                </c:pt>
                <c:pt idx="14">
                  <c:v>7.8591109060176731E-3</c:v>
                </c:pt>
                <c:pt idx="15">
                  <c:v>7.8607607014104311E-3</c:v>
                </c:pt>
                <c:pt idx="16">
                  <c:v>5.1288708714041918E-2</c:v>
                </c:pt>
                <c:pt idx="17">
                  <c:v>1.1418059750370124E-3</c:v>
                </c:pt>
                <c:pt idx="18">
                  <c:v>4.4232231128963545E-2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7"/>
          <c:tx>
            <c:strRef>
              <c:f>'Data Land use'!$J$9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use'!$J$10:$J$29</c:f>
              <c:numCache>
                <c:formatCode>#,##0.00</c:formatCode>
                <c:ptCount val="20"/>
                <c:pt idx="0">
                  <c:v>4.5367201401760558E-3</c:v>
                </c:pt>
                <c:pt idx="1">
                  <c:v>4.5367201401760558E-3</c:v>
                </c:pt>
                <c:pt idx="2">
                  <c:v>5.7278979856381553E-4</c:v>
                </c:pt>
                <c:pt idx="3">
                  <c:v>5.2347984642649159E-4</c:v>
                </c:pt>
                <c:pt idx="4">
                  <c:v>5.2347984642649159E-4</c:v>
                </c:pt>
                <c:pt idx="5">
                  <c:v>5.2347984642649159E-4</c:v>
                </c:pt>
                <c:pt idx="6">
                  <c:v>5.2347984642649159E-4</c:v>
                </c:pt>
                <c:pt idx="7">
                  <c:v>5.2347984642649159E-4</c:v>
                </c:pt>
                <c:pt idx="8">
                  <c:v>5.2347984642649159E-4</c:v>
                </c:pt>
                <c:pt idx="9">
                  <c:v>5.8745245383181937E-3</c:v>
                </c:pt>
                <c:pt idx="10">
                  <c:v>5.8745245383181937E-3</c:v>
                </c:pt>
                <c:pt idx="11">
                  <c:v>5.8745245383181851E-3</c:v>
                </c:pt>
                <c:pt idx="12">
                  <c:v>5.8745245383181937E-3</c:v>
                </c:pt>
                <c:pt idx="13">
                  <c:v>8.2489329111279407E-4</c:v>
                </c:pt>
                <c:pt idx="14">
                  <c:v>4.2260241431206952E-4</c:v>
                </c:pt>
                <c:pt idx="15">
                  <c:v>4.2269112759330864E-4</c:v>
                </c:pt>
                <c:pt idx="16">
                  <c:v>4.2260241431206952E-4</c:v>
                </c:pt>
                <c:pt idx="17">
                  <c:v>4.2266092123880778E-4</c:v>
                </c:pt>
                <c:pt idx="18">
                  <c:v>2.6218946662709142E-4</c:v>
                </c:pt>
                <c:pt idx="19">
                  <c:v>2.4856891086324991E-4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8"/>
          <c:tx>
            <c:strRef>
              <c:f>'Data Land use'!$K$9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7.079576954459349E-2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9"/>
          <c:tx>
            <c:strRef>
              <c:f>'Data Land use'!$L$9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use'!$L$10:$L$29</c:f>
              <c:numCache>
                <c:formatCode>#,##0.00</c:formatCode>
                <c:ptCount val="20"/>
                <c:pt idx="0">
                  <c:v>0.19271610856022034</c:v>
                </c:pt>
                <c:pt idx="1">
                  <c:v>0.19271610856022034</c:v>
                </c:pt>
                <c:pt idx="2">
                  <c:v>0.19271610856022034</c:v>
                </c:pt>
                <c:pt idx="3">
                  <c:v>0.1966644809315567</c:v>
                </c:pt>
                <c:pt idx="4">
                  <c:v>0.27201186367030666</c:v>
                </c:pt>
                <c:pt idx="5">
                  <c:v>0.27201186367030666</c:v>
                </c:pt>
                <c:pt idx="6">
                  <c:v>0.27201186367030666</c:v>
                </c:pt>
                <c:pt idx="7">
                  <c:v>0.19271610856022034</c:v>
                </c:pt>
                <c:pt idx="8">
                  <c:v>0.19271610856022034</c:v>
                </c:pt>
                <c:pt idx="9">
                  <c:v>0.29965047026966146</c:v>
                </c:pt>
                <c:pt idx="10">
                  <c:v>0.29965047026966146</c:v>
                </c:pt>
                <c:pt idx="11">
                  <c:v>0.2601667465562974</c:v>
                </c:pt>
                <c:pt idx="12">
                  <c:v>0.19271610856022034</c:v>
                </c:pt>
                <c:pt idx="13">
                  <c:v>0.19271610856022034</c:v>
                </c:pt>
                <c:pt idx="14">
                  <c:v>0.26608930511330203</c:v>
                </c:pt>
                <c:pt idx="15">
                  <c:v>0.26608930511330203</c:v>
                </c:pt>
                <c:pt idx="16">
                  <c:v>0.19271610856022034</c:v>
                </c:pt>
                <c:pt idx="17">
                  <c:v>0.19271610856022034</c:v>
                </c:pt>
                <c:pt idx="18">
                  <c:v>0.19271610856022034</c:v>
                </c:pt>
                <c:pt idx="19">
                  <c:v>0.19271610856022034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use'!$B$5</c:f>
              <c:strCache>
                <c:ptCount val="1"/>
                <c:pt idx="0">
                  <c:v>Land use in 10-3m²a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48DD20FE-16AA-446B-967F-72D33F07B6C0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6" name="Gerade Verbindung 8">
          <a:extLst>
            <a:ext uri="{FF2B5EF4-FFF2-40B4-BE49-F238E27FC236}">
              <a16:creationId xmlns:a16="http://schemas.microsoft.com/office/drawing/2014/main" id="{4D64D680-2FB8-4B2B-A614-9B7312E9D5D4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11430</xdr:colOff>
      <xdr:row>24</xdr:row>
      <xdr:rowOff>4765</xdr:rowOff>
    </xdr:from>
    <xdr:to>
      <xdr:col>8</xdr:col>
      <xdr:colOff>1333500</xdr:colOff>
      <xdr:row>24</xdr:row>
      <xdr:rowOff>4766</xdr:rowOff>
    </xdr:to>
    <xdr:cxnSp macro="">
      <xdr:nvCxnSpPr>
        <xdr:cNvPr id="7" name="Gerade Verbindung 1">
          <a:extLst>
            <a:ext uri="{FF2B5EF4-FFF2-40B4-BE49-F238E27FC236}">
              <a16:creationId xmlns:a16="http://schemas.microsoft.com/office/drawing/2014/main" id="{EE4B253E-1C71-478D-8EEE-CCCEA71FD100}"/>
            </a:ext>
          </a:extLst>
        </xdr:cNvPr>
        <xdr:cNvCxnSpPr/>
      </xdr:nvCxnSpPr>
      <xdr:spPr>
        <a:xfrm flipV="1">
          <a:off x="397193" y="7158040"/>
          <a:ext cx="10375582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5690152"/>
          <a:ext cx="1000953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Summer smog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Ozone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Ozone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Ozone depletion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Particulate matter emissions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RD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RD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raw material demand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Land use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Land use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Land use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14</xdr:col>
      <xdr:colOff>4762</xdr:colOff>
      <xdr:row>29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5875" y="6848475"/>
          <a:ext cx="1498282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14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85875" y="5695950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Wat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Wat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Water consumption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22</xdr:row>
      <xdr:rowOff>1</xdr:rowOff>
    </xdr:from>
    <xdr:to>
      <xdr:col>9</xdr:col>
      <xdr:colOff>0</xdr:colOff>
      <xdr:row>22</xdr:row>
      <xdr:rowOff>2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83FD4F85-1E0E-4B2A-A9BA-88FF84834FB0}"/>
            </a:ext>
          </a:extLst>
        </xdr:cNvPr>
        <xdr:cNvCxnSpPr/>
      </xdr:nvCxnSpPr>
      <xdr:spPr>
        <a:xfrm flipV="1">
          <a:off x="363855" y="6524626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14EDDC45-4440-4DFD-8751-03FF124F1F5C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8</xdr:col>
      <xdr:colOff>1178719</xdr:colOff>
      <xdr:row>22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512BE5EA-302C-4418-B4B9-0EE5A86B52EF}"/>
            </a:ext>
          </a:extLst>
        </xdr:cNvPr>
        <xdr:cNvCxnSpPr/>
      </xdr:nvCxnSpPr>
      <xdr:spPr>
        <a:xfrm flipV="1">
          <a:off x="363855" y="652462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9</xdr:col>
      <xdr:colOff>0</xdr:colOff>
      <xdr:row>22</xdr:row>
      <xdr:rowOff>2</xdr:rowOff>
    </xdr:to>
    <xdr:cxnSp macro="">
      <xdr:nvCxnSpPr>
        <xdr:cNvPr id="5" name="Gerade Verbindung 1">
          <a:extLst>
            <a:ext uri="{FF2B5EF4-FFF2-40B4-BE49-F238E27FC236}">
              <a16:creationId xmlns:a16="http://schemas.microsoft.com/office/drawing/2014/main" id="{3CDA95D3-7855-462A-96F4-BC7BB7B2CDF1}"/>
            </a:ext>
          </a:extLst>
        </xdr:cNvPr>
        <xdr:cNvCxnSpPr/>
      </xdr:nvCxnSpPr>
      <xdr:spPr>
        <a:xfrm flipV="1">
          <a:off x="363855" y="6524626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6" name="Gerade Verbindung 8">
          <a:extLst>
            <a:ext uri="{FF2B5EF4-FFF2-40B4-BE49-F238E27FC236}">
              <a16:creationId xmlns:a16="http://schemas.microsoft.com/office/drawing/2014/main" id="{206F9FAD-B9B9-40E2-9348-8B7850323CB8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8</xdr:col>
      <xdr:colOff>1178719</xdr:colOff>
      <xdr:row>22</xdr:row>
      <xdr:rowOff>2</xdr:rowOff>
    </xdr:to>
    <xdr:cxnSp macro="">
      <xdr:nvCxnSpPr>
        <xdr:cNvPr id="7" name="Gerade Verbindung 1">
          <a:extLst>
            <a:ext uri="{FF2B5EF4-FFF2-40B4-BE49-F238E27FC236}">
              <a16:creationId xmlns:a16="http://schemas.microsoft.com/office/drawing/2014/main" id="{B9B0EA82-7E61-4B5C-A1C2-4D121DDF73D2}"/>
            </a:ext>
          </a:extLst>
        </xdr:cNvPr>
        <xdr:cNvCxnSpPr/>
      </xdr:nvCxnSpPr>
      <xdr:spPr>
        <a:xfrm flipV="1">
          <a:off x="363855" y="652462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23</xdr:row>
      <xdr:rowOff>1</xdr:rowOff>
    </xdr:from>
    <xdr:to>
      <xdr:col>9</xdr:col>
      <xdr:colOff>0</xdr:colOff>
      <xdr:row>23</xdr:row>
      <xdr:rowOff>2</xdr:rowOff>
    </xdr:to>
    <xdr:cxnSp macro="">
      <xdr:nvCxnSpPr>
        <xdr:cNvPr id="8" name="Gerade Verbindung 1">
          <a:extLst>
            <a:ext uri="{FF2B5EF4-FFF2-40B4-BE49-F238E27FC236}">
              <a16:creationId xmlns:a16="http://schemas.microsoft.com/office/drawing/2014/main" id="{E3A120E2-51F2-41B0-8CEE-B0CAB97D27D9}"/>
            </a:ext>
          </a:extLst>
        </xdr:cNvPr>
        <xdr:cNvCxnSpPr/>
      </xdr:nvCxnSpPr>
      <xdr:spPr>
        <a:xfrm flipV="1">
          <a:off x="363855" y="6838951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23</xdr:row>
      <xdr:rowOff>1</xdr:rowOff>
    </xdr:from>
    <xdr:to>
      <xdr:col>8</xdr:col>
      <xdr:colOff>1178719</xdr:colOff>
      <xdr:row>23</xdr:row>
      <xdr:rowOff>2</xdr:rowOff>
    </xdr:to>
    <xdr:cxnSp macro="">
      <xdr:nvCxnSpPr>
        <xdr:cNvPr id="9" name="Gerade Verbindung 1">
          <a:extLst>
            <a:ext uri="{FF2B5EF4-FFF2-40B4-BE49-F238E27FC236}">
              <a16:creationId xmlns:a16="http://schemas.microsoft.com/office/drawing/2014/main" id="{49C932B7-3CB4-4C72-8F81-529D801ED55E}"/>
            </a:ext>
          </a:extLst>
        </xdr:cNvPr>
        <xdr:cNvCxnSpPr/>
      </xdr:nvCxnSpPr>
      <xdr:spPr>
        <a:xfrm flipV="1">
          <a:off x="363855" y="6838951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Global warming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9991"/>
          <a:ext cx="7268308" cy="12075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12423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87946" y="5690152"/>
          <a:ext cx="1017518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ED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ED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Ressourcenbeanspruchung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12424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5690152"/>
          <a:ext cx="1026215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Acidification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8283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5690152"/>
          <a:ext cx="991014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Eutrophication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en%20wat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 water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2" name="Tabelle33" displayName="Tabelle33" ref="B4:I24" totalsRowShown="0" headerRowDxfId="200" dataDxfId="199">
  <autoFilter ref="B4:I24"/>
  <tableColumns count="8">
    <tableColumn id="1" name="Path number" dataDxfId="198"/>
    <tableColumn id="2" name="Location" dataDxfId="197"/>
    <tableColumn id="3" name="Synthesis" dataDxfId="196"/>
    <tableColumn id="4" name="CO2 source" dataDxfId="195"/>
    <tableColumn id="5" name="Biomass" dataDxfId="194"/>
    <tableColumn id="6" name="Electricity source" dataDxfId="193"/>
    <tableColumn id="7" name="Electrolysis" dataDxfId="192"/>
    <tableColumn id="8" name="Transport" dataDxfId="191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id="6" name="Tabelle6" displayName="Tabelle6" ref="A9:N29" totalsRowShown="0" headerRowDxfId="45" dataDxfId="44" tableBorderDxfId="43">
  <autoFilter ref="A9:N29"/>
  <tableColumns count="14">
    <tableColumn id="1" name="Reihenfolge_x000a_ im Bericht" dataDxfId="42"/>
    <tableColumn id="2" name="Path" dataDxfId="41"/>
    <tableColumn id="3" name="PtX-plant" dataDxfId="40"/>
    <tableColumn id="4" name="H₂-plant" dataDxfId="39"/>
    <tableColumn id="5" name="CO₂-plant" dataDxfId="38"/>
    <tableColumn id="6" name="Biomass cultivation/transport" dataDxfId="37"/>
    <tableColumn id="7" name="Electricity for H₂" dataDxfId="36"/>
    <tableColumn id="8" name="Energy for CO₂" dataDxfId="35"/>
    <tableColumn id="9" name="Energy O₂+water" dataDxfId="34"/>
    <tableColumn id="10" name="Auxiliaries" dataDxfId="33"/>
    <tableColumn id="11" name="Electricity transport HVDC" dataDxfId="32"/>
    <tableColumn id="12" name="Product transport" dataDxfId="31"/>
    <tableColumn id="13" name="Overall result" dataDxfId="30"/>
    <tableColumn id="14" name="Path description" dataDxfId="29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id="5" name="Tabelle5" displayName="Tabelle5" ref="A9:O29" totalsRowShown="0" headerRowDxfId="27" dataDxfId="26" tableBorderDxfId="25">
  <autoFilter ref="A9:O29"/>
  <tableColumns count="15">
    <tableColumn id="1" name="Reihenfolge_x000a_ im Bericht" dataDxfId="24"/>
    <tableColumn id="2" name="Path" dataDxfId="23"/>
    <tableColumn id="3" name="PtX-plant" dataDxfId="22"/>
    <tableColumn id="4" name="H₂-plant" dataDxfId="21"/>
    <tableColumn id="5" name="CO₂-plant" dataDxfId="20"/>
    <tableColumn id="6" name="Biomass cultivation/transport" dataDxfId="19"/>
    <tableColumn id="7" name="Electricity for H₂" dataDxfId="18"/>
    <tableColumn id="8" name="Energy for CO₂" dataDxfId="17"/>
    <tableColumn id="9" name="Energy O₂+water" dataDxfId="16"/>
    <tableColumn id="10" name="Process water (excluding seawater)" dataDxfId="15"/>
    <tableColumn id="11" name="Auxiliaries" dataDxfId="14"/>
    <tableColumn id="12" name="Electricity transport HVDC" dataDxfId="13"/>
    <tableColumn id="13" name="Product transport" dataDxfId="12"/>
    <tableColumn id="14" name="Overall result" dataDxfId="11"/>
    <tableColumn id="15" name="Path description" dataDxfId="10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id="1" name="Tabelle332" displayName="Tabelle332" ref="B4:I24" totalsRowShown="0" headerRowDxfId="9" dataDxfId="8">
  <autoFilter ref="B4:I24"/>
  <tableColumns count="8">
    <tableColumn id="1" name="Path number" dataDxfId="7"/>
    <tableColumn id="2" name="Location" dataDxfId="6"/>
    <tableColumn id="3" name="Synthese" dataDxfId="5"/>
    <tableColumn id="4" name="CO2 source" dataDxfId="4"/>
    <tableColumn id="5" name="biomass" dataDxfId="3"/>
    <tableColumn id="6" name="Electricity source" dataDxfId="2"/>
    <tableColumn id="7" name="electrolysis" dataDxfId="1"/>
    <tableColumn id="8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4" name="Tabelle4" displayName="Tabelle4" ref="A9:O29" totalsRowShown="0" headerRowDxfId="189" dataDxfId="188" tableBorderDxfId="187">
  <autoFilter ref="A9:O29"/>
  <sortState ref="A10:O29">
    <sortCondition ref="A9:A29"/>
  </sortState>
  <tableColumns count="15">
    <tableColumn id="1" name="Reihenfolge_x000a_ im Bericht" dataDxfId="186"/>
    <tableColumn id="2" name="Path" dataDxfId="185"/>
    <tableColumn id="3" name="PtX-plant" dataDxfId="184"/>
    <tableColumn id="4" name="H₂-plant" dataDxfId="183"/>
    <tableColumn id="5" name="CO₂-plant" dataDxfId="182"/>
    <tableColumn id="6" name="Biomass cultivation/transport" dataDxfId="181"/>
    <tableColumn id="7" name="Electricity for H₂" dataDxfId="180"/>
    <tableColumn id="8" name="Energy for CO₂" dataDxfId="179"/>
    <tableColumn id="9" name="Energy O₂+water" dataDxfId="178"/>
    <tableColumn id="10" name="Auxiliaries" dataDxfId="177"/>
    <tableColumn id="11" name="Electricity transport HVDC" dataDxfId="176"/>
    <tableColumn id="12" name="Product transport" dataDxfId="175"/>
    <tableColumn id="13" name="fossiles CO₂ nachrichtlich " dataDxfId="174"/>
    <tableColumn id="14" name="Overall result" dataDxfId="173"/>
    <tableColumn id="15" name="Path description" dataDxfId="17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14" name="Tabelle14" displayName="Tabelle14" ref="A9:N29" totalsRowShown="0" headerRowDxfId="170" dataDxfId="169" tableBorderDxfId="168">
  <autoFilter ref="A9:N29"/>
  <sortState ref="A10:N29">
    <sortCondition ref="A9:A29"/>
  </sortState>
  <tableColumns count="14">
    <tableColumn id="1" name="Reihenfolge_x000a_ im Bericht" dataDxfId="167"/>
    <tableColumn id="2" name="Path" dataDxfId="166"/>
    <tableColumn id="3" name="PtX-plant" dataDxfId="165"/>
    <tableColumn id="4" name="H₂-plant" dataDxfId="164"/>
    <tableColumn id="5" name="CO₂-plant" dataDxfId="163"/>
    <tableColumn id="6" name="Biomass cultivation/transport" dataDxfId="162"/>
    <tableColumn id="7" name="Electricity for H₂" dataDxfId="161"/>
    <tableColumn id="8" name="Energy for CO₂" dataDxfId="160"/>
    <tableColumn id="9" name="Energy O₂+water" dataDxfId="159"/>
    <tableColumn id="10" name="Auxiliaries" dataDxfId="158"/>
    <tableColumn id="11" name="Electricity transport HVDC" dataDxfId="157"/>
    <tableColumn id="12" name="Product transport" dataDxfId="156"/>
    <tableColumn id="13" name="Overall result" dataDxfId="155"/>
    <tableColumn id="14" name="Path description" dataDxfId="154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12" name="Tabelle12" displayName="Tabelle12" ref="A9:N29" totalsRowShown="0" headerRowDxfId="152" dataDxfId="151" tableBorderDxfId="150">
  <autoFilter ref="A9:N29"/>
  <tableColumns count="14">
    <tableColumn id="1" name="Reihenfolge_x000a_ im Bericht" dataDxfId="149"/>
    <tableColumn id="2" name="Path" dataDxfId="148"/>
    <tableColumn id="3" name="PtX-plant" dataDxfId="147"/>
    <tableColumn id="4" name="H₂-plant" dataDxfId="146"/>
    <tableColumn id="5" name="CO₂-plant" dataDxfId="145"/>
    <tableColumn id="6" name="Biomass cultivation/transport" dataDxfId="144"/>
    <tableColumn id="7" name="Electricity for H₂" dataDxfId="143"/>
    <tableColumn id="8" name="Energy for CO₂" dataDxfId="142"/>
    <tableColumn id="9" name="Energy O₂+water" dataDxfId="141"/>
    <tableColumn id="10" name="Auxiliaries" dataDxfId="140"/>
    <tableColumn id="11" name="Electricity transport HVDC" dataDxfId="139"/>
    <tableColumn id="12" name="Product transport" dataDxfId="138"/>
    <tableColumn id="13" name="Overall result" dataDxfId="137"/>
    <tableColumn id="14" name="Path description" dataDxfId="136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11" name="Tabelle11" displayName="Tabelle11" ref="A9:N29" totalsRowShown="0" headerRowDxfId="134" dataDxfId="133" tableBorderDxfId="132">
  <autoFilter ref="A9:N29"/>
  <tableColumns count="14">
    <tableColumn id="1" name="Reihenfolge_x000a_ im Bericht" dataDxfId="131"/>
    <tableColumn id="2" name="Path" dataDxfId="130"/>
    <tableColumn id="3" name="PtX-plant" dataDxfId="129"/>
    <tableColumn id="4" name="H₂-plant" dataDxfId="128"/>
    <tableColumn id="5" name="CO₂-plant" dataDxfId="127"/>
    <tableColumn id="6" name="Biomass cultivation/transport" dataDxfId="126"/>
    <tableColumn id="7" name="Electricity for H₂" dataDxfId="125"/>
    <tableColumn id="8" name="Energy for CO₂" dataDxfId="124"/>
    <tableColumn id="9" name="Energy O₂+water" dataDxfId="123"/>
    <tableColumn id="10" name="Auxiliaries" dataDxfId="122"/>
    <tableColumn id="11" name="Electricity transport HVDC" dataDxfId="121"/>
    <tableColumn id="12" name="Product transport" dataDxfId="120"/>
    <tableColumn id="13" name="Overall result" dataDxfId="119"/>
    <tableColumn id="14" name="Path description" dataDxfId="118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10" name="Tabelle10" displayName="Tabelle10" ref="A9:N29" totalsRowShown="0" headerRowDxfId="116" dataDxfId="115" tableBorderDxfId="114">
  <autoFilter ref="A9:N29"/>
  <tableColumns count="14">
    <tableColumn id="1" name="Reihenfolge_x000a_ im Bericht" dataDxfId="113"/>
    <tableColumn id="2" name="Path" dataDxfId="112"/>
    <tableColumn id="3" name="PtX-plant" dataDxfId="111"/>
    <tableColumn id="4" name="H₂-plant" dataDxfId="110"/>
    <tableColumn id="5" name="CO₂-plant" dataDxfId="109"/>
    <tableColumn id="6" name="Biomass cultivation/transport" dataDxfId="108"/>
    <tableColumn id="7" name="Electricity for H₂" dataDxfId="107"/>
    <tableColumn id="8" name="Energy for CO₂" dataDxfId="106"/>
    <tableColumn id="9" name="Energy O₂+water" dataDxfId="105"/>
    <tableColumn id="10" name="Auxiliaries" dataDxfId="104"/>
    <tableColumn id="11" name="Electricity transport HVDC" dataDxfId="103"/>
    <tableColumn id="12" name="Product transport" dataDxfId="102"/>
    <tableColumn id="13" name="Overall result" dataDxfId="101"/>
    <tableColumn id="14" name="Path description" dataDxfId="100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9" name="Tabelle9" displayName="Tabelle9" ref="A9:N29" totalsRowShown="0" headerRowDxfId="98" dataDxfId="97" tableBorderDxfId="96">
  <autoFilter ref="A9:N29"/>
  <tableColumns count="14">
    <tableColumn id="1" name="Reihenfolge_x000a_ im Bericht" dataDxfId="95"/>
    <tableColumn id="2" name="Path" dataDxfId="94"/>
    <tableColumn id="3" name="PtX-plant" dataDxfId="93"/>
    <tableColumn id="4" name="H₂-plant" dataDxfId="92"/>
    <tableColumn id="5" name="CO₂-plant" dataDxfId="91"/>
    <tableColumn id="6" name="Biomass cultivation/transport" dataDxfId="90"/>
    <tableColumn id="7" name="Electricity for H₂" dataDxfId="89"/>
    <tableColumn id="8" name="Energy for CO₂" dataDxfId="88"/>
    <tableColumn id="9" name="Energy O₂+water" dataDxfId="87"/>
    <tableColumn id="10" name="Auxiliaries" dataDxfId="86"/>
    <tableColumn id="11" name="Electricity transport HVDC" dataDxfId="85"/>
    <tableColumn id="12" name="Product transport" dataDxfId="84"/>
    <tableColumn id="13" name="Overall result" dataDxfId="83"/>
    <tableColumn id="14" name="Path description" dataDxfId="82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8" name="Tabelle8" displayName="Tabelle8" ref="A9:N29" totalsRowShown="0" dataDxfId="80" tableBorderDxfId="79">
  <autoFilter ref="A9:N29"/>
  <tableColumns count="14">
    <tableColumn id="1" name="Reihenfolge_x000a_ im Bericht" dataDxfId="78"/>
    <tableColumn id="2" name="Path" dataDxfId="77"/>
    <tableColumn id="3" name="PtX-plant" dataDxfId="76"/>
    <tableColumn id="4" name="H₂-plant" dataDxfId="75"/>
    <tableColumn id="5" name="CO₂-plant" dataDxfId="74"/>
    <tableColumn id="6" name="Biomass cultivation/transport" dataDxfId="73"/>
    <tableColumn id="7" name="Electricity for H₂" dataDxfId="72"/>
    <tableColumn id="8" name="Energy for CO₂" dataDxfId="71"/>
    <tableColumn id="9" name="Energy O₂+water" dataDxfId="70"/>
    <tableColumn id="10" name="Auxiliaries" dataDxfId="69"/>
    <tableColumn id="11" name="Electricity transport HVDC" dataDxfId="68"/>
    <tableColumn id="12" name="Product transport" dataDxfId="67"/>
    <tableColumn id="13" name="Overall result" dataDxfId="66"/>
    <tableColumn id="14" name="Path description" dataDxfId="65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7" name="Tabelle7" displayName="Tabelle7" ref="A9:N29" totalsRowShown="0" headerRowDxfId="63" dataDxfId="62" tableBorderDxfId="61">
  <autoFilter ref="A9:N29"/>
  <tableColumns count="14">
    <tableColumn id="1" name="Reihenfolge_x000a_ im Bericht" dataDxfId="60"/>
    <tableColumn id="2" name="Path" dataDxfId="59"/>
    <tableColumn id="3" name="PtX-plant" dataDxfId="58"/>
    <tableColumn id="4" name="H₂-plant" dataDxfId="57"/>
    <tableColumn id="5" name="CO₂-plant" dataDxfId="56"/>
    <tableColumn id="6" name="Biomass cultivation/transport" dataDxfId="55"/>
    <tableColumn id="7" name="Electricity for H₂" dataDxfId="54"/>
    <tableColumn id="8" name="Energy for CO₂" dataDxfId="53"/>
    <tableColumn id="9" name="Energy O₂+water" dataDxfId="52"/>
    <tableColumn id="10" name="Auxiliaries" dataDxfId="51"/>
    <tableColumn id="11" name="Electricity transport HVDC" dataDxfId="50"/>
    <tableColumn id="12" name="Product transport" dataDxfId="49"/>
    <tableColumn id="13" name="Overall result" dataDxfId="48"/>
    <tableColumn id="14" name="Path description" dataDxfId="47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2:K69"/>
  <sheetViews>
    <sheetView tabSelected="1" zoomScaleNormal="100" workbookViewId="0">
      <selection activeCell="B7" sqref="B7"/>
    </sheetView>
  </sheetViews>
  <sheetFormatPr baseColWidth="10" defaultColWidth="11.44140625" defaultRowHeight="13.2" x14ac:dyDescent="0.25"/>
  <cols>
    <col min="1" max="1" width="5.44140625" customWidth="1"/>
    <col min="2" max="2" width="12.21875" customWidth="1"/>
    <col min="3" max="4" width="16.77734375" customWidth="1"/>
    <col min="5" max="5" width="22.109375" customWidth="1"/>
    <col min="6" max="6" width="21" customWidth="1"/>
    <col min="7" max="7" width="21.109375" customWidth="1"/>
    <col min="8" max="8" width="16.77734375" customWidth="1"/>
    <col min="9" max="9" width="18.88671875" customWidth="1"/>
    <col min="10" max="22" width="16.77734375" customWidth="1"/>
  </cols>
  <sheetData>
    <row r="2" spans="1:11" ht="14.25" customHeight="1" x14ac:dyDescent="0.25">
      <c r="B2" s="34"/>
    </row>
    <row r="3" spans="1:11" ht="22.5" customHeight="1" x14ac:dyDescent="0.25">
      <c r="B3" s="35" t="s">
        <v>76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ht="18.75" customHeight="1" x14ac:dyDescent="0.25">
      <c r="A4" s="36"/>
      <c r="B4" s="37" t="s">
        <v>41</v>
      </c>
      <c r="C4" s="38" t="s">
        <v>42</v>
      </c>
      <c r="D4" s="39" t="s">
        <v>80</v>
      </c>
      <c r="E4" s="38" t="s">
        <v>43</v>
      </c>
      <c r="F4" s="38" t="s">
        <v>81</v>
      </c>
      <c r="G4" s="38" t="s">
        <v>44</v>
      </c>
      <c r="H4" s="38" t="s">
        <v>82</v>
      </c>
      <c r="I4" s="38" t="s">
        <v>6</v>
      </c>
    </row>
    <row r="5" spans="1:11" ht="24.9" customHeight="1" x14ac:dyDescent="0.25">
      <c r="B5" s="40">
        <v>23</v>
      </c>
      <c r="C5" s="41" t="s">
        <v>16</v>
      </c>
      <c r="D5" s="41" t="s">
        <v>7</v>
      </c>
      <c r="E5" s="41" t="s">
        <v>8</v>
      </c>
      <c r="F5" s="41" t="s">
        <v>27</v>
      </c>
      <c r="G5" s="41" t="s">
        <v>8</v>
      </c>
      <c r="H5" s="41" t="s">
        <v>8</v>
      </c>
      <c r="I5" s="41" t="s">
        <v>40</v>
      </c>
    </row>
    <row r="6" spans="1:11" ht="24.9" customHeight="1" x14ac:dyDescent="0.25">
      <c r="B6" s="40">
        <v>24</v>
      </c>
      <c r="C6" s="41" t="s">
        <v>16</v>
      </c>
      <c r="D6" s="41" t="s">
        <v>9</v>
      </c>
      <c r="E6" s="41" t="s">
        <v>8</v>
      </c>
      <c r="F6" s="41" t="s">
        <v>27</v>
      </c>
      <c r="G6" s="41" t="s">
        <v>10</v>
      </c>
      <c r="H6" s="41" t="s">
        <v>37</v>
      </c>
      <c r="I6" s="41" t="s">
        <v>40</v>
      </c>
    </row>
    <row r="7" spans="1:11" ht="24.9" customHeight="1" x14ac:dyDescent="0.25">
      <c r="B7" s="40">
        <v>25</v>
      </c>
      <c r="C7" s="41" t="s">
        <v>16</v>
      </c>
      <c r="D7" s="41" t="s">
        <v>11</v>
      </c>
      <c r="E7" s="41" t="s">
        <v>22</v>
      </c>
      <c r="F7" s="41" t="s">
        <v>8</v>
      </c>
      <c r="G7" s="41" t="s">
        <v>10</v>
      </c>
      <c r="H7" s="41" t="s">
        <v>37</v>
      </c>
      <c r="I7" s="41" t="s">
        <v>40</v>
      </c>
    </row>
    <row r="8" spans="1:11" ht="24.9" customHeight="1" x14ac:dyDescent="0.25">
      <c r="B8" s="40">
        <v>26</v>
      </c>
      <c r="C8" s="41" t="s">
        <v>16</v>
      </c>
      <c r="D8" s="41" t="s">
        <v>11</v>
      </c>
      <c r="E8" s="41" t="s">
        <v>23</v>
      </c>
      <c r="F8" s="41" t="s">
        <v>8</v>
      </c>
      <c r="G8" s="41" t="s">
        <v>30</v>
      </c>
      <c r="H8" s="41" t="s">
        <v>37</v>
      </c>
      <c r="I8" s="41" t="s">
        <v>40</v>
      </c>
    </row>
    <row r="9" spans="1:11" ht="24.9" customHeight="1" x14ac:dyDescent="0.25">
      <c r="B9" s="40">
        <v>27</v>
      </c>
      <c r="C9" s="41" t="s">
        <v>19</v>
      </c>
      <c r="D9" s="41" t="s">
        <v>17</v>
      </c>
      <c r="E9" s="41" t="s">
        <v>24</v>
      </c>
      <c r="F9" s="41" t="s">
        <v>8</v>
      </c>
      <c r="G9" s="41" t="s">
        <v>31</v>
      </c>
      <c r="H9" s="41" t="s">
        <v>37</v>
      </c>
      <c r="I9" s="41" t="s">
        <v>83</v>
      </c>
    </row>
    <row r="10" spans="1:11" ht="24.9" customHeight="1" x14ac:dyDescent="0.25">
      <c r="B10" s="40">
        <v>28</v>
      </c>
      <c r="C10" s="41" t="s">
        <v>19</v>
      </c>
      <c r="D10" s="41" t="s">
        <v>11</v>
      </c>
      <c r="E10" s="41" t="s">
        <v>23</v>
      </c>
      <c r="F10" s="41" t="s">
        <v>8</v>
      </c>
      <c r="G10" s="41" t="s">
        <v>30</v>
      </c>
      <c r="H10" s="41" t="s">
        <v>37</v>
      </c>
      <c r="I10" s="41" t="s">
        <v>39</v>
      </c>
    </row>
    <row r="11" spans="1:11" ht="24.9" customHeight="1" x14ac:dyDescent="0.25">
      <c r="B11" s="40">
        <v>29</v>
      </c>
      <c r="C11" s="41" t="s">
        <v>19</v>
      </c>
      <c r="D11" s="41" t="s">
        <v>11</v>
      </c>
      <c r="E11" s="41" t="s">
        <v>23</v>
      </c>
      <c r="F11" s="41" t="s">
        <v>8</v>
      </c>
      <c r="G11" s="41" t="s">
        <v>32</v>
      </c>
      <c r="H11" s="41" t="s">
        <v>37</v>
      </c>
      <c r="I11" s="41" t="s">
        <v>39</v>
      </c>
    </row>
    <row r="12" spans="1:11" ht="24.9" customHeight="1" x14ac:dyDescent="0.25">
      <c r="B12" s="40">
        <v>30</v>
      </c>
      <c r="C12" s="41" t="s">
        <v>16</v>
      </c>
      <c r="D12" s="41" t="s">
        <v>7</v>
      </c>
      <c r="E12" s="41" t="s">
        <v>8</v>
      </c>
      <c r="F12" s="41" t="s">
        <v>28</v>
      </c>
      <c r="G12" s="41" t="s">
        <v>8</v>
      </c>
      <c r="H12" s="41" t="s">
        <v>8</v>
      </c>
      <c r="I12" s="41" t="s">
        <v>40</v>
      </c>
    </row>
    <row r="13" spans="1:11" ht="24.9" customHeight="1" x14ac:dyDescent="0.25">
      <c r="B13" s="40">
        <v>31</v>
      </c>
      <c r="C13" s="41" t="s">
        <v>16</v>
      </c>
      <c r="D13" s="41" t="s">
        <v>9</v>
      </c>
      <c r="E13" s="41" t="s">
        <v>8</v>
      </c>
      <c r="F13" s="41" t="s">
        <v>28</v>
      </c>
      <c r="G13" s="41" t="s">
        <v>30</v>
      </c>
      <c r="H13" s="41" t="s">
        <v>37</v>
      </c>
      <c r="I13" s="41" t="s">
        <v>40</v>
      </c>
    </row>
    <row r="14" spans="1:11" ht="24.9" customHeight="1" x14ac:dyDescent="0.25">
      <c r="B14" s="40">
        <v>32</v>
      </c>
      <c r="C14" s="41" t="s">
        <v>16</v>
      </c>
      <c r="D14" s="41" t="s">
        <v>11</v>
      </c>
      <c r="E14" s="41" t="s">
        <v>25</v>
      </c>
      <c r="F14" s="41" t="s">
        <v>8</v>
      </c>
      <c r="G14" s="41" t="s">
        <v>30</v>
      </c>
      <c r="H14" s="41" t="s">
        <v>37</v>
      </c>
      <c r="I14" s="41" t="s">
        <v>40</v>
      </c>
    </row>
    <row r="15" spans="1:11" ht="24.9" customHeight="1" x14ac:dyDescent="0.25">
      <c r="B15" s="40">
        <v>33</v>
      </c>
      <c r="C15" s="41" t="s">
        <v>16</v>
      </c>
      <c r="D15" s="41" t="s">
        <v>11</v>
      </c>
      <c r="E15" s="41" t="s">
        <v>25</v>
      </c>
      <c r="F15" s="41" t="s">
        <v>8</v>
      </c>
      <c r="G15" s="41" t="s">
        <v>12</v>
      </c>
      <c r="H15" s="41" t="s">
        <v>37</v>
      </c>
      <c r="I15" s="41" t="s">
        <v>40</v>
      </c>
    </row>
    <row r="16" spans="1:11" ht="24.9" customHeight="1" x14ac:dyDescent="0.25">
      <c r="B16" s="40">
        <v>34</v>
      </c>
      <c r="C16" s="41" t="s">
        <v>20</v>
      </c>
      <c r="D16" s="41" t="s">
        <v>11</v>
      </c>
      <c r="E16" s="41" t="s">
        <v>25</v>
      </c>
      <c r="F16" s="41" t="s">
        <v>8</v>
      </c>
      <c r="G16" s="41" t="s">
        <v>32</v>
      </c>
      <c r="H16" s="41" t="s">
        <v>37</v>
      </c>
      <c r="I16" s="41" t="s">
        <v>39</v>
      </c>
    </row>
    <row r="17" spans="2:11" ht="24.9" customHeight="1" x14ac:dyDescent="0.25">
      <c r="B17" s="40">
        <v>35</v>
      </c>
      <c r="C17" s="41" t="s">
        <v>20</v>
      </c>
      <c r="D17" s="41" t="s">
        <v>11</v>
      </c>
      <c r="E17" s="41" t="s">
        <v>25</v>
      </c>
      <c r="F17" s="41" t="s">
        <v>8</v>
      </c>
      <c r="G17" s="41" t="s">
        <v>10</v>
      </c>
      <c r="H17" s="41" t="s">
        <v>37</v>
      </c>
      <c r="I17" s="41" t="s">
        <v>39</v>
      </c>
    </row>
    <row r="18" spans="2:11" ht="24.9" customHeight="1" x14ac:dyDescent="0.25">
      <c r="B18" s="40">
        <v>36</v>
      </c>
      <c r="C18" s="41" t="s">
        <v>20</v>
      </c>
      <c r="D18" s="41" t="s">
        <v>11</v>
      </c>
      <c r="E18" s="41" t="s">
        <v>25</v>
      </c>
      <c r="F18" s="41" t="s">
        <v>8</v>
      </c>
      <c r="G18" s="41" t="s">
        <v>30</v>
      </c>
      <c r="H18" s="41" t="s">
        <v>37</v>
      </c>
      <c r="I18" s="41" t="s">
        <v>39</v>
      </c>
    </row>
    <row r="19" spans="2:11" ht="24.9" customHeight="1" x14ac:dyDescent="0.25">
      <c r="B19" s="40">
        <v>37</v>
      </c>
      <c r="C19" s="41" t="s">
        <v>21</v>
      </c>
      <c r="D19" s="41" t="s">
        <v>11</v>
      </c>
      <c r="E19" s="41" t="s">
        <v>25</v>
      </c>
      <c r="F19" s="41" t="s">
        <v>8</v>
      </c>
      <c r="G19" s="41" t="s">
        <v>33</v>
      </c>
      <c r="H19" s="41" t="s">
        <v>37</v>
      </c>
      <c r="I19" s="41" t="s">
        <v>39</v>
      </c>
    </row>
    <row r="20" spans="2:11" ht="24.9" customHeight="1" x14ac:dyDescent="0.25">
      <c r="B20" s="40">
        <v>38</v>
      </c>
      <c r="C20" s="41" t="s">
        <v>18</v>
      </c>
      <c r="D20" s="41" t="s">
        <v>9</v>
      </c>
      <c r="E20" s="41" t="s">
        <v>8</v>
      </c>
      <c r="F20" s="41" t="s">
        <v>29</v>
      </c>
      <c r="G20" s="41" t="s">
        <v>34</v>
      </c>
      <c r="H20" s="41" t="s">
        <v>37</v>
      </c>
      <c r="I20" s="41" t="s">
        <v>39</v>
      </c>
    </row>
    <row r="21" spans="2:11" ht="24.9" customHeight="1" x14ac:dyDescent="0.25">
      <c r="B21" s="40">
        <v>39</v>
      </c>
      <c r="C21" s="41" t="s">
        <v>18</v>
      </c>
      <c r="D21" s="41" t="s">
        <v>9</v>
      </c>
      <c r="E21" s="41" t="s">
        <v>8</v>
      </c>
      <c r="F21" s="41" t="s">
        <v>28</v>
      </c>
      <c r="G21" s="41" t="s">
        <v>34</v>
      </c>
      <c r="H21" s="41" t="s">
        <v>37</v>
      </c>
      <c r="I21" s="41" t="s">
        <v>39</v>
      </c>
    </row>
    <row r="22" spans="2:11" ht="24.9" customHeight="1" x14ac:dyDescent="0.25">
      <c r="B22" s="40">
        <v>40</v>
      </c>
      <c r="C22" s="41" t="s">
        <v>16</v>
      </c>
      <c r="D22" s="41" t="s">
        <v>11</v>
      </c>
      <c r="E22" s="41" t="s">
        <v>22</v>
      </c>
      <c r="F22" s="41" t="s">
        <v>8</v>
      </c>
      <c r="G22" s="41" t="s">
        <v>10</v>
      </c>
      <c r="H22" s="41" t="s">
        <v>38</v>
      </c>
      <c r="I22" s="41" t="s">
        <v>40</v>
      </c>
    </row>
    <row r="23" spans="2:11" ht="24.9" customHeight="1" x14ac:dyDescent="0.25">
      <c r="B23" s="40">
        <v>41</v>
      </c>
      <c r="C23" s="41" t="s">
        <v>16</v>
      </c>
      <c r="D23" s="41" t="s">
        <v>11</v>
      </c>
      <c r="E23" s="41" t="s">
        <v>26</v>
      </c>
      <c r="F23" s="41" t="s">
        <v>8</v>
      </c>
      <c r="G23" s="41" t="s">
        <v>10</v>
      </c>
      <c r="H23" s="41" t="s">
        <v>37</v>
      </c>
      <c r="I23" s="41" t="s">
        <v>40</v>
      </c>
    </row>
    <row r="24" spans="2:11" ht="24.9" customHeight="1" x14ac:dyDescent="0.25">
      <c r="B24" s="40">
        <v>42</v>
      </c>
      <c r="C24" s="41" t="s">
        <v>16</v>
      </c>
      <c r="D24" s="41" t="s">
        <v>11</v>
      </c>
      <c r="E24" s="41" t="s">
        <v>26</v>
      </c>
      <c r="F24" s="41" t="s">
        <v>8</v>
      </c>
      <c r="G24" s="41" t="s">
        <v>35</v>
      </c>
      <c r="H24" s="41" t="s">
        <v>37</v>
      </c>
      <c r="I24" s="41" t="s">
        <v>40</v>
      </c>
    </row>
    <row r="25" spans="2:11" ht="24.9" customHeight="1" x14ac:dyDescent="0.25">
      <c r="B25" s="42" t="s">
        <v>45</v>
      </c>
    </row>
    <row r="26" spans="2:11" ht="24.9" customHeight="1" x14ac:dyDescent="0.25"/>
    <row r="27" spans="2:11" ht="24.9" customHeight="1" x14ac:dyDescent="0.25"/>
    <row r="28" spans="2:11" ht="24.9" customHeight="1" x14ac:dyDescent="0.25"/>
    <row r="29" spans="2:11" ht="18.75" customHeight="1" x14ac:dyDescent="0.25">
      <c r="K29" s="43"/>
    </row>
    <row r="30" spans="2:11" ht="18.75" customHeight="1" x14ac:dyDescent="0.25"/>
    <row r="31" spans="2:11" ht="18.75" customHeight="1" x14ac:dyDescent="0.25"/>
    <row r="32" spans="2:11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4.2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3"/>
  </sheetPr>
  <dimension ref="A1:Y33"/>
  <sheetViews>
    <sheetView showGridLines="0" zoomScale="115" zoomScaleNormal="115" workbookViewId="0">
      <selection activeCell="C10" sqref="C10:M29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5" width="14.77734375" style="2" customWidth="1"/>
    <col min="6" max="6" width="24.109375" style="2" customWidth="1"/>
    <col min="7" max="8" width="14.77734375" style="2" customWidth="1"/>
    <col min="9" max="9" width="17.5546875" style="2" customWidth="1"/>
    <col min="10" max="10" width="14.77734375" style="2" customWidth="1"/>
    <col min="11" max="11" width="18.5546875" style="2" customWidth="1"/>
    <col min="12" max="12" width="18.21875" style="1" customWidth="1"/>
    <col min="13" max="13" width="1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77" t="s">
        <v>79</v>
      </c>
      <c r="C1" s="78"/>
      <c r="D1" s="78"/>
      <c r="E1" s="78"/>
      <c r="F1" s="78"/>
      <c r="G1" s="78"/>
      <c r="H1" s="78"/>
      <c r="I1" s="78"/>
      <c r="J1" s="78"/>
      <c r="K1" s="78"/>
    </row>
    <row r="2" spans="1:25" ht="15.9" customHeight="1" x14ac:dyDescent="3.95">
      <c r="A2" s="6" t="s">
        <v>2</v>
      </c>
      <c r="B2" s="77" t="s">
        <v>66</v>
      </c>
      <c r="C2" s="78"/>
      <c r="D2" s="78"/>
      <c r="E2" s="78"/>
      <c r="F2" s="78"/>
      <c r="G2" s="78"/>
      <c r="H2" s="78"/>
      <c r="I2" s="78"/>
      <c r="J2" s="78"/>
      <c r="K2" s="78"/>
      <c r="L2" s="33"/>
    </row>
    <row r="3" spans="1:25" ht="15.9" customHeight="1" x14ac:dyDescent="0.25">
      <c r="A3" s="6" t="s">
        <v>0</v>
      </c>
      <c r="B3" s="77" t="s">
        <v>48</v>
      </c>
      <c r="C3" s="78"/>
      <c r="D3" s="78"/>
      <c r="E3" s="78"/>
      <c r="F3" s="78"/>
      <c r="G3" s="78"/>
      <c r="H3" s="78"/>
      <c r="I3" s="78"/>
      <c r="J3" s="78"/>
      <c r="K3" s="78"/>
      <c r="Y3" s="2" t="str">
        <f>"Quelle: "&amp;'Data Smog'!B3</f>
        <v>Quelle: Source</v>
      </c>
    </row>
    <row r="4" spans="1:25" x14ac:dyDescent="0.25">
      <c r="A4" s="6" t="s">
        <v>49</v>
      </c>
      <c r="B4" s="77" t="s">
        <v>45</v>
      </c>
      <c r="C4" s="78"/>
      <c r="D4" s="78"/>
      <c r="E4" s="78"/>
      <c r="F4" s="78"/>
      <c r="G4" s="78"/>
      <c r="H4" s="78"/>
      <c r="I4" s="78"/>
      <c r="J4" s="78"/>
      <c r="K4" s="78"/>
    </row>
    <row r="5" spans="1:25" x14ac:dyDescent="0.25">
      <c r="A5" s="6" t="s">
        <v>3</v>
      </c>
      <c r="B5" s="77" t="s">
        <v>65</v>
      </c>
      <c r="C5" s="78"/>
      <c r="D5" s="78"/>
      <c r="E5" s="78"/>
      <c r="F5" s="78"/>
      <c r="G5" s="78"/>
      <c r="H5" s="78"/>
      <c r="I5" s="78"/>
      <c r="J5" s="78"/>
      <c r="K5" s="78"/>
    </row>
    <row r="6" spans="1:25" x14ac:dyDescent="0.25">
      <c r="A6" s="7" t="s">
        <v>4</v>
      </c>
      <c r="B6" s="75" t="s">
        <v>78</v>
      </c>
      <c r="C6" s="76"/>
      <c r="D6" s="76"/>
      <c r="E6" s="76"/>
      <c r="F6" s="76"/>
      <c r="G6" s="76"/>
      <c r="H6" s="76"/>
      <c r="I6" s="76"/>
      <c r="J6" s="76"/>
      <c r="K6" s="76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6.4" x14ac:dyDescent="0.25">
      <c r="A9" s="65" t="s">
        <v>15</v>
      </c>
      <c r="B9" s="55" t="s">
        <v>60</v>
      </c>
      <c r="C9" s="56" t="s">
        <v>50</v>
      </c>
      <c r="D9" s="56" t="s">
        <v>51</v>
      </c>
      <c r="E9" s="56" t="s">
        <v>52</v>
      </c>
      <c r="F9" s="56" t="s">
        <v>77</v>
      </c>
      <c r="G9" s="56" t="s">
        <v>85</v>
      </c>
      <c r="H9" s="56" t="s">
        <v>58</v>
      </c>
      <c r="I9" s="57" t="s">
        <v>53</v>
      </c>
      <c r="J9" s="56" t="s">
        <v>54</v>
      </c>
      <c r="K9" s="56" t="s">
        <v>57</v>
      </c>
      <c r="L9" s="57" t="s">
        <v>84</v>
      </c>
      <c r="M9" s="57" t="s">
        <v>55</v>
      </c>
      <c r="N9" s="58" t="s">
        <v>56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72">
        <v>1</v>
      </c>
      <c r="B10" s="59">
        <v>42</v>
      </c>
      <c r="C10" s="60">
        <v>3.1165188529531864</v>
      </c>
      <c r="D10" s="60">
        <v>2.8006824920486175</v>
      </c>
      <c r="E10" s="60">
        <v>0.14577767713077464</v>
      </c>
      <c r="F10" s="60">
        <v>0</v>
      </c>
      <c r="G10" s="60">
        <v>106.25616150666104</v>
      </c>
      <c r="H10" s="60">
        <v>23.622295997132625</v>
      </c>
      <c r="I10" s="60">
        <v>0.12397159283982474</v>
      </c>
      <c r="J10" s="60">
        <v>1.045218879607277</v>
      </c>
      <c r="K10" s="60">
        <v>0</v>
      </c>
      <c r="L10" s="60">
        <v>4.4871267460014082</v>
      </c>
      <c r="M10" s="60">
        <v>141.59775374437476</v>
      </c>
      <c r="N10" s="61" t="s">
        <v>108</v>
      </c>
    </row>
    <row r="11" spans="1:25" x14ac:dyDescent="0.25">
      <c r="A11" s="73">
        <v>2</v>
      </c>
      <c r="B11" s="59">
        <v>41</v>
      </c>
      <c r="C11" s="60">
        <v>3.1165188529531864</v>
      </c>
      <c r="D11" s="60">
        <v>2.8006824920486175</v>
      </c>
      <c r="E11" s="60">
        <v>0.14577767713077464</v>
      </c>
      <c r="F11" s="60">
        <v>0</v>
      </c>
      <c r="G11" s="60">
        <v>21.91185757673804</v>
      </c>
      <c r="H11" s="60">
        <v>23.622295997132625</v>
      </c>
      <c r="I11" s="60">
        <v>2.5565085801610724E-2</v>
      </c>
      <c r="J11" s="60">
        <v>1.045218879607277</v>
      </c>
      <c r="K11" s="60">
        <v>0</v>
      </c>
      <c r="L11" s="60">
        <v>4.4871267460014082</v>
      </c>
      <c r="M11" s="60">
        <v>57.155043307413536</v>
      </c>
      <c r="N11" s="61" t="s">
        <v>107</v>
      </c>
    </row>
    <row r="12" spans="1:25" x14ac:dyDescent="0.25">
      <c r="A12" s="73">
        <v>3</v>
      </c>
      <c r="B12" s="59">
        <v>40</v>
      </c>
      <c r="C12" s="60">
        <v>3.1445165346364692</v>
      </c>
      <c r="D12" s="60">
        <v>1.581707931536839</v>
      </c>
      <c r="E12" s="60">
        <v>3.3941377516040969</v>
      </c>
      <c r="F12" s="60">
        <v>0</v>
      </c>
      <c r="G12" s="60">
        <v>22.665168997521519</v>
      </c>
      <c r="H12" s="60">
        <v>2.9667394576345887E-2</v>
      </c>
      <c r="I12" s="60">
        <v>2.5832382686242727E-2</v>
      </c>
      <c r="J12" s="60">
        <v>0.12699908152551806</v>
      </c>
      <c r="K12" s="60">
        <v>0</v>
      </c>
      <c r="L12" s="60">
        <v>4.4871267460014082</v>
      </c>
      <c r="M12" s="60">
        <v>35.45515682008844</v>
      </c>
      <c r="N12" s="61" t="s">
        <v>106</v>
      </c>
    </row>
    <row r="13" spans="1:25" x14ac:dyDescent="0.25">
      <c r="A13" s="73">
        <v>4</v>
      </c>
      <c r="B13" s="59">
        <v>37</v>
      </c>
      <c r="C13" s="60">
        <v>3.1167762137286497</v>
      </c>
      <c r="D13" s="60">
        <v>2.8009137711943581</v>
      </c>
      <c r="E13" s="60">
        <v>11.423519540866431</v>
      </c>
      <c r="F13" s="60">
        <v>0</v>
      </c>
      <c r="G13" s="60">
        <v>2.1697481372346239</v>
      </c>
      <c r="H13" s="60">
        <v>0.21692209472228477</v>
      </c>
      <c r="I13" s="60">
        <v>2.4712924189282484E-3</v>
      </c>
      <c r="J13" s="60">
        <v>0.49012219629226389</v>
      </c>
      <c r="K13" s="60">
        <v>0</v>
      </c>
      <c r="L13" s="60">
        <v>6.0065017958150353</v>
      </c>
      <c r="M13" s="60">
        <v>26.226975042272578</v>
      </c>
      <c r="N13" s="61" t="s">
        <v>103</v>
      </c>
    </row>
    <row r="14" spans="1:25" x14ac:dyDescent="0.25">
      <c r="A14" s="73">
        <v>5</v>
      </c>
      <c r="B14" s="59">
        <v>36</v>
      </c>
      <c r="C14" s="60">
        <v>3.1167762137286497</v>
      </c>
      <c r="D14" s="60">
        <v>2.8009137711943581</v>
      </c>
      <c r="E14" s="60">
        <v>11.423519540866431</v>
      </c>
      <c r="F14" s="60">
        <v>0</v>
      </c>
      <c r="G14" s="60">
        <v>33.704525426946084</v>
      </c>
      <c r="H14" s="60">
        <v>7.74485575988877</v>
      </c>
      <c r="I14" s="60">
        <v>8.5653212772229911E-2</v>
      </c>
      <c r="J14" s="60">
        <v>0.49012219629226389</v>
      </c>
      <c r="K14" s="60">
        <v>0</v>
      </c>
      <c r="L14" s="60">
        <v>10.615746256542785</v>
      </c>
      <c r="M14" s="60">
        <v>69.982112378231562</v>
      </c>
      <c r="N14" s="61" t="s">
        <v>102</v>
      </c>
    </row>
    <row r="15" spans="1:25" x14ac:dyDescent="0.25">
      <c r="A15" s="73">
        <v>6</v>
      </c>
      <c r="B15" s="59">
        <v>35</v>
      </c>
      <c r="C15" s="60">
        <v>3.1167762137286497</v>
      </c>
      <c r="D15" s="60">
        <v>2.8009137711943581</v>
      </c>
      <c r="E15" s="60">
        <v>11.423519540866431</v>
      </c>
      <c r="F15" s="60">
        <v>0</v>
      </c>
      <c r="G15" s="60">
        <v>22.574706483071918</v>
      </c>
      <c r="H15" s="60">
        <v>5.3036717750183904</v>
      </c>
      <c r="I15" s="60">
        <v>5.9057335710093042E-2</v>
      </c>
      <c r="J15" s="60">
        <v>0.49012219629226389</v>
      </c>
      <c r="K15" s="60">
        <v>0</v>
      </c>
      <c r="L15" s="60">
        <v>10.615746256542785</v>
      </c>
      <c r="M15" s="60">
        <v>56.384513572424886</v>
      </c>
      <c r="N15" s="61" t="s">
        <v>101</v>
      </c>
    </row>
    <row r="16" spans="1:25" x14ac:dyDescent="0.25">
      <c r="A16" s="73">
        <v>7</v>
      </c>
      <c r="B16" s="59">
        <v>34</v>
      </c>
      <c r="C16" s="60">
        <v>3.1167762137286497</v>
      </c>
      <c r="D16" s="60">
        <v>2.8009137711943581</v>
      </c>
      <c r="E16" s="60">
        <v>11.423519540866431</v>
      </c>
      <c r="F16" s="60">
        <v>0</v>
      </c>
      <c r="G16" s="60">
        <v>24.684123926477156</v>
      </c>
      <c r="H16" s="60">
        <v>5.7992555277776603</v>
      </c>
      <c r="I16" s="60">
        <v>6.457574961289729E-2</v>
      </c>
      <c r="J16" s="60">
        <v>0.49012219629226389</v>
      </c>
      <c r="K16" s="60">
        <v>0</v>
      </c>
      <c r="L16" s="60">
        <v>10.615746256542785</v>
      </c>
      <c r="M16" s="60">
        <v>58.9950331824922</v>
      </c>
      <c r="N16" s="61" t="s">
        <v>100</v>
      </c>
    </row>
    <row r="17" spans="1:14" x14ac:dyDescent="0.25">
      <c r="A17" s="73">
        <v>8</v>
      </c>
      <c r="B17" s="59">
        <v>33</v>
      </c>
      <c r="C17" s="60">
        <v>3.1167762137286497</v>
      </c>
      <c r="D17" s="60">
        <v>2.8009137711943581</v>
      </c>
      <c r="E17" s="60">
        <v>11.423519540866431</v>
      </c>
      <c r="F17" s="60">
        <v>0</v>
      </c>
      <c r="G17" s="60">
        <v>18.43513540322343</v>
      </c>
      <c r="H17" s="60">
        <v>4.3311264037933794</v>
      </c>
      <c r="I17" s="60">
        <v>2.0997188375037359E-2</v>
      </c>
      <c r="J17" s="60">
        <v>0.49012219629226389</v>
      </c>
      <c r="K17" s="60">
        <v>0</v>
      </c>
      <c r="L17" s="60">
        <v>4.4871267460014082</v>
      </c>
      <c r="M17" s="60">
        <v>45.105717463474946</v>
      </c>
      <c r="N17" s="61" t="s">
        <v>99</v>
      </c>
    </row>
    <row r="18" spans="1:14" x14ac:dyDescent="0.25">
      <c r="A18" s="73">
        <v>9</v>
      </c>
      <c r="B18" s="59">
        <v>32</v>
      </c>
      <c r="C18" s="60">
        <v>3.1167762137286497</v>
      </c>
      <c r="D18" s="60">
        <v>2.8009137711943581</v>
      </c>
      <c r="E18" s="60">
        <v>11.423519540866431</v>
      </c>
      <c r="F18" s="60">
        <v>0</v>
      </c>
      <c r="G18" s="60">
        <v>60.829983782035249</v>
      </c>
      <c r="H18" s="60">
        <v>13.97792861048819</v>
      </c>
      <c r="I18" s="60">
        <v>6.7300344585647806E-2</v>
      </c>
      <c r="J18" s="60">
        <v>0.49012219629226389</v>
      </c>
      <c r="K18" s="60">
        <v>0</v>
      </c>
      <c r="L18" s="60">
        <v>4.4871267460014082</v>
      </c>
      <c r="M18" s="60">
        <v>97.193671205192203</v>
      </c>
      <c r="N18" s="61" t="s">
        <v>98</v>
      </c>
    </row>
    <row r="19" spans="1:14" x14ac:dyDescent="0.25">
      <c r="A19" s="73">
        <v>10</v>
      </c>
      <c r="B19" s="59">
        <v>29</v>
      </c>
      <c r="C19" s="60">
        <v>3.1167762137286497</v>
      </c>
      <c r="D19" s="60">
        <v>2.8009137711943581</v>
      </c>
      <c r="E19" s="60">
        <v>3.2027393243201428E-3</v>
      </c>
      <c r="F19" s="60">
        <v>0</v>
      </c>
      <c r="G19" s="60">
        <v>24.684123926477156</v>
      </c>
      <c r="H19" s="60">
        <v>1.0354799735945561</v>
      </c>
      <c r="I19" s="60">
        <v>6.457574961289729E-2</v>
      </c>
      <c r="J19" s="60">
        <v>1.2303050683607937</v>
      </c>
      <c r="K19" s="60">
        <v>0</v>
      </c>
      <c r="L19" s="60">
        <v>21.251371605238177</v>
      </c>
      <c r="M19" s="60">
        <v>54.186749047530903</v>
      </c>
      <c r="N19" s="61" t="s">
        <v>95</v>
      </c>
    </row>
    <row r="20" spans="1:14" x14ac:dyDescent="0.25">
      <c r="A20" s="73">
        <v>11</v>
      </c>
      <c r="B20" s="59">
        <v>28</v>
      </c>
      <c r="C20" s="60">
        <v>3.1167762137286497</v>
      </c>
      <c r="D20" s="60">
        <v>2.8009137711943581</v>
      </c>
      <c r="E20" s="60">
        <v>3.2027393243201428E-3</v>
      </c>
      <c r="F20" s="60">
        <v>0</v>
      </c>
      <c r="G20" s="60">
        <v>0.94092728919846635</v>
      </c>
      <c r="H20" s="60">
        <v>1.6946858119831448E-3</v>
      </c>
      <c r="I20" s="60">
        <v>8.9651617438315576E-6</v>
      </c>
      <c r="J20" s="60">
        <v>1.2303050683607937</v>
      </c>
      <c r="K20" s="60">
        <v>0</v>
      </c>
      <c r="L20" s="60">
        <v>21.251371605238177</v>
      </c>
      <c r="M20" s="60">
        <v>29.345200338018493</v>
      </c>
      <c r="N20" s="61" t="s">
        <v>94</v>
      </c>
    </row>
    <row r="21" spans="1:14" x14ac:dyDescent="0.25">
      <c r="A21" s="73">
        <v>12</v>
      </c>
      <c r="B21" s="59">
        <v>27</v>
      </c>
      <c r="C21" s="60">
        <v>3.1167762137286505</v>
      </c>
      <c r="D21" s="60">
        <v>2.8009137711943581</v>
      </c>
      <c r="E21" s="60">
        <v>3.2027393243201376E-3</v>
      </c>
      <c r="F21" s="60">
        <v>0</v>
      </c>
      <c r="G21" s="60">
        <v>32.794104931451756</v>
      </c>
      <c r="H21" s="60">
        <v>1.3379109372837996</v>
      </c>
      <c r="I21" s="60">
        <v>8.3339563805959735E-2</v>
      </c>
      <c r="J21" s="60">
        <v>1.2303050683607923</v>
      </c>
      <c r="K21" s="60">
        <v>5.68268684541352</v>
      </c>
      <c r="L21" s="60">
        <v>6.0576211071019008</v>
      </c>
      <c r="M21" s="60">
        <v>53.10686117766506</v>
      </c>
      <c r="N21" s="61" t="s">
        <v>93</v>
      </c>
    </row>
    <row r="22" spans="1:14" x14ac:dyDescent="0.25">
      <c r="A22" s="73">
        <v>13</v>
      </c>
      <c r="B22" s="59">
        <v>26</v>
      </c>
      <c r="C22" s="60">
        <v>3.1167762137286497</v>
      </c>
      <c r="D22" s="60">
        <v>2.8009137711943581</v>
      </c>
      <c r="E22" s="60">
        <v>3.2027393243201428E-3</v>
      </c>
      <c r="F22" s="60">
        <v>0</v>
      </c>
      <c r="G22" s="60">
        <v>60.829983782035249</v>
      </c>
      <c r="H22" s="60">
        <v>2.4816990976548183</v>
      </c>
      <c r="I22" s="60">
        <v>6.7300344585647806E-2</v>
      </c>
      <c r="J22" s="60">
        <v>1.2303050683607937</v>
      </c>
      <c r="K22" s="60">
        <v>0</v>
      </c>
      <c r="L22" s="60">
        <v>4.4871267460014082</v>
      </c>
      <c r="M22" s="60">
        <v>75.017307762885238</v>
      </c>
      <c r="N22" s="61" t="s">
        <v>92</v>
      </c>
    </row>
    <row r="23" spans="1:14" x14ac:dyDescent="0.25">
      <c r="A23" s="73">
        <v>14</v>
      </c>
      <c r="B23" s="59">
        <v>25</v>
      </c>
      <c r="C23" s="60">
        <v>3.1445165346364692</v>
      </c>
      <c r="D23" s="60">
        <v>2.8258428137434564</v>
      </c>
      <c r="E23" s="60">
        <v>3.3941377516040969</v>
      </c>
      <c r="F23" s="60">
        <v>0</v>
      </c>
      <c r="G23" s="60">
        <v>22.647306942044182</v>
      </c>
      <c r="H23" s="60">
        <v>2.9667394576345887E-2</v>
      </c>
      <c r="I23" s="60">
        <v>2.5794753314708256E-2</v>
      </c>
      <c r="J23" s="60">
        <v>0.53640406687757658</v>
      </c>
      <c r="K23" s="60">
        <v>0</v>
      </c>
      <c r="L23" s="60">
        <v>4.4871267460014082</v>
      </c>
      <c r="M23" s="60">
        <v>37.09079700279824</v>
      </c>
      <c r="N23" s="61" t="s">
        <v>91</v>
      </c>
    </row>
    <row r="24" spans="1:14" x14ac:dyDescent="0.25">
      <c r="A24" s="72">
        <v>15</v>
      </c>
      <c r="B24" s="62">
        <v>39</v>
      </c>
      <c r="C24" s="60">
        <v>3.5291519712370074</v>
      </c>
      <c r="D24" s="60">
        <v>1.5442973863746785</v>
      </c>
      <c r="E24" s="60">
        <v>0</v>
      </c>
      <c r="F24" s="60">
        <v>2.9571149656705269</v>
      </c>
      <c r="G24" s="60">
        <v>3.2880935548523533</v>
      </c>
      <c r="H24" s="60">
        <v>0</v>
      </c>
      <c r="I24" s="60">
        <v>2.0288190220118938E-2</v>
      </c>
      <c r="J24" s="60">
        <v>0.3288396041964145</v>
      </c>
      <c r="K24" s="60">
        <v>0</v>
      </c>
      <c r="L24" s="60">
        <v>8.3366836818223415</v>
      </c>
      <c r="M24" s="60">
        <v>20.004469354373441</v>
      </c>
      <c r="N24" s="61" t="s">
        <v>105</v>
      </c>
    </row>
    <row r="25" spans="1:14" x14ac:dyDescent="0.25">
      <c r="A25" s="72">
        <v>16</v>
      </c>
      <c r="B25" s="62">
        <v>38</v>
      </c>
      <c r="C25" s="60">
        <v>3.529892815682659</v>
      </c>
      <c r="D25" s="60">
        <v>1.5446215674103574</v>
      </c>
      <c r="E25" s="60">
        <v>0</v>
      </c>
      <c r="F25" s="60">
        <v>1.8027589798836079</v>
      </c>
      <c r="G25" s="60">
        <v>3.1185111419983733</v>
      </c>
      <c r="H25" s="60">
        <v>0</v>
      </c>
      <c r="I25" s="60">
        <v>2.0292449144970973E-2</v>
      </c>
      <c r="J25" s="60">
        <v>0.32890863465933057</v>
      </c>
      <c r="K25" s="60">
        <v>0</v>
      </c>
      <c r="L25" s="60">
        <v>8.3366836818223415</v>
      </c>
      <c r="M25" s="60">
        <v>18.681669270601638</v>
      </c>
      <c r="N25" s="61" t="s">
        <v>104</v>
      </c>
    </row>
    <row r="26" spans="1:14" x14ac:dyDescent="0.25">
      <c r="A26" s="72">
        <v>17</v>
      </c>
      <c r="B26" s="59">
        <v>31</v>
      </c>
      <c r="C26" s="60">
        <v>3.5291519712370074</v>
      </c>
      <c r="D26" s="60">
        <v>1.5442973863746785</v>
      </c>
      <c r="E26" s="60">
        <v>0</v>
      </c>
      <c r="F26" s="60">
        <v>2.9571149656705269</v>
      </c>
      <c r="G26" s="60">
        <v>32.184485059821093</v>
      </c>
      <c r="H26" s="60">
        <v>0</v>
      </c>
      <c r="I26" s="60">
        <v>0.19550989915687345</v>
      </c>
      <c r="J26" s="60">
        <v>0.3288396041964145</v>
      </c>
      <c r="K26" s="60">
        <v>0</v>
      </c>
      <c r="L26" s="60">
        <v>4.4871267460014082</v>
      </c>
      <c r="M26" s="60">
        <v>45.226525632458006</v>
      </c>
      <c r="N26" s="61" t="s">
        <v>97</v>
      </c>
    </row>
    <row r="27" spans="1:14" x14ac:dyDescent="0.25">
      <c r="A27" s="72">
        <v>18</v>
      </c>
      <c r="B27" s="59">
        <v>24</v>
      </c>
      <c r="C27" s="60">
        <v>3.690003703604571</v>
      </c>
      <c r="D27" s="60">
        <v>1.5445111856597407</v>
      </c>
      <c r="E27" s="60">
        <v>0</v>
      </c>
      <c r="F27" s="60">
        <v>1.6191606849753433</v>
      </c>
      <c r="G27" s="60">
        <v>11.640471615769355</v>
      </c>
      <c r="H27" s="60">
        <v>0</v>
      </c>
      <c r="I27" s="60">
        <v>7.4279144218587001E-2</v>
      </c>
      <c r="J27" s="60">
        <v>0.3288851301895932</v>
      </c>
      <c r="K27" s="60">
        <v>0</v>
      </c>
      <c r="L27" s="60">
        <v>4.4871267460014082</v>
      </c>
      <c r="M27" s="60">
        <v>23.384438210418597</v>
      </c>
      <c r="N27" s="61" t="s">
        <v>90</v>
      </c>
    </row>
    <row r="28" spans="1:14" x14ac:dyDescent="0.25">
      <c r="A28" s="72">
        <v>19</v>
      </c>
      <c r="B28" s="59">
        <v>30</v>
      </c>
      <c r="C28" s="60">
        <v>4.3821244469247773</v>
      </c>
      <c r="D28" s="60">
        <v>0</v>
      </c>
      <c r="E28" s="60">
        <v>0</v>
      </c>
      <c r="F28" s="60">
        <v>26.662330486699105</v>
      </c>
      <c r="G28" s="60">
        <v>0</v>
      </c>
      <c r="H28" s="60">
        <v>0</v>
      </c>
      <c r="I28" s="60">
        <v>3.780193264315387</v>
      </c>
      <c r="J28" s="60">
        <v>5.4023944669639848E-2</v>
      </c>
      <c r="K28" s="60">
        <v>0</v>
      </c>
      <c r="L28" s="60">
        <v>4.4871267460014082</v>
      </c>
      <c r="M28" s="60">
        <v>39.365798888610314</v>
      </c>
      <c r="N28" s="61" t="s">
        <v>96</v>
      </c>
    </row>
    <row r="29" spans="1:14" x14ac:dyDescent="0.25">
      <c r="A29" s="72">
        <v>20</v>
      </c>
      <c r="B29" s="59">
        <v>23</v>
      </c>
      <c r="C29" s="60">
        <v>4.5947961688445131</v>
      </c>
      <c r="D29" s="60">
        <v>0</v>
      </c>
      <c r="E29" s="60">
        <v>0</v>
      </c>
      <c r="F29" s="60">
        <v>4.4458393911046219</v>
      </c>
      <c r="G29" s="60">
        <v>0</v>
      </c>
      <c r="H29" s="60">
        <v>0</v>
      </c>
      <c r="I29" s="60">
        <v>0</v>
      </c>
      <c r="J29" s="60">
        <v>5.1217439280916176E-2</v>
      </c>
      <c r="K29" s="60">
        <v>0</v>
      </c>
      <c r="L29" s="60">
        <v>4.4871267460014082</v>
      </c>
      <c r="M29" s="60">
        <v>13.578979745231459</v>
      </c>
      <c r="N29" s="61" t="s">
        <v>89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17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79"/>
      <c r="E20" s="18"/>
      <c r="F20" s="79"/>
      <c r="G20" s="18"/>
      <c r="H20" s="79"/>
      <c r="I20" s="18"/>
      <c r="J20" s="79"/>
      <c r="K20" s="18"/>
      <c r="L20" s="79"/>
      <c r="M20" s="18"/>
      <c r="N20" s="17"/>
    </row>
    <row r="21" spans="1:14" ht="11.25" customHeight="1" x14ac:dyDescent="0.3">
      <c r="A21" s="18"/>
      <c r="B21" s="28"/>
      <c r="C21" s="18"/>
      <c r="D21" s="79"/>
      <c r="E21" s="18"/>
      <c r="F21" s="79"/>
      <c r="G21" s="18"/>
      <c r="H21" s="79"/>
      <c r="I21" s="18"/>
      <c r="J21" s="79"/>
      <c r="K21" s="18"/>
      <c r="L21" s="79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79"/>
      <c r="E23" s="18"/>
      <c r="F23" s="79"/>
      <c r="G23" s="18"/>
      <c r="H23" s="79"/>
      <c r="I23" s="18"/>
      <c r="J23" s="79"/>
      <c r="K23" s="18"/>
      <c r="L23" s="79"/>
      <c r="M23" s="18"/>
      <c r="N23" s="17"/>
    </row>
    <row r="24" spans="1:14" ht="9" customHeight="1" x14ac:dyDescent="0.3">
      <c r="A24" s="18"/>
      <c r="B24" s="28"/>
      <c r="C24" s="18"/>
      <c r="D24" s="79"/>
      <c r="E24" s="18"/>
      <c r="F24" s="79"/>
      <c r="G24" s="18"/>
      <c r="H24" s="79"/>
      <c r="I24" s="18"/>
      <c r="J24" s="79"/>
      <c r="K24" s="18"/>
      <c r="L24" s="79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3"/>
  </sheetPr>
  <dimension ref="A1:Y33"/>
  <sheetViews>
    <sheetView showGridLines="0" zoomScale="115" zoomScaleNormal="115" workbookViewId="0">
      <selection activeCell="C10" sqref="C10:M29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5" width="14.77734375" style="2" customWidth="1"/>
    <col min="6" max="6" width="24.109375" style="2" customWidth="1"/>
    <col min="7" max="8" width="14.77734375" style="2" customWidth="1"/>
    <col min="9" max="9" width="17.5546875" style="2" customWidth="1"/>
    <col min="10" max="10" width="14.77734375" style="2" customWidth="1"/>
    <col min="11" max="11" width="18.5546875" style="2" customWidth="1"/>
    <col min="12" max="12" width="18.21875" style="1" customWidth="1"/>
    <col min="13" max="13" width="1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77" t="s">
        <v>79</v>
      </c>
      <c r="C1" s="78"/>
      <c r="D1" s="78"/>
      <c r="E1" s="78"/>
      <c r="F1" s="78"/>
      <c r="G1" s="78"/>
      <c r="H1" s="78"/>
      <c r="I1" s="78"/>
      <c r="J1" s="78"/>
      <c r="K1" s="78"/>
    </row>
    <row r="2" spans="1:25" ht="15.9" customHeight="1" x14ac:dyDescent="0.25">
      <c r="A2" s="6" t="s">
        <v>2</v>
      </c>
      <c r="B2" s="77" t="s">
        <v>68</v>
      </c>
      <c r="C2" s="78"/>
      <c r="D2" s="78"/>
      <c r="E2" s="78"/>
      <c r="F2" s="78"/>
      <c r="G2" s="78"/>
      <c r="H2" s="78"/>
      <c r="I2" s="78"/>
      <c r="J2" s="78"/>
      <c r="K2" s="78"/>
    </row>
    <row r="3" spans="1:25" ht="15.9" customHeight="1" x14ac:dyDescent="0.25">
      <c r="A3" s="6" t="s">
        <v>0</v>
      </c>
      <c r="B3" s="77" t="s">
        <v>48</v>
      </c>
      <c r="C3" s="78"/>
      <c r="D3" s="78"/>
      <c r="E3" s="78"/>
      <c r="F3" s="78"/>
      <c r="G3" s="78"/>
      <c r="H3" s="78"/>
      <c r="I3" s="78"/>
      <c r="J3" s="78"/>
      <c r="K3" s="78"/>
      <c r="Y3" s="2" t="str">
        <f>"Quelle: "&amp;'Data Ozone'!B3</f>
        <v>Quelle: Source</v>
      </c>
    </row>
    <row r="4" spans="1:25" x14ac:dyDescent="0.25">
      <c r="A4" s="6" t="s">
        <v>49</v>
      </c>
      <c r="B4" s="77" t="s">
        <v>45</v>
      </c>
      <c r="C4" s="78"/>
      <c r="D4" s="78"/>
      <c r="E4" s="78"/>
      <c r="F4" s="78"/>
      <c r="G4" s="78"/>
      <c r="H4" s="78"/>
      <c r="I4" s="78"/>
      <c r="J4" s="78"/>
      <c r="K4" s="78"/>
    </row>
    <row r="5" spans="1:25" x14ac:dyDescent="0.25">
      <c r="A5" s="6" t="s">
        <v>3</v>
      </c>
      <c r="B5" s="77" t="s">
        <v>67</v>
      </c>
      <c r="C5" s="78"/>
      <c r="D5" s="78"/>
      <c r="E5" s="78"/>
      <c r="F5" s="78"/>
      <c r="G5" s="78"/>
      <c r="H5" s="78"/>
      <c r="I5" s="78"/>
      <c r="J5" s="78"/>
      <c r="K5" s="78"/>
    </row>
    <row r="6" spans="1:25" x14ac:dyDescent="0.25">
      <c r="A6" s="7" t="s">
        <v>4</v>
      </c>
      <c r="B6" s="75" t="s">
        <v>78</v>
      </c>
      <c r="C6" s="76"/>
      <c r="D6" s="76"/>
      <c r="E6" s="76"/>
      <c r="F6" s="76"/>
      <c r="G6" s="76"/>
      <c r="H6" s="76"/>
      <c r="I6" s="76"/>
      <c r="J6" s="76"/>
      <c r="K6" s="76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6.4" x14ac:dyDescent="0.25">
      <c r="A9" s="65" t="s">
        <v>15</v>
      </c>
      <c r="B9" s="55" t="s">
        <v>60</v>
      </c>
      <c r="C9" s="56" t="s">
        <v>50</v>
      </c>
      <c r="D9" s="56" t="s">
        <v>51</v>
      </c>
      <c r="E9" s="56" t="s">
        <v>52</v>
      </c>
      <c r="F9" s="56" t="s">
        <v>77</v>
      </c>
      <c r="G9" s="56" t="s">
        <v>85</v>
      </c>
      <c r="H9" s="56" t="s">
        <v>58</v>
      </c>
      <c r="I9" s="57" t="s">
        <v>53</v>
      </c>
      <c r="J9" s="56" t="s">
        <v>54</v>
      </c>
      <c r="K9" s="56" t="s">
        <v>57</v>
      </c>
      <c r="L9" s="57" t="s">
        <v>84</v>
      </c>
      <c r="M9" s="57" t="s">
        <v>55</v>
      </c>
      <c r="N9" s="58" t="s">
        <v>56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72">
        <v>1</v>
      </c>
      <c r="B10" s="59">
        <v>42</v>
      </c>
      <c r="C10" s="60">
        <v>7.1070603208891407E-4</v>
      </c>
      <c r="D10" s="60">
        <v>6.0327626355651735E-4</v>
      </c>
      <c r="E10" s="60">
        <v>4.8229021283168148E-5</v>
      </c>
      <c r="F10" s="60">
        <v>0</v>
      </c>
      <c r="G10" s="60">
        <v>0.10546860346351276</v>
      </c>
      <c r="H10" s="60">
        <v>7.6383129491720773E-3</v>
      </c>
      <c r="I10" s="60">
        <v>1.2305273012467961E-4</v>
      </c>
      <c r="J10" s="60">
        <v>3.7370499251367589E-4</v>
      </c>
      <c r="K10" s="60">
        <v>0</v>
      </c>
      <c r="L10" s="60">
        <v>3.3024583385190937E-3</v>
      </c>
      <c r="M10" s="60">
        <v>0.11826834379077089</v>
      </c>
      <c r="N10" s="61" t="s">
        <v>108</v>
      </c>
    </row>
    <row r="11" spans="1:25" x14ac:dyDescent="0.25">
      <c r="A11" s="73">
        <v>2</v>
      </c>
      <c r="B11" s="59">
        <v>41</v>
      </c>
      <c r="C11" s="60">
        <v>7.1070603208891407E-4</v>
      </c>
      <c r="D11" s="60">
        <v>6.0327626355651735E-4</v>
      </c>
      <c r="E11" s="60">
        <v>4.8229021283168148E-5</v>
      </c>
      <c r="F11" s="60">
        <v>0</v>
      </c>
      <c r="G11" s="60">
        <v>6.5832396673519986E-3</v>
      </c>
      <c r="H11" s="60">
        <v>7.6383129491720773E-3</v>
      </c>
      <c r="I11" s="60">
        <v>7.6808224204182571E-6</v>
      </c>
      <c r="J11" s="60">
        <v>3.7370499251367589E-4</v>
      </c>
      <c r="K11" s="60">
        <v>0</v>
      </c>
      <c r="L11" s="60">
        <v>3.3024583385190937E-3</v>
      </c>
      <c r="M11" s="60">
        <v>1.926760808690586E-2</v>
      </c>
      <c r="N11" s="61" t="s">
        <v>107</v>
      </c>
    </row>
    <row r="12" spans="1:25" x14ac:dyDescent="0.25">
      <c r="A12" s="73">
        <v>3</v>
      </c>
      <c r="B12" s="59">
        <v>40</v>
      </c>
      <c r="C12" s="60">
        <v>7.1709075882912267E-4</v>
      </c>
      <c r="D12" s="60">
        <v>1.5844313280300587E-3</v>
      </c>
      <c r="E12" s="60">
        <v>1.0991179617306629E-3</v>
      </c>
      <c r="F12" s="60">
        <v>0</v>
      </c>
      <c r="G12" s="60">
        <v>6.8095659662430587E-3</v>
      </c>
      <c r="H12" s="60">
        <v>8.9133277778021598E-6</v>
      </c>
      <c r="I12" s="60">
        <v>7.7611295987442566E-6</v>
      </c>
      <c r="J12" s="60">
        <v>7.7115303814040762E-5</v>
      </c>
      <c r="K12" s="60">
        <v>0</v>
      </c>
      <c r="L12" s="60">
        <v>3.3024583385190937E-3</v>
      </c>
      <c r="M12" s="60">
        <v>1.3606454114542584E-2</v>
      </c>
      <c r="N12" s="61" t="s">
        <v>106</v>
      </c>
    </row>
    <row r="13" spans="1:25" x14ac:dyDescent="0.25">
      <c r="A13" s="73">
        <v>4</v>
      </c>
      <c r="B13" s="59">
        <v>37</v>
      </c>
      <c r="C13" s="60">
        <v>7.1076472188486104E-4</v>
      </c>
      <c r="D13" s="60">
        <v>6.0332608184876459E-4</v>
      </c>
      <c r="E13" s="60">
        <v>6.4900252203967057E-2</v>
      </c>
      <c r="F13" s="60">
        <v>0</v>
      </c>
      <c r="G13" s="60">
        <v>4.2071851533272359E-4</v>
      </c>
      <c r="H13" s="60">
        <v>4.0283140318247412E-5</v>
      </c>
      <c r="I13" s="60">
        <v>4.7918855631310488E-7</v>
      </c>
      <c r="J13" s="60">
        <v>2.4928655937019094E-4</v>
      </c>
      <c r="K13" s="60">
        <v>0</v>
      </c>
      <c r="L13" s="60">
        <v>3.5031684727833729E-3</v>
      </c>
      <c r="M13" s="60">
        <v>7.0428278884061515E-2</v>
      </c>
      <c r="N13" s="61" t="s">
        <v>103</v>
      </c>
    </row>
    <row r="14" spans="1:25" x14ac:dyDescent="0.25">
      <c r="A14" s="73">
        <v>5</v>
      </c>
      <c r="B14" s="59">
        <v>36</v>
      </c>
      <c r="C14" s="60">
        <v>7.1076472188486104E-4</v>
      </c>
      <c r="D14" s="60">
        <v>6.0332608184876459E-4</v>
      </c>
      <c r="E14" s="60">
        <v>6.4900252203967057E-2</v>
      </c>
      <c r="F14" s="60">
        <v>0</v>
      </c>
      <c r="G14" s="60">
        <v>1.1662880997698242E-2</v>
      </c>
      <c r="H14" s="60">
        <v>2.5080511728345061E-3</v>
      </c>
      <c r="I14" s="60">
        <v>2.7143085728694374E-5</v>
      </c>
      <c r="J14" s="60">
        <v>2.4928655937019094E-4</v>
      </c>
      <c r="K14" s="60">
        <v>0</v>
      </c>
      <c r="L14" s="60">
        <v>5.060449159793614E-3</v>
      </c>
      <c r="M14" s="60">
        <v>8.5722153983125937E-2</v>
      </c>
      <c r="N14" s="61" t="s">
        <v>102</v>
      </c>
    </row>
    <row r="15" spans="1:25" x14ac:dyDescent="0.25">
      <c r="A15" s="73">
        <v>6</v>
      </c>
      <c r="B15" s="59">
        <v>35</v>
      </c>
      <c r="C15" s="60">
        <v>7.1076472188486104E-4</v>
      </c>
      <c r="D15" s="60">
        <v>6.0332608184876459E-4</v>
      </c>
      <c r="E15" s="60">
        <v>6.4900252203967057E-2</v>
      </c>
      <c r="F15" s="60">
        <v>0</v>
      </c>
      <c r="G15" s="60">
        <v>6.7828169598055559E-3</v>
      </c>
      <c r="H15" s="60">
        <v>1.5935460729827183E-3</v>
      </c>
      <c r="I15" s="60">
        <v>1.7744421109338821E-5</v>
      </c>
      <c r="J15" s="60">
        <v>2.4928655937019094E-4</v>
      </c>
      <c r="K15" s="60">
        <v>0</v>
      </c>
      <c r="L15" s="60">
        <v>5.060449159793614E-3</v>
      </c>
      <c r="M15" s="60">
        <v>7.9918186180762102E-2</v>
      </c>
      <c r="N15" s="61" t="s">
        <v>101</v>
      </c>
    </row>
    <row r="16" spans="1:25" x14ac:dyDescent="0.25">
      <c r="A16" s="73">
        <v>7</v>
      </c>
      <c r="B16" s="59">
        <v>34</v>
      </c>
      <c r="C16" s="60">
        <v>7.1076472188486104E-4</v>
      </c>
      <c r="D16" s="60">
        <v>6.0332608184876459E-4</v>
      </c>
      <c r="E16" s="60">
        <v>6.4900252203967057E-2</v>
      </c>
      <c r="F16" s="60">
        <v>0</v>
      </c>
      <c r="G16" s="60">
        <v>0.23970337713113335</v>
      </c>
      <c r="H16" s="60">
        <v>5.6315595359802163E-2</v>
      </c>
      <c r="I16" s="60">
        <v>6.2708424690667466E-4</v>
      </c>
      <c r="J16" s="60">
        <v>2.4928655937019094E-4</v>
      </c>
      <c r="K16" s="60">
        <v>0</v>
      </c>
      <c r="L16" s="60">
        <v>5.060449159793614E-3</v>
      </c>
      <c r="M16" s="60">
        <v>0.36817013546470662</v>
      </c>
      <c r="N16" s="61" t="s">
        <v>100</v>
      </c>
    </row>
    <row r="17" spans="1:14" x14ac:dyDescent="0.25">
      <c r="A17" s="73">
        <v>8</v>
      </c>
      <c r="B17" s="59">
        <v>33</v>
      </c>
      <c r="C17" s="60">
        <v>7.1076472188486104E-4</v>
      </c>
      <c r="D17" s="60">
        <v>6.0332608184876459E-4</v>
      </c>
      <c r="E17" s="60">
        <v>6.4900252203967057E-2</v>
      </c>
      <c r="F17" s="60">
        <v>0</v>
      </c>
      <c r="G17" s="60">
        <v>5.2397099514087542E-3</v>
      </c>
      <c r="H17" s="60">
        <v>1.2310105471098037E-3</v>
      </c>
      <c r="I17" s="60">
        <v>5.9679071769144888E-6</v>
      </c>
      <c r="J17" s="60">
        <v>2.4928655937019094E-4</v>
      </c>
      <c r="K17" s="60">
        <v>0</v>
      </c>
      <c r="L17" s="60">
        <v>3.3024583385190937E-3</v>
      </c>
      <c r="M17" s="60">
        <v>7.624277631128544E-2</v>
      </c>
      <c r="N17" s="61" t="s">
        <v>99</v>
      </c>
    </row>
    <row r="18" spans="1:14" x14ac:dyDescent="0.25">
      <c r="A18" s="73">
        <v>9</v>
      </c>
      <c r="B18" s="59">
        <v>32</v>
      </c>
      <c r="C18" s="60">
        <v>7.1076472188486104E-4</v>
      </c>
      <c r="D18" s="60">
        <v>6.0332608184876459E-4</v>
      </c>
      <c r="E18" s="60">
        <v>6.4900252203967057E-2</v>
      </c>
      <c r="F18" s="60">
        <v>0</v>
      </c>
      <c r="G18" s="60">
        <v>2.1049187103361438E-2</v>
      </c>
      <c r="H18" s="60">
        <v>4.5265349455436959E-3</v>
      </c>
      <c r="I18" s="60">
        <v>2.1324161440813305E-5</v>
      </c>
      <c r="J18" s="60">
        <v>2.4928655937019094E-4</v>
      </c>
      <c r="K18" s="60">
        <v>0</v>
      </c>
      <c r="L18" s="60">
        <v>3.3024583385190937E-3</v>
      </c>
      <c r="M18" s="60">
        <v>9.5363134115935916E-2</v>
      </c>
      <c r="N18" s="61" t="s">
        <v>98</v>
      </c>
    </row>
    <row r="19" spans="1:14" x14ac:dyDescent="0.25">
      <c r="A19" s="73">
        <v>10</v>
      </c>
      <c r="B19" s="59">
        <v>29</v>
      </c>
      <c r="C19" s="60">
        <v>7.1076472188486104E-4</v>
      </c>
      <c r="D19" s="60">
        <v>6.0332608184876459E-4</v>
      </c>
      <c r="E19" s="60">
        <v>6.2473548795986558E-7</v>
      </c>
      <c r="F19" s="60">
        <v>0</v>
      </c>
      <c r="G19" s="60">
        <v>0.23970337713113335</v>
      </c>
      <c r="H19" s="60">
        <v>1.0055371920898285E-2</v>
      </c>
      <c r="I19" s="60">
        <v>6.2708424690667466E-4</v>
      </c>
      <c r="J19" s="60">
        <v>4.1520524926301732E-4</v>
      </c>
      <c r="K19" s="60">
        <v>0</v>
      </c>
      <c r="L19" s="60">
        <v>6.4654200996435663E-3</v>
      </c>
      <c r="M19" s="60">
        <v>0.2585811741870665</v>
      </c>
      <c r="N19" s="61" t="s">
        <v>95</v>
      </c>
    </row>
    <row r="20" spans="1:14" x14ac:dyDescent="0.25">
      <c r="A20" s="73">
        <v>11</v>
      </c>
      <c r="B20" s="59">
        <v>28</v>
      </c>
      <c r="C20" s="60">
        <v>7.1076472188486104E-4</v>
      </c>
      <c r="D20" s="60">
        <v>6.0332608184876459E-4</v>
      </c>
      <c r="E20" s="60">
        <v>6.2473548795986558E-7</v>
      </c>
      <c r="F20" s="60">
        <v>0</v>
      </c>
      <c r="G20" s="60">
        <v>1.2562585870631222E-3</v>
      </c>
      <c r="H20" s="60">
        <v>2.2239619956595906E-6</v>
      </c>
      <c r="I20" s="60">
        <v>9.4596431991746446E-9</v>
      </c>
      <c r="J20" s="60">
        <v>4.1520524926301732E-4</v>
      </c>
      <c r="K20" s="60">
        <v>0</v>
      </c>
      <c r="L20" s="60">
        <v>6.4654200996435663E-3</v>
      </c>
      <c r="M20" s="60">
        <v>9.4538328968301506E-3</v>
      </c>
      <c r="N20" s="61" t="s">
        <v>94</v>
      </c>
    </row>
    <row r="21" spans="1:14" x14ac:dyDescent="0.25">
      <c r="A21" s="73">
        <v>12</v>
      </c>
      <c r="B21" s="59">
        <v>27</v>
      </c>
      <c r="C21" s="60">
        <v>7.1076472188486115E-4</v>
      </c>
      <c r="D21" s="60">
        <v>6.0332608184876459E-4</v>
      </c>
      <c r="E21" s="60">
        <v>6.2473548795986452E-7</v>
      </c>
      <c r="F21" s="60">
        <v>0</v>
      </c>
      <c r="G21" s="60">
        <v>1.1347845382678816E-2</v>
      </c>
      <c r="H21" s="60">
        <v>4.2555825004963441E-4</v>
      </c>
      <c r="I21" s="60">
        <v>2.6409901645984316E-5</v>
      </c>
      <c r="J21" s="60">
        <v>4.15205249263017E-4</v>
      </c>
      <c r="K21" s="60">
        <v>1.4657600185100964E-3</v>
      </c>
      <c r="L21" s="60">
        <v>4.4583187570007765E-3</v>
      </c>
      <c r="M21" s="60">
        <v>1.945381309836991E-2</v>
      </c>
      <c r="N21" s="61" t="s">
        <v>93</v>
      </c>
    </row>
    <row r="22" spans="1:14" x14ac:dyDescent="0.25">
      <c r="A22" s="73">
        <v>13</v>
      </c>
      <c r="B22" s="59">
        <v>26</v>
      </c>
      <c r="C22" s="60">
        <v>7.1076472188486104E-4</v>
      </c>
      <c r="D22" s="60">
        <v>6.0332608184876459E-4</v>
      </c>
      <c r="E22" s="60">
        <v>6.2473548795986558E-7</v>
      </c>
      <c r="F22" s="60">
        <v>0</v>
      </c>
      <c r="G22" s="60">
        <v>2.1049187103361438E-2</v>
      </c>
      <c r="H22" s="60">
        <v>7.8937057446576365E-4</v>
      </c>
      <c r="I22" s="60">
        <v>2.1324161440813305E-5</v>
      </c>
      <c r="J22" s="60">
        <v>4.1520524926301732E-4</v>
      </c>
      <c r="K22" s="60">
        <v>0</v>
      </c>
      <c r="L22" s="60">
        <v>3.3024583385190937E-3</v>
      </c>
      <c r="M22" s="60">
        <v>2.689226096627171E-2</v>
      </c>
      <c r="N22" s="61" t="s">
        <v>92</v>
      </c>
    </row>
    <row r="23" spans="1:14" x14ac:dyDescent="0.25">
      <c r="A23" s="73">
        <v>14</v>
      </c>
      <c r="B23" s="59">
        <v>25</v>
      </c>
      <c r="C23" s="60">
        <v>7.1709075882912267E-4</v>
      </c>
      <c r="D23" s="60">
        <v>6.0869587999109564E-4</v>
      </c>
      <c r="E23" s="60">
        <v>1.0991179617306629E-3</v>
      </c>
      <c r="F23" s="60">
        <v>0</v>
      </c>
      <c r="G23" s="60">
        <v>6.8041994567288825E-3</v>
      </c>
      <c r="H23" s="60">
        <v>8.9133277778021598E-6</v>
      </c>
      <c r="I23" s="60">
        <v>7.7498241596469239E-6</v>
      </c>
      <c r="J23" s="60">
        <v>2.5983708422889704E-4</v>
      </c>
      <c r="K23" s="60">
        <v>0</v>
      </c>
      <c r="L23" s="60">
        <v>3.3024583385190937E-3</v>
      </c>
      <c r="M23" s="60">
        <v>1.2808062631965203E-2</v>
      </c>
      <c r="N23" s="61" t="s">
        <v>91</v>
      </c>
    </row>
    <row r="24" spans="1:14" x14ac:dyDescent="0.25">
      <c r="A24" s="72">
        <v>15</v>
      </c>
      <c r="B24" s="62">
        <v>39</v>
      </c>
      <c r="C24" s="60">
        <v>1.2903309569107738E-3</v>
      </c>
      <c r="D24" s="60">
        <v>3.3264676010837107E-4</v>
      </c>
      <c r="E24" s="60">
        <v>0</v>
      </c>
      <c r="F24" s="60">
        <v>0.10531604752821515</v>
      </c>
      <c r="G24" s="60">
        <v>4.8797944297620545E-4</v>
      </c>
      <c r="H24" s="60">
        <v>0</v>
      </c>
      <c r="I24" s="60">
        <v>3.0109300716212412E-6</v>
      </c>
      <c r="J24" s="60">
        <v>1.8686654352285912E-4</v>
      </c>
      <c r="K24" s="60">
        <v>0</v>
      </c>
      <c r="L24" s="60">
        <v>4.7593839583971956E-3</v>
      </c>
      <c r="M24" s="60">
        <v>0.11237626612020218</v>
      </c>
      <c r="N24" s="61" t="s">
        <v>105</v>
      </c>
    </row>
    <row r="25" spans="1:14" x14ac:dyDescent="0.25">
      <c r="A25" s="72">
        <v>16</v>
      </c>
      <c r="B25" s="62">
        <v>38</v>
      </c>
      <c r="C25" s="60">
        <v>1.2906018249635729E-3</v>
      </c>
      <c r="D25" s="60">
        <v>3.3271658977470259E-4</v>
      </c>
      <c r="E25" s="60">
        <v>0</v>
      </c>
      <c r="F25" s="60">
        <v>1.4902199642354303E-3</v>
      </c>
      <c r="G25" s="60">
        <v>4.628120534288719E-4</v>
      </c>
      <c r="H25" s="60">
        <v>0</v>
      </c>
      <c r="I25" s="60">
        <v>3.0115621302115166E-6</v>
      </c>
      <c r="J25" s="60">
        <v>1.8690577080521291E-4</v>
      </c>
      <c r="K25" s="60">
        <v>0</v>
      </c>
      <c r="L25" s="60">
        <v>4.7593839583971956E-3</v>
      </c>
      <c r="M25" s="60">
        <v>8.5256517237351972E-3</v>
      </c>
      <c r="N25" s="61" t="s">
        <v>104</v>
      </c>
    </row>
    <row r="26" spans="1:14" x14ac:dyDescent="0.25">
      <c r="A26" s="72">
        <v>17</v>
      </c>
      <c r="B26" s="59">
        <v>31</v>
      </c>
      <c r="C26" s="60">
        <v>1.2903309569107738E-3</v>
      </c>
      <c r="D26" s="60">
        <v>3.3264676010837107E-4</v>
      </c>
      <c r="E26" s="60">
        <v>0</v>
      </c>
      <c r="F26" s="60">
        <v>0.10531604752821515</v>
      </c>
      <c r="G26" s="60">
        <v>1.0707688173438154E-2</v>
      </c>
      <c r="H26" s="60">
        <v>0</v>
      </c>
      <c r="I26" s="60">
        <v>6.196020988619139E-5</v>
      </c>
      <c r="J26" s="60">
        <v>1.8686654352285912E-4</v>
      </c>
      <c r="K26" s="60">
        <v>0</v>
      </c>
      <c r="L26" s="60">
        <v>3.3024583385190937E-3</v>
      </c>
      <c r="M26" s="60">
        <v>0.1211979985106006</v>
      </c>
      <c r="N26" s="61" t="s">
        <v>97</v>
      </c>
    </row>
    <row r="27" spans="1:14" x14ac:dyDescent="0.25">
      <c r="A27" s="72">
        <v>18</v>
      </c>
      <c r="B27" s="59">
        <v>24</v>
      </c>
      <c r="C27" s="60">
        <v>1.3047667778585108E-3</v>
      </c>
      <c r="D27" s="60">
        <v>3.3269281318086666E-4</v>
      </c>
      <c r="E27" s="60">
        <v>0</v>
      </c>
      <c r="F27" s="60">
        <v>1.2764217763085132E-3</v>
      </c>
      <c r="G27" s="60">
        <v>3.4972851671403503E-3</v>
      </c>
      <c r="H27" s="60">
        <v>0</v>
      </c>
      <c r="I27" s="60">
        <v>2.2316565675193561E-5</v>
      </c>
      <c r="J27" s="60">
        <v>1.8689241414451539E-4</v>
      </c>
      <c r="K27" s="60">
        <v>0</v>
      </c>
      <c r="L27" s="60">
        <v>3.3024583385190937E-3</v>
      </c>
      <c r="M27" s="60">
        <v>9.9228338528270441E-3</v>
      </c>
      <c r="N27" s="61" t="s">
        <v>90</v>
      </c>
    </row>
    <row r="28" spans="1:14" x14ac:dyDescent="0.25">
      <c r="A28" s="72">
        <v>19</v>
      </c>
      <c r="B28" s="59">
        <v>30</v>
      </c>
      <c r="C28" s="60">
        <v>2.4057081271098664E-3</v>
      </c>
      <c r="D28" s="60">
        <v>0</v>
      </c>
      <c r="E28" s="60">
        <v>0</v>
      </c>
      <c r="F28" s="60">
        <v>0.34744443419306054</v>
      </c>
      <c r="G28" s="60">
        <v>0</v>
      </c>
      <c r="H28" s="60">
        <v>0</v>
      </c>
      <c r="I28" s="60">
        <v>3.7521749210235496E-3</v>
      </c>
      <c r="J28" s="60">
        <v>4.0522167601413633E-5</v>
      </c>
      <c r="K28" s="60">
        <v>0</v>
      </c>
      <c r="L28" s="60">
        <v>3.3024583385190937E-3</v>
      </c>
      <c r="M28" s="60">
        <v>0.35694529774731448</v>
      </c>
      <c r="N28" s="61" t="s">
        <v>96</v>
      </c>
    </row>
    <row r="29" spans="1:14" x14ac:dyDescent="0.25">
      <c r="A29" s="72">
        <v>20</v>
      </c>
      <c r="B29" s="59">
        <v>23</v>
      </c>
      <c r="C29" s="60">
        <v>2.3198802179603311E-3</v>
      </c>
      <c r="D29" s="60">
        <v>0</v>
      </c>
      <c r="E29" s="60">
        <v>0</v>
      </c>
      <c r="F29" s="60">
        <v>3.5047579066326807E-3</v>
      </c>
      <c r="G29" s="60">
        <v>0</v>
      </c>
      <c r="H29" s="60">
        <v>0</v>
      </c>
      <c r="I29" s="60">
        <v>0</v>
      </c>
      <c r="J29" s="60">
        <v>3.8417069900170757E-5</v>
      </c>
      <c r="K29" s="60">
        <v>0</v>
      </c>
      <c r="L29" s="60">
        <v>3.3024583385190937E-3</v>
      </c>
      <c r="M29" s="60">
        <v>9.1655135330122751E-3</v>
      </c>
      <c r="N29" s="61" t="s">
        <v>89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99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79"/>
      <c r="E20" s="18"/>
      <c r="F20" s="79"/>
      <c r="G20" s="18"/>
      <c r="H20" s="79"/>
      <c r="I20" s="18"/>
      <c r="J20" s="79"/>
      <c r="K20" s="18"/>
      <c r="L20" s="79"/>
      <c r="M20" s="18"/>
      <c r="N20" s="17"/>
    </row>
    <row r="21" spans="1:14" ht="11.25" customHeight="1" x14ac:dyDescent="0.3">
      <c r="A21" s="18"/>
      <c r="B21" s="28"/>
      <c r="C21" s="18"/>
      <c r="D21" s="79"/>
      <c r="E21" s="18"/>
      <c r="F21" s="79"/>
      <c r="G21" s="18"/>
      <c r="H21" s="79"/>
      <c r="I21" s="18"/>
      <c r="J21" s="79"/>
      <c r="K21" s="18"/>
      <c r="L21" s="79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79"/>
      <c r="E23" s="18"/>
      <c r="F23" s="79"/>
      <c r="G23" s="18"/>
      <c r="H23" s="79"/>
      <c r="I23" s="18"/>
      <c r="J23" s="79"/>
      <c r="K23" s="18"/>
      <c r="L23" s="79"/>
      <c r="M23" s="18"/>
      <c r="N23" s="17"/>
    </row>
    <row r="24" spans="1:14" ht="9" customHeight="1" x14ac:dyDescent="0.3">
      <c r="A24" s="18"/>
      <c r="B24" s="28"/>
      <c r="C24" s="18"/>
      <c r="D24" s="79"/>
      <c r="E24" s="18"/>
      <c r="F24" s="79"/>
      <c r="G24" s="18"/>
      <c r="H24" s="79"/>
      <c r="I24" s="18"/>
      <c r="J24" s="79"/>
      <c r="K24" s="18"/>
      <c r="L24" s="79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3"/>
  </sheetPr>
  <dimension ref="A1:Y33"/>
  <sheetViews>
    <sheetView showGridLines="0" zoomScale="115" zoomScaleNormal="115" workbookViewId="0">
      <selection activeCell="C10" sqref="C10:M29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5" width="14.5546875" style="2" customWidth="1"/>
    <col min="6" max="6" width="24.109375" style="2" customWidth="1"/>
    <col min="7" max="7" width="14.5546875" style="2" customWidth="1"/>
    <col min="8" max="8" width="14.77734375" style="2" customWidth="1"/>
    <col min="9" max="9" width="17.5546875" style="2" customWidth="1"/>
    <col min="10" max="10" width="14.5546875" style="2" customWidth="1"/>
    <col min="11" max="11" width="18.5546875" style="2" customWidth="1"/>
    <col min="12" max="12" width="18.21875" style="1" customWidth="1"/>
    <col min="13" max="13" width="1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77" t="s">
        <v>79</v>
      </c>
      <c r="C1" s="78"/>
      <c r="D1" s="78"/>
      <c r="E1" s="78"/>
      <c r="F1" s="78"/>
      <c r="G1" s="78"/>
      <c r="H1" s="78"/>
      <c r="I1" s="78"/>
      <c r="J1" s="78"/>
      <c r="K1" s="78"/>
    </row>
    <row r="2" spans="1:25" ht="15.9" customHeight="1" x14ac:dyDescent="0.25">
      <c r="A2" s="6" t="s">
        <v>2</v>
      </c>
      <c r="B2" s="77" t="s">
        <v>70</v>
      </c>
      <c r="C2" s="78"/>
      <c r="D2" s="78"/>
      <c r="E2" s="78"/>
      <c r="F2" s="78"/>
      <c r="G2" s="78"/>
      <c r="H2" s="78"/>
      <c r="I2" s="78"/>
      <c r="J2" s="78"/>
      <c r="K2" s="78"/>
    </row>
    <row r="3" spans="1:25" ht="15.9" customHeight="1" x14ac:dyDescent="0.25">
      <c r="A3" s="6" t="s">
        <v>0</v>
      </c>
      <c r="B3" s="77" t="s">
        <v>48</v>
      </c>
      <c r="C3" s="78"/>
      <c r="D3" s="78"/>
      <c r="E3" s="78"/>
      <c r="F3" s="78"/>
      <c r="G3" s="78"/>
      <c r="H3" s="78"/>
      <c r="I3" s="78"/>
      <c r="J3" s="78"/>
      <c r="K3" s="78"/>
      <c r="Y3" s="2" t="str">
        <f>"Quelle: "&amp;'Data PM'!B3</f>
        <v>Quelle: Source</v>
      </c>
    </row>
    <row r="4" spans="1:25" x14ac:dyDescent="0.25">
      <c r="A4" s="6" t="s">
        <v>49</v>
      </c>
      <c r="B4" s="77" t="s">
        <v>45</v>
      </c>
      <c r="C4" s="78"/>
      <c r="D4" s="78"/>
      <c r="E4" s="78"/>
      <c r="F4" s="78"/>
      <c r="G4" s="78"/>
      <c r="H4" s="78"/>
      <c r="I4" s="78"/>
      <c r="J4" s="78"/>
      <c r="K4" s="78"/>
    </row>
    <row r="5" spans="1:25" x14ac:dyDescent="0.25">
      <c r="A5" s="6" t="s">
        <v>3</v>
      </c>
      <c r="B5" s="77" t="s">
        <v>69</v>
      </c>
      <c r="C5" s="78"/>
      <c r="D5" s="78"/>
      <c r="E5" s="78"/>
      <c r="F5" s="78"/>
      <c r="G5" s="78"/>
      <c r="H5" s="78"/>
      <c r="I5" s="78"/>
      <c r="J5" s="78"/>
      <c r="K5" s="78"/>
    </row>
    <row r="6" spans="1:25" x14ac:dyDescent="0.25">
      <c r="A6" s="7" t="s">
        <v>4</v>
      </c>
      <c r="B6" s="75" t="s">
        <v>78</v>
      </c>
      <c r="C6" s="76"/>
      <c r="D6" s="76"/>
      <c r="E6" s="76"/>
      <c r="F6" s="76"/>
      <c r="G6" s="76"/>
      <c r="H6" s="76"/>
      <c r="I6" s="76"/>
      <c r="J6" s="76"/>
      <c r="K6" s="76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6.4" x14ac:dyDescent="0.25">
      <c r="A9" s="52" t="s">
        <v>15</v>
      </c>
      <c r="B9" s="55" t="s">
        <v>60</v>
      </c>
      <c r="C9" s="56" t="s">
        <v>50</v>
      </c>
      <c r="D9" s="56" t="s">
        <v>51</v>
      </c>
      <c r="E9" s="56" t="s">
        <v>52</v>
      </c>
      <c r="F9" s="56" t="s">
        <v>77</v>
      </c>
      <c r="G9" s="56" t="s">
        <v>85</v>
      </c>
      <c r="H9" s="56" t="s">
        <v>58</v>
      </c>
      <c r="I9" s="57" t="s">
        <v>53</v>
      </c>
      <c r="J9" s="56" t="s">
        <v>54</v>
      </c>
      <c r="K9" s="56" t="s">
        <v>57</v>
      </c>
      <c r="L9" s="57" t="s">
        <v>84</v>
      </c>
      <c r="M9" s="57" t="s">
        <v>55</v>
      </c>
      <c r="N9" s="58" t="s">
        <v>56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53">
        <v>1</v>
      </c>
      <c r="B10" s="59">
        <v>42</v>
      </c>
      <c r="C10" s="60">
        <v>9.9864728396698865</v>
      </c>
      <c r="D10" s="60">
        <v>19.651592506806811</v>
      </c>
      <c r="E10" s="60">
        <v>0.45454246836258644</v>
      </c>
      <c r="F10" s="60">
        <v>0</v>
      </c>
      <c r="G10" s="60">
        <v>330.77527677104104</v>
      </c>
      <c r="H10" s="60">
        <v>34.45533815088455</v>
      </c>
      <c r="I10" s="60">
        <v>0.38592338883584815</v>
      </c>
      <c r="J10" s="60">
        <v>2.5394496571867791</v>
      </c>
      <c r="K10" s="60">
        <v>0</v>
      </c>
      <c r="L10" s="60">
        <v>8.7685404987267201</v>
      </c>
      <c r="M10" s="60">
        <v>407.01713628151424</v>
      </c>
      <c r="N10" s="61" t="s">
        <v>108</v>
      </c>
    </row>
    <row r="11" spans="1:25" x14ac:dyDescent="0.25">
      <c r="A11" s="54">
        <v>2</v>
      </c>
      <c r="B11" s="59">
        <v>41</v>
      </c>
      <c r="C11" s="60">
        <v>9.9864728396698901</v>
      </c>
      <c r="D11" s="60">
        <v>19.651592506806811</v>
      </c>
      <c r="E11" s="60">
        <v>0.45454246836258644</v>
      </c>
      <c r="F11" s="60">
        <v>0</v>
      </c>
      <c r="G11" s="60">
        <v>57.788263699211242</v>
      </c>
      <c r="H11" s="60">
        <v>34.45533815088455</v>
      </c>
      <c r="I11" s="60">
        <v>6.742294278896882E-2</v>
      </c>
      <c r="J11" s="60">
        <v>2.5394496571867791</v>
      </c>
      <c r="K11" s="60">
        <v>0</v>
      </c>
      <c r="L11" s="60">
        <v>8.7685404987267201</v>
      </c>
      <c r="M11" s="60">
        <v>133.71162276363754</v>
      </c>
      <c r="N11" s="61" t="s">
        <v>107</v>
      </c>
    </row>
    <row r="12" spans="1:25" x14ac:dyDescent="0.25">
      <c r="A12" s="54">
        <v>3</v>
      </c>
      <c r="B12" s="59">
        <v>40</v>
      </c>
      <c r="C12" s="60">
        <v>10.076187710940083</v>
      </c>
      <c r="D12" s="60">
        <v>8.2245471696229284</v>
      </c>
      <c r="E12" s="60">
        <v>11.276176785409683</v>
      </c>
      <c r="F12" s="60">
        <v>0</v>
      </c>
      <c r="G12" s="60">
        <v>59.774976093603492</v>
      </c>
      <c r="H12" s="60">
        <v>7.82419845073513E-2</v>
      </c>
      <c r="I12" s="60">
        <v>6.8127886347541883E-2</v>
      </c>
      <c r="J12" s="60">
        <v>0.3250712157520127</v>
      </c>
      <c r="K12" s="60">
        <v>0</v>
      </c>
      <c r="L12" s="60">
        <v>8.7685404987267201</v>
      </c>
      <c r="M12" s="60">
        <v>98.591869344909824</v>
      </c>
      <c r="N12" s="61" t="s">
        <v>106</v>
      </c>
    </row>
    <row r="13" spans="1:25" x14ac:dyDescent="0.25">
      <c r="A13" s="54">
        <v>4</v>
      </c>
      <c r="B13" s="59">
        <v>37</v>
      </c>
      <c r="C13" s="60">
        <v>9.987297518266562</v>
      </c>
      <c r="D13" s="60">
        <v>19.653215326794552</v>
      </c>
      <c r="E13" s="60">
        <v>28.346048461440994</v>
      </c>
      <c r="F13" s="60">
        <v>0</v>
      </c>
      <c r="G13" s="60">
        <v>5.0642017150790313</v>
      </c>
      <c r="H13" s="60">
        <v>0.52133708666269485</v>
      </c>
      <c r="I13" s="60">
        <v>5.768007397553964E-3</v>
      </c>
      <c r="J13" s="60">
        <v>1.3673074094487669</v>
      </c>
      <c r="K13" s="60">
        <v>0</v>
      </c>
      <c r="L13" s="60">
        <v>13.615436176333917</v>
      </c>
      <c r="M13" s="60">
        <v>78.560611701424079</v>
      </c>
      <c r="N13" s="61" t="s">
        <v>103</v>
      </c>
    </row>
    <row r="14" spans="1:25" x14ac:dyDescent="0.25">
      <c r="A14" s="54">
        <v>5</v>
      </c>
      <c r="B14" s="59">
        <v>36</v>
      </c>
      <c r="C14" s="60">
        <v>9.987297518266562</v>
      </c>
      <c r="D14" s="60">
        <v>19.653215326794552</v>
      </c>
      <c r="E14" s="60">
        <v>28.346048461440994</v>
      </c>
      <c r="F14" s="60">
        <v>0</v>
      </c>
      <c r="G14" s="60">
        <v>83.765817765030675</v>
      </c>
      <c r="H14" s="60">
        <v>19.226533134565077</v>
      </c>
      <c r="I14" s="60">
        <v>0.21255812605387525</v>
      </c>
      <c r="J14" s="60">
        <v>1.3673074094487669</v>
      </c>
      <c r="K14" s="60">
        <v>0</v>
      </c>
      <c r="L14" s="60">
        <v>26.378216706102673</v>
      </c>
      <c r="M14" s="60">
        <v>188.93699444770317</v>
      </c>
      <c r="N14" s="61" t="s">
        <v>102</v>
      </c>
    </row>
    <row r="15" spans="1:25" x14ac:dyDescent="0.25">
      <c r="A15" s="54">
        <v>6</v>
      </c>
      <c r="B15" s="59">
        <v>35</v>
      </c>
      <c r="C15" s="60">
        <v>9.987297518266562</v>
      </c>
      <c r="D15" s="60">
        <v>19.653215326794552</v>
      </c>
      <c r="E15" s="60">
        <v>28.346048461440994</v>
      </c>
      <c r="F15" s="60">
        <v>0</v>
      </c>
      <c r="G15" s="60">
        <v>59.541405466935309</v>
      </c>
      <c r="H15" s="60">
        <v>13.98857929146101</v>
      </c>
      <c r="I15" s="60">
        <v>0.15576533736765863</v>
      </c>
      <c r="J15" s="60">
        <v>1.3673074094487669</v>
      </c>
      <c r="K15" s="60">
        <v>0</v>
      </c>
      <c r="L15" s="60">
        <v>26.378216706102673</v>
      </c>
      <c r="M15" s="60">
        <v>159.41783551781751</v>
      </c>
      <c r="N15" s="61" t="s">
        <v>101</v>
      </c>
    </row>
    <row r="16" spans="1:25" x14ac:dyDescent="0.25">
      <c r="A16" s="54">
        <v>7</v>
      </c>
      <c r="B16" s="59">
        <v>34</v>
      </c>
      <c r="C16" s="60">
        <v>9.987297518266562</v>
      </c>
      <c r="D16" s="60">
        <v>19.653215326794552</v>
      </c>
      <c r="E16" s="60">
        <v>28.346048461440994</v>
      </c>
      <c r="F16" s="60">
        <v>0</v>
      </c>
      <c r="G16" s="60">
        <v>52.637737903933655</v>
      </c>
      <c r="H16" s="60">
        <v>12.366640737112224</v>
      </c>
      <c r="I16" s="60">
        <v>0.13770476088996225</v>
      </c>
      <c r="J16" s="60">
        <v>1.3673074094487669</v>
      </c>
      <c r="K16" s="60">
        <v>0</v>
      </c>
      <c r="L16" s="60">
        <v>26.378216706102673</v>
      </c>
      <c r="M16" s="60">
        <v>150.87416882398938</v>
      </c>
      <c r="N16" s="61" t="s">
        <v>100</v>
      </c>
    </row>
    <row r="17" spans="1:14" x14ac:dyDescent="0.25">
      <c r="A17" s="54">
        <v>8</v>
      </c>
      <c r="B17" s="59">
        <v>33</v>
      </c>
      <c r="C17" s="60">
        <v>9.987297518266562</v>
      </c>
      <c r="D17" s="60">
        <v>19.653215326794552</v>
      </c>
      <c r="E17" s="60">
        <v>28.346048461440994</v>
      </c>
      <c r="F17" s="60">
        <v>0</v>
      </c>
      <c r="G17" s="60">
        <v>46.782340942059037</v>
      </c>
      <c r="H17" s="60">
        <v>10.990981495584096</v>
      </c>
      <c r="I17" s="60">
        <v>5.3283992978640081E-2</v>
      </c>
      <c r="J17" s="60">
        <v>1.3673074094487669</v>
      </c>
      <c r="K17" s="60">
        <v>0</v>
      </c>
      <c r="L17" s="60">
        <v>8.7685404987267201</v>
      </c>
      <c r="M17" s="60">
        <v>125.94901564529937</v>
      </c>
      <c r="N17" s="61" t="s">
        <v>99</v>
      </c>
    </row>
    <row r="18" spans="1:14" x14ac:dyDescent="0.25">
      <c r="A18" s="54">
        <v>9</v>
      </c>
      <c r="B18" s="59">
        <v>32</v>
      </c>
      <c r="C18" s="60">
        <v>9.987297518266562</v>
      </c>
      <c r="D18" s="60">
        <v>19.653215326794552</v>
      </c>
      <c r="E18" s="60">
        <v>28.346048461440994</v>
      </c>
      <c r="F18" s="60">
        <v>0</v>
      </c>
      <c r="G18" s="60">
        <v>151.18068780348437</v>
      </c>
      <c r="H18" s="60">
        <v>34.700079112383115</v>
      </c>
      <c r="I18" s="60">
        <v>0.16701303163170253</v>
      </c>
      <c r="J18" s="60">
        <v>1.3673074094487669</v>
      </c>
      <c r="K18" s="60">
        <v>0</v>
      </c>
      <c r="L18" s="60">
        <v>8.7685404987267201</v>
      </c>
      <c r="M18" s="60">
        <v>254.17018916217677</v>
      </c>
      <c r="N18" s="61" t="s">
        <v>98</v>
      </c>
    </row>
    <row r="19" spans="1:14" x14ac:dyDescent="0.25">
      <c r="A19" s="54">
        <v>10</v>
      </c>
      <c r="B19" s="59">
        <v>29</v>
      </c>
      <c r="C19" s="60">
        <v>9.987297518266562</v>
      </c>
      <c r="D19" s="60">
        <v>19.653215326794552</v>
      </c>
      <c r="E19" s="60">
        <v>1.1574534468530713E-2</v>
      </c>
      <c r="F19" s="60">
        <v>0</v>
      </c>
      <c r="G19" s="60">
        <v>52.637737903933655</v>
      </c>
      <c r="H19" s="60">
        <v>2.4225455245398906</v>
      </c>
      <c r="I19" s="60">
        <v>0.13770476088996225</v>
      </c>
      <c r="J19" s="60">
        <v>2.9303142762055119</v>
      </c>
      <c r="K19" s="60">
        <v>0</v>
      </c>
      <c r="L19" s="60">
        <v>60.306486449353059</v>
      </c>
      <c r="M19" s="60">
        <v>148.08687629445171</v>
      </c>
      <c r="N19" s="61" t="s">
        <v>95</v>
      </c>
    </row>
    <row r="20" spans="1:14" x14ac:dyDescent="0.25">
      <c r="A20" s="54">
        <v>11</v>
      </c>
      <c r="B20" s="59">
        <v>28</v>
      </c>
      <c r="C20" s="60">
        <v>9.987297518266562</v>
      </c>
      <c r="D20" s="60">
        <v>19.653215326794552</v>
      </c>
      <c r="E20" s="60">
        <v>1.1574534468530713E-2</v>
      </c>
      <c r="F20" s="60">
        <v>0</v>
      </c>
      <c r="G20" s="60">
        <v>2.4563564883023328</v>
      </c>
      <c r="H20" s="60">
        <v>0.21885802943078417</v>
      </c>
      <c r="I20" s="60">
        <v>2.3465466702244809E-5</v>
      </c>
      <c r="J20" s="60">
        <v>2.9303142762055119</v>
      </c>
      <c r="K20" s="60">
        <v>0</v>
      </c>
      <c r="L20" s="60">
        <v>60.306486449353059</v>
      </c>
      <c r="M20" s="60">
        <v>95.564126088288035</v>
      </c>
      <c r="N20" s="61" t="s">
        <v>94</v>
      </c>
    </row>
    <row r="21" spans="1:14" x14ac:dyDescent="0.25">
      <c r="A21" s="54">
        <v>12</v>
      </c>
      <c r="B21" s="59">
        <v>27</v>
      </c>
      <c r="C21" s="60">
        <v>9.9872975182665638</v>
      </c>
      <c r="D21" s="60">
        <v>19.653215326794552</v>
      </c>
      <c r="E21" s="60">
        <v>1.1574534468530698E-2</v>
      </c>
      <c r="F21" s="60">
        <v>0</v>
      </c>
      <c r="G21" s="60">
        <v>81.503150768563899</v>
      </c>
      <c r="H21" s="60">
        <v>3.5348101247069876</v>
      </c>
      <c r="I21" s="60">
        <v>0.2068165447085889</v>
      </c>
      <c r="J21" s="60">
        <v>2.9303142762055092</v>
      </c>
      <c r="K21" s="60">
        <v>20.703337295030718</v>
      </c>
      <c r="L21" s="60">
        <v>11.837529673281074</v>
      </c>
      <c r="M21" s="60">
        <v>150.36804606202642</v>
      </c>
      <c r="N21" s="61" t="s">
        <v>93</v>
      </c>
    </row>
    <row r="22" spans="1:14" x14ac:dyDescent="0.25">
      <c r="A22" s="54">
        <v>13</v>
      </c>
      <c r="B22" s="59">
        <v>26</v>
      </c>
      <c r="C22" s="60">
        <v>9.987297518266562</v>
      </c>
      <c r="D22" s="60">
        <v>19.653215326794552</v>
      </c>
      <c r="E22" s="60">
        <v>1.1574534468530713E-2</v>
      </c>
      <c r="F22" s="60">
        <v>0</v>
      </c>
      <c r="G22" s="60">
        <v>151.18068780348437</v>
      </c>
      <c r="H22" s="60">
        <v>6.3734206399597078</v>
      </c>
      <c r="I22" s="60">
        <v>0.16701303163170253</v>
      </c>
      <c r="J22" s="60">
        <v>2.9303142762055119</v>
      </c>
      <c r="K22" s="60">
        <v>0</v>
      </c>
      <c r="L22" s="60">
        <v>8.7685404987267201</v>
      </c>
      <c r="M22" s="60">
        <v>199.07206362953764</v>
      </c>
      <c r="N22" s="61" t="s">
        <v>92</v>
      </c>
    </row>
    <row r="23" spans="1:14" x14ac:dyDescent="0.25">
      <c r="A23" s="54">
        <v>14</v>
      </c>
      <c r="B23" s="59">
        <v>25</v>
      </c>
      <c r="C23" s="60">
        <v>10.076187710940083</v>
      </c>
      <c r="D23" s="60">
        <v>19.82813532831225</v>
      </c>
      <c r="E23" s="60">
        <v>11.276176785409683</v>
      </c>
      <c r="F23" s="60">
        <v>0</v>
      </c>
      <c r="G23" s="60">
        <v>59.727868395476165</v>
      </c>
      <c r="H23" s="60">
        <v>7.82419845073513E-2</v>
      </c>
      <c r="I23" s="60">
        <v>6.8028646196977099E-2</v>
      </c>
      <c r="J23" s="60">
        <v>1.4636007139652103</v>
      </c>
      <c r="K23" s="60">
        <v>0</v>
      </c>
      <c r="L23" s="60">
        <v>8.7685404987267201</v>
      </c>
      <c r="M23" s="60">
        <v>111.28678006353445</v>
      </c>
      <c r="N23" s="61" t="s">
        <v>91</v>
      </c>
    </row>
    <row r="24" spans="1:14" x14ac:dyDescent="0.25">
      <c r="A24" s="53">
        <v>15</v>
      </c>
      <c r="B24" s="62">
        <v>39</v>
      </c>
      <c r="C24" s="60">
        <v>11.750088956091105</v>
      </c>
      <c r="D24" s="60">
        <v>10.835895547789628</v>
      </c>
      <c r="E24" s="60">
        <v>0</v>
      </c>
      <c r="F24" s="60">
        <v>68.570797635156509</v>
      </c>
      <c r="G24" s="60">
        <v>9.998058073114418</v>
      </c>
      <c r="H24" s="60">
        <v>0</v>
      </c>
      <c r="I24" s="60">
        <v>6.1690003838181386E-2</v>
      </c>
      <c r="J24" s="60">
        <v>0.91829571509458374</v>
      </c>
      <c r="K24" s="60">
        <v>0</v>
      </c>
      <c r="L24" s="60">
        <v>19.107873189691869</v>
      </c>
      <c r="M24" s="60">
        <v>121.24269912077629</v>
      </c>
      <c r="N24" s="61" t="s">
        <v>105</v>
      </c>
    </row>
    <row r="25" spans="1:14" x14ac:dyDescent="0.25">
      <c r="A25" s="53">
        <v>16</v>
      </c>
      <c r="B25" s="62">
        <v>38</v>
      </c>
      <c r="C25" s="60">
        <v>11.75255555095865</v>
      </c>
      <c r="D25" s="60">
        <v>10.838170233916916</v>
      </c>
      <c r="E25" s="60">
        <v>0</v>
      </c>
      <c r="F25" s="60">
        <v>3.1487975462936468</v>
      </c>
      <c r="G25" s="60">
        <v>9.482411305889423</v>
      </c>
      <c r="H25" s="60">
        <v>0</v>
      </c>
      <c r="I25" s="60">
        <v>6.1702953888807782E-2</v>
      </c>
      <c r="J25" s="60">
        <v>0.91848848499668168</v>
      </c>
      <c r="K25" s="60">
        <v>0</v>
      </c>
      <c r="L25" s="60">
        <v>19.107873189691869</v>
      </c>
      <c r="M25" s="60">
        <v>55.309999265635994</v>
      </c>
      <c r="N25" s="61" t="s">
        <v>104</v>
      </c>
    </row>
    <row r="26" spans="1:14" x14ac:dyDescent="0.25">
      <c r="A26" s="53">
        <v>17</v>
      </c>
      <c r="B26" s="59">
        <v>31</v>
      </c>
      <c r="C26" s="60">
        <v>11.750088956091105</v>
      </c>
      <c r="D26" s="60">
        <v>10.835895547789628</v>
      </c>
      <c r="E26" s="60">
        <v>0</v>
      </c>
      <c r="F26" s="60">
        <v>68.570797635156509</v>
      </c>
      <c r="G26" s="60">
        <v>79.933770014639435</v>
      </c>
      <c r="H26" s="60">
        <v>0</v>
      </c>
      <c r="I26" s="60">
        <v>0.48518042234367431</v>
      </c>
      <c r="J26" s="60">
        <v>0.91829571509458374</v>
      </c>
      <c r="K26" s="60">
        <v>0</v>
      </c>
      <c r="L26" s="60">
        <v>8.7685404987267201</v>
      </c>
      <c r="M26" s="60">
        <v>181.26256878984162</v>
      </c>
      <c r="N26" s="61" t="s">
        <v>97</v>
      </c>
    </row>
    <row r="27" spans="1:14" x14ac:dyDescent="0.25">
      <c r="A27" s="53">
        <v>18</v>
      </c>
      <c r="B27" s="59">
        <v>24</v>
      </c>
      <c r="C27" s="60">
        <v>14.112302190538546</v>
      </c>
      <c r="D27" s="60">
        <v>10.837395716566425</v>
      </c>
      <c r="E27" s="60">
        <v>0</v>
      </c>
      <c r="F27" s="60">
        <v>2.7752832252916737</v>
      </c>
      <c r="G27" s="60">
        <v>30.699480450684984</v>
      </c>
      <c r="H27" s="60">
        <v>0</v>
      </c>
      <c r="I27" s="60">
        <v>0.19589679964022727</v>
      </c>
      <c r="J27" s="60">
        <v>0.91842284797008888</v>
      </c>
      <c r="K27" s="60">
        <v>0</v>
      </c>
      <c r="L27" s="60">
        <v>8.7685404987267201</v>
      </c>
      <c r="M27" s="60">
        <v>68.307321729418661</v>
      </c>
      <c r="N27" s="61" t="s">
        <v>90</v>
      </c>
    </row>
    <row r="28" spans="1:14" x14ac:dyDescent="0.25">
      <c r="A28" s="53">
        <v>19</v>
      </c>
      <c r="B28" s="59">
        <v>30</v>
      </c>
      <c r="C28" s="60">
        <v>15.320473990682032</v>
      </c>
      <c r="D28" s="60">
        <v>0</v>
      </c>
      <c r="E28" s="60">
        <v>0</v>
      </c>
      <c r="F28" s="60">
        <v>253.52964969272358</v>
      </c>
      <c r="G28" s="60">
        <v>0</v>
      </c>
      <c r="H28" s="60">
        <v>0</v>
      </c>
      <c r="I28" s="60">
        <v>11.76773615310357</v>
      </c>
      <c r="J28" s="60">
        <v>0.15540535285276869</v>
      </c>
      <c r="K28" s="60">
        <v>0</v>
      </c>
      <c r="L28" s="60">
        <v>8.7685404987267201</v>
      </c>
      <c r="M28" s="60">
        <v>289.54180568808869</v>
      </c>
      <c r="N28" s="61" t="s">
        <v>96</v>
      </c>
    </row>
    <row r="29" spans="1:14" x14ac:dyDescent="0.25">
      <c r="A29" s="53">
        <v>20</v>
      </c>
      <c r="B29" s="59">
        <v>23</v>
      </c>
      <c r="C29" s="60">
        <v>21.006194018851112</v>
      </c>
      <c r="D29" s="60">
        <v>0</v>
      </c>
      <c r="E29" s="60">
        <v>0</v>
      </c>
      <c r="F29" s="60">
        <v>7.6202835203236781</v>
      </c>
      <c r="G29" s="60">
        <v>0</v>
      </c>
      <c r="H29" s="60">
        <v>0</v>
      </c>
      <c r="I29" s="60">
        <v>0</v>
      </c>
      <c r="J29" s="60">
        <v>0.14733215562726321</v>
      </c>
      <c r="K29" s="60">
        <v>0</v>
      </c>
      <c r="L29" s="60">
        <v>8.7685404987267201</v>
      </c>
      <c r="M29" s="60">
        <v>37.542350193528776</v>
      </c>
      <c r="N29" s="61" t="s">
        <v>89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8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79"/>
      <c r="E20" s="18"/>
      <c r="F20" s="79"/>
      <c r="G20" s="18"/>
      <c r="H20" s="79"/>
      <c r="I20" s="18"/>
      <c r="J20" s="79"/>
      <c r="K20" s="18"/>
      <c r="L20" s="79"/>
      <c r="M20" s="18"/>
      <c r="N20" s="17"/>
    </row>
    <row r="21" spans="1:14" ht="11.25" customHeight="1" x14ac:dyDescent="0.3">
      <c r="A21" s="18"/>
      <c r="B21" s="28"/>
      <c r="C21" s="18"/>
      <c r="D21" s="79"/>
      <c r="E21" s="18"/>
      <c r="F21" s="79"/>
      <c r="G21" s="18"/>
      <c r="H21" s="79"/>
      <c r="I21" s="18"/>
      <c r="J21" s="79"/>
      <c r="K21" s="18"/>
      <c r="L21" s="79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79"/>
      <c r="E23" s="18"/>
      <c r="F23" s="79"/>
      <c r="G23" s="18"/>
      <c r="H23" s="79"/>
      <c r="I23" s="18"/>
      <c r="J23" s="79"/>
      <c r="K23" s="18"/>
      <c r="L23" s="79"/>
      <c r="M23" s="18"/>
      <c r="N23" s="17"/>
    </row>
    <row r="24" spans="1:14" ht="9" customHeight="1" x14ac:dyDescent="0.3">
      <c r="A24" s="18"/>
      <c r="B24" s="28"/>
      <c r="C24" s="18"/>
      <c r="D24" s="79"/>
      <c r="E24" s="18"/>
      <c r="F24" s="79"/>
      <c r="G24" s="18"/>
      <c r="H24" s="79"/>
      <c r="I24" s="18"/>
      <c r="J24" s="79"/>
      <c r="K24" s="18"/>
      <c r="L24" s="79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3"/>
  </sheetPr>
  <dimension ref="A1:Y33"/>
  <sheetViews>
    <sheetView showGridLines="0" zoomScale="115" zoomScaleNormal="115" workbookViewId="0">
      <selection activeCell="C10" sqref="C10:M29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5" width="14.77734375" style="2" customWidth="1"/>
    <col min="6" max="6" width="24.109375" style="2" customWidth="1"/>
    <col min="7" max="8" width="14.77734375" style="2" customWidth="1"/>
    <col min="9" max="9" width="17.5546875" style="2" customWidth="1"/>
    <col min="10" max="10" width="14.77734375" style="2" customWidth="1"/>
    <col min="11" max="11" width="18.5546875" style="2" customWidth="1"/>
    <col min="12" max="12" width="18.21875" style="1" customWidth="1"/>
    <col min="13" max="13" width="1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77" t="s">
        <v>79</v>
      </c>
      <c r="C1" s="78"/>
      <c r="D1" s="78"/>
      <c r="E1" s="78"/>
      <c r="F1" s="78"/>
      <c r="G1" s="78"/>
      <c r="H1" s="78"/>
      <c r="I1" s="78"/>
      <c r="J1" s="78"/>
      <c r="K1" s="78"/>
    </row>
    <row r="2" spans="1:25" ht="15.9" customHeight="1" x14ac:dyDescent="0.25">
      <c r="A2" s="6" t="s">
        <v>2</v>
      </c>
      <c r="B2" s="77" t="s">
        <v>71</v>
      </c>
      <c r="C2" s="78"/>
      <c r="D2" s="78"/>
      <c r="E2" s="78"/>
      <c r="F2" s="78"/>
      <c r="G2" s="78"/>
      <c r="H2" s="78"/>
      <c r="I2" s="78"/>
      <c r="J2" s="78"/>
      <c r="K2" s="78"/>
    </row>
    <row r="3" spans="1:25" ht="15.9" customHeight="1" x14ac:dyDescent="0.25">
      <c r="A3" s="6" t="s">
        <v>0</v>
      </c>
      <c r="B3" s="77" t="s">
        <v>48</v>
      </c>
      <c r="C3" s="78"/>
      <c r="D3" s="78"/>
      <c r="E3" s="78"/>
      <c r="F3" s="78"/>
      <c r="G3" s="78"/>
      <c r="H3" s="78"/>
      <c r="I3" s="78"/>
      <c r="J3" s="78"/>
      <c r="K3" s="78"/>
      <c r="Y3" s="2" t="str">
        <f>"Quelle: "&amp;'Data CRD'!B3</f>
        <v>Quelle: Source</v>
      </c>
    </row>
    <row r="4" spans="1:25" x14ac:dyDescent="0.25">
      <c r="A4" s="6" t="s">
        <v>49</v>
      </c>
      <c r="B4" s="77" t="s">
        <v>45</v>
      </c>
      <c r="C4" s="78"/>
      <c r="D4" s="78"/>
      <c r="E4" s="78"/>
      <c r="F4" s="78"/>
      <c r="G4" s="78"/>
      <c r="H4" s="78"/>
      <c r="I4" s="78"/>
      <c r="J4" s="78"/>
      <c r="K4" s="78"/>
    </row>
    <row r="5" spans="1:25" x14ac:dyDescent="0.25">
      <c r="A5" s="6" t="s">
        <v>3</v>
      </c>
      <c r="B5" s="77" t="s">
        <v>72</v>
      </c>
      <c r="C5" s="78"/>
      <c r="D5" s="78"/>
      <c r="E5" s="78"/>
      <c r="F5" s="78"/>
      <c r="G5" s="78"/>
      <c r="H5" s="78"/>
      <c r="I5" s="78"/>
      <c r="J5" s="78"/>
      <c r="K5" s="78"/>
    </row>
    <row r="6" spans="1:25" x14ac:dyDescent="0.25">
      <c r="A6" s="7" t="s">
        <v>4</v>
      </c>
      <c r="B6" s="75" t="s">
        <v>78</v>
      </c>
      <c r="C6" s="76"/>
      <c r="D6" s="76"/>
      <c r="E6" s="76"/>
      <c r="F6" s="76"/>
      <c r="G6" s="76"/>
      <c r="H6" s="76"/>
      <c r="I6" s="76"/>
      <c r="J6" s="76"/>
      <c r="K6" s="76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6.4" x14ac:dyDescent="0.25">
      <c r="A9" s="65" t="s">
        <v>15</v>
      </c>
      <c r="B9" s="55" t="s">
        <v>60</v>
      </c>
      <c r="C9" s="56" t="s">
        <v>50</v>
      </c>
      <c r="D9" s="56" t="s">
        <v>51</v>
      </c>
      <c r="E9" s="56" t="s">
        <v>52</v>
      </c>
      <c r="F9" s="56" t="s">
        <v>77</v>
      </c>
      <c r="G9" s="56" t="s">
        <v>85</v>
      </c>
      <c r="H9" s="56" t="s">
        <v>58</v>
      </c>
      <c r="I9" s="57" t="s">
        <v>53</v>
      </c>
      <c r="J9" s="56" t="s">
        <v>54</v>
      </c>
      <c r="K9" s="56" t="s">
        <v>57</v>
      </c>
      <c r="L9" s="57" t="s">
        <v>84</v>
      </c>
      <c r="M9" s="57" t="s">
        <v>55</v>
      </c>
      <c r="N9" s="58" t="s">
        <v>56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72">
        <v>1</v>
      </c>
      <c r="B10" s="59">
        <v>42</v>
      </c>
      <c r="C10" s="60">
        <v>7.3315104089851868</v>
      </c>
      <c r="D10" s="60">
        <v>3.1040471870384687</v>
      </c>
      <c r="E10" s="60">
        <v>3.392706101995338</v>
      </c>
      <c r="F10" s="60">
        <v>0</v>
      </c>
      <c r="G10" s="60">
        <v>105.74409714235856</v>
      </c>
      <c r="H10" s="60">
        <v>0</v>
      </c>
      <c r="I10" s="60">
        <v>0.12337415515735101</v>
      </c>
      <c r="J10" s="60">
        <v>0.88047287783788919</v>
      </c>
      <c r="K10" s="60">
        <v>0</v>
      </c>
      <c r="L10" s="60">
        <v>4.7175317173730598</v>
      </c>
      <c r="M10" s="60">
        <v>125.29373959074584</v>
      </c>
      <c r="N10" s="61" t="s">
        <v>108</v>
      </c>
    </row>
    <row r="11" spans="1:25" x14ac:dyDescent="0.25">
      <c r="A11" s="73">
        <v>2</v>
      </c>
      <c r="B11" s="59">
        <v>41</v>
      </c>
      <c r="C11" s="60">
        <v>7.3315104089851877</v>
      </c>
      <c r="D11" s="60">
        <v>3.1040471870384687</v>
      </c>
      <c r="E11" s="60">
        <v>3.392706101995338</v>
      </c>
      <c r="F11" s="60">
        <v>0</v>
      </c>
      <c r="G11" s="60">
        <v>47.434820030521898</v>
      </c>
      <c r="H11" s="60">
        <v>0</v>
      </c>
      <c r="I11" s="60">
        <v>5.5343333618216382E-2</v>
      </c>
      <c r="J11" s="60">
        <v>0.88047287783788919</v>
      </c>
      <c r="K11" s="60">
        <v>0</v>
      </c>
      <c r="L11" s="60">
        <v>4.7175317173730598</v>
      </c>
      <c r="M11" s="60">
        <v>66.916431657370055</v>
      </c>
      <c r="N11" s="61" t="s">
        <v>107</v>
      </c>
    </row>
    <row r="12" spans="1:25" x14ac:dyDescent="0.25">
      <c r="A12" s="73">
        <v>3</v>
      </c>
      <c r="B12" s="59">
        <v>40</v>
      </c>
      <c r="C12" s="60">
        <v>7.3973740550510323</v>
      </c>
      <c r="D12" s="60">
        <v>1.7068718484269512</v>
      </c>
      <c r="E12" s="60">
        <v>6.8513259486285509</v>
      </c>
      <c r="F12" s="60">
        <v>0</v>
      </c>
      <c r="G12" s="60">
        <v>49.065589651338371</v>
      </c>
      <c r="H12" s="60">
        <v>6.4224017410437428E-2</v>
      </c>
      <c r="I12" s="60">
        <v>5.5921978289159242E-2</v>
      </c>
      <c r="J12" s="60">
        <v>0.1368323058645875</v>
      </c>
      <c r="K12" s="60">
        <v>0</v>
      </c>
      <c r="L12" s="60">
        <v>4.7175317173730598</v>
      </c>
      <c r="M12" s="60">
        <v>69.995671522382153</v>
      </c>
      <c r="N12" s="61" t="s">
        <v>106</v>
      </c>
    </row>
    <row r="13" spans="1:25" x14ac:dyDescent="0.25">
      <c r="A13" s="73">
        <v>4</v>
      </c>
      <c r="B13" s="59">
        <v>37</v>
      </c>
      <c r="C13" s="60">
        <v>7.332115841935603</v>
      </c>
      <c r="D13" s="60">
        <v>3.104303517909174</v>
      </c>
      <c r="E13" s="60">
        <v>10.297161602363111</v>
      </c>
      <c r="F13" s="60">
        <v>0</v>
      </c>
      <c r="G13" s="60">
        <v>3.0792130071015023</v>
      </c>
      <c r="H13" s="60">
        <v>0.32260338906570768</v>
      </c>
      <c r="I13" s="60">
        <v>3.5071516505200419E-3</v>
      </c>
      <c r="J13" s="60">
        <v>0.55508523663652876</v>
      </c>
      <c r="K13" s="60">
        <v>0</v>
      </c>
      <c r="L13" s="60">
        <v>4.8755096545504486</v>
      </c>
      <c r="M13" s="60">
        <v>29.569499401212596</v>
      </c>
      <c r="N13" s="61" t="s">
        <v>103</v>
      </c>
    </row>
    <row r="14" spans="1:25" x14ac:dyDescent="0.25">
      <c r="A14" s="73">
        <v>5</v>
      </c>
      <c r="B14" s="59">
        <v>36</v>
      </c>
      <c r="C14" s="60">
        <v>7.3321158419356047</v>
      </c>
      <c r="D14" s="60">
        <v>3.104303517909174</v>
      </c>
      <c r="E14" s="60">
        <v>10.297161602363111</v>
      </c>
      <c r="F14" s="60">
        <v>0</v>
      </c>
      <c r="G14" s="60">
        <v>32.278048908620136</v>
      </c>
      <c r="H14" s="60">
        <v>7.3529087842921523</v>
      </c>
      <c r="I14" s="60">
        <v>8.109670911890822E-2</v>
      </c>
      <c r="J14" s="60">
        <v>0.55508523663652876</v>
      </c>
      <c r="K14" s="60">
        <v>0</v>
      </c>
      <c r="L14" s="60">
        <v>6.842601629985797</v>
      </c>
      <c r="M14" s="60">
        <v>67.843322230861418</v>
      </c>
      <c r="N14" s="61" t="s">
        <v>102</v>
      </c>
    </row>
    <row r="15" spans="1:25" x14ac:dyDescent="0.25">
      <c r="A15" s="73">
        <v>6</v>
      </c>
      <c r="B15" s="59">
        <v>35</v>
      </c>
      <c r="C15" s="60">
        <v>7.3321158419356047</v>
      </c>
      <c r="D15" s="60">
        <v>3.104303517909174</v>
      </c>
      <c r="E15" s="60">
        <v>10.297161602363111</v>
      </c>
      <c r="F15" s="60">
        <v>0</v>
      </c>
      <c r="G15" s="60">
        <v>48.874477163368859</v>
      </c>
      <c r="H15" s="60">
        <v>11.482505220810602</v>
      </c>
      <c r="I15" s="60">
        <v>0.12785975346597619</v>
      </c>
      <c r="J15" s="60">
        <v>0.55508523663652876</v>
      </c>
      <c r="K15" s="60">
        <v>0</v>
      </c>
      <c r="L15" s="60">
        <v>6.842601629985797</v>
      </c>
      <c r="M15" s="60">
        <v>88.616109966475634</v>
      </c>
      <c r="N15" s="61" t="s">
        <v>101</v>
      </c>
    </row>
    <row r="16" spans="1:25" x14ac:dyDescent="0.25">
      <c r="A16" s="73">
        <v>7</v>
      </c>
      <c r="B16" s="59">
        <v>34</v>
      </c>
      <c r="C16" s="60">
        <v>7.332115841935603</v>
      </c>
      <c r="D16" s="60">
        <v>3.104303517909174</v>
      </c>
      <c r="E16" s="60">
        <v>10.297161602363111</v>
      </c>
      <c r="F16" s="60">
        <v>0</v>
      </c>
      <c r="G16" s="60">
        <v>29.509997127864622</v>
      </c>
      <c r="H16" s="60">
        <v>6.9330398145062224</v>
      </c>
      <c r="I16" s="60">
        <v>7.7200640836284667E-2</v>
      </c>
      <c r="J16" s="60">
        <v>0.55508523663652876</v>
      </c>
      <c r="K16" s="60">
        <v>0</v>
      </c>
      <c r="L16" s="60">
        <v>6.842601629985797</v>
      </c>
      <c r="M16" s="60">
        <v>64.651505412037338</v>
      </c>
      <c r="N16" s="61" t="s">
        <v>100</v>
      </c>
    </row>
    <row r="17" spans="1:14" x14ac:dyDescent="0.25">
      <c r="A17" s="73">
        <v>8</v>
      </c>
      <c r="B17" s="59">
        <v>33</v>
      </c>
      <c r="C17" s="60">
        <v>7.3321158419356047</v>
      </c>
      <c r="D17" s="60">
        <v>3.104303517909174</v>
      </c>
      <c r="E17" s="60">
        <v>10.297161602363111</v>
      </c>
      <c r="F17" s="60">
        <v>0</v>
      </c>
      <c r="G17" s="60">
        <v>24.828369482503174</v>
      </c>
      <c r="H17" s="60">
        <v>5.8331443885139338</v>
      </c>
      <c r="I17" s="60">
        <v>2.8278932574479106E-2</v>
      </c>
      <c r="J17" s="60">
        <v>0.55508523663652876</v>
      </c>
      <c r="K17" s="60">
        <v>0</v>
      </c>
      <c r="L17" s="60">
        <v>4.7175317173730598</v>
      </c>
      <c r="M17" s="60">
        <v>56.69599071980906</v>
      </c>
      <c r="N17" s="61" t="s">
        <v>99</v>
      </c>
    </row>
    <row r="18" spans="1:14" x14ac:dyDescent="0.25">
      <c r="A18" s="73">
        <v>9</v>
      </c>
      <c r="B18" s="59">
        <v>32</v>
      </c>
      <c r="C18" s="60">
        <v>7.3321158419356047</v>
      </c>
      <c r="D18" s="60">
        <v>3.104303517909174</v>
      </c>
      <c r="E18" s="60">
        <v>10.297161602363111</v>
      </c>
      <c r="F18" s="60">
        <v>0</v>
      </c>
      <c r="G18" s="60">
        <v>58.255476579336332</v>
      </c>
      <c r="H18" s="60">
        <v>13.270542054322686</v>
      </c>
      <c r="I18" s="60">
        <v>6.3719044764118715E-2</v>
      </c>
      <c r="J18" s="60">
        <v>0.55508523663652876</v>
      </c>
      <c r="K18" s="60">
        <v>0</v>
      </c>
      <c r="L18" s="60">
        <v>4.7175317173730598</v>
      </c>
      <c r="M18" s="60">
        <v>97.595935594640608</v>
      </c>
      <c r="N18" s="61" t="s">
        <v>98</v>
      </c>
    </row>
    <row r="19" spans="1:14" x14ac:dyDescent="0.25">
      <c r="A19" s="73">
        <v>10</v>
      </c>
      <c r="B19" s="59">
        <v>29</v>
      </c>
      <c r="C19" s="60">
        <v>7.332115841935603</v>
      </c>
      <c r="D19" s="60">
        <v>3.104303517909174</v>
      </c>
      <c r="E19" s="60">
        <v>7.3187561719604962E-3</v>
      </c>
      <c r="F19" s="60">
        <v>0</v>
      </c>
      <c r="G19" s="60">
        <v>29.509997127864622</v>
      </c>
      <c r="H19" s="60">
        <v>1.2379216348837092</v>
      </c>
      <c r="I19" s="60">
        <v>7.7200640836284667E-2</v>
      </c>
      <c r="J19" s="60">
        <v>0.98899653812249522</v>
      </c>
      <c r="K19" s="60">
        <v>0</v>
      </c>
      <c r="L19" s="60">
        <v>7.9484471902275136</v>
      </c>
      <c r="M19" s="60">
        <v>50.206301247951359</v>
      </c>
      <c r="N19" s="61" t="s">
        <v>95</v>
      </c>
    </row>
    <row r="20" spans="1:14" x14ac:dyDescent="0.25">
      <c r="A20" s="73">
        <v>11</v>
      </c>
      <c r="B20" s="59">
        <v>28</v>
      </c>
      <c r="C20" s="60">
        <v>7.332115841935603</v>
      </c>
      <c r="D20" s="60">
        <v>3.104303517909174</v>
      </c>
      <c r="E20" s="60">
        <v>7.3187561719604962E-3</v>
      </c>
      <c r="F20" s="60">
        <v>0</v>
      </c>
      <c r="G20" s="60">
        <v>1.2482624262379027</v>
      </c>
      <c r="H20" s="60">
        <v>2.2273157902434138E-3</v>
      </c>
      <c r="I20" s="60">
        <v>1.0536205598389966E-5</v>
      </c>
      <c r="J20" s="60">
        <v>0.98899653812249522</v>
      </c>
      <c r="K20" s="60">
        <v>0</v>
      </c>
      <c r="L20" s="60">
        <v>7.9484471902275136</v>
      </c>
      <c r="M20" s="60">
        <v>20.631682122600488</v>
      </c>
      <c r="N20" s="61" t="s">
        <v>94</v>
      </c>
    </row>
    <row r="21" spans="1:14" x14ac:dyDescent="0.25">
      <c r="A21" s="73">
        <v>12</v>
      </c>
      <c r="B21" s="59">
        <v>27</v>
      </c>
      <c r="C21" s="60">
        <v>7.3321158419356056</v>
      </c>
      <c r="D21" s="60">
        <v>3.104303517909174</v>
      </c>
      <c r="E21" s="60">
        <v>7.3187561719604841E-3</v>
      </c>
      <c r="F21" s="60">
        <v>0</v>
      </c>
      <c r="G21" s="60">
        <v>31.406160136749698</v>
      </c>
      <c r="H21" s="60">
        <v>1.267327880751018</v>
      </c>
      <c r="I21" s="60">
        <v>7.8906139598535152E-2</v>
      </c>
      <c r="J21" s="60">
        <v>0.98899653812249444</v>
      </c>
      <c r="K21" s="60">
        <v>15.094904732046269</v>
      </c>
      <c r="L21" s="60">
        <v>6.3686678184536305</v>
      </c>
      <c r="M21" s="60">
        <v>65.648701361738375</v>
      </c>
      <c r="N21" s="61" t="s">
        <v>93</v>
      </c>
    </row>
    <row r="22" spans="1:14" x14ac:dyDescent="0.25">
      <c r="A22" s="73">
        <v>13</v>
      </c>
      <c r="B22" s="59">
        <v>26</v>
      </c>
      <c r="C22" s="60">
        <v>7.3321158419356038</v>
      </c>
      <c r="D22" s="60">
        <v>3.104303517909174</v>
      </c>
      <c r="E22" s="60">
        <v>7.3187561719604962E-3</v>
      </c>
      <c r="F22" s="60">
        <v>0</v>
      </c>
      <c r="G22" s="60">
        <v>58.255476579336332</v>
      </c>
      <c r="H22" s="60">
        <v>2.3507741587625914</v>
      </c>
      <c r="I22" s="60">
        <v>6.3719044764118715E-2</v>
      </c>
      <c r="J22" s="60">
        <v>0.98899653812249522</v>
      </c>
      <c r="K22" s="60">
        <v>0</v>
      </c>
      <c r="L22" s="60">
        <v>4.7175317173730598</v>
      </c>
      <c r="M22" s="60">
        <v>76.820236154375323</v>
      </c>
      <c r="N22" s="61" t="s">
        <v>92</v>
      </c>
    </row>
    <row r="23" spans="1:14" x14ac:dyDescent="0.25">
      <c r="A23" s="73">
        <v>14</v>
      </c>
      <c r="B23" s="59">
        <v>25</v>
      </c>
      <c r="C23" s="60">
        <v>7.3973740550510323</v>
      </c>
      <c r="D23" s="60">
        <v>3.1319328277719602</v>
      </c>
      <c r="E23" s="60">
        <v>6.8513259486285509</v>
      </c>
      <c r="F23" s="60">
        <v>0</v>
      </c>
      <c r="G23" s="60">
        <v>49.026921848575626</v>
      </c>
      <c r="H23" s="60">
        <v>6.4224017410437428E-2</v>
      </c>
      <c r="I23" s="60">
        <v>5.5840518172856998E-2</v>
      </c>
      <c r="J23" s="60">
        <v>0.58388413797385375</v>
      </c>
      <c r="K23" s="60">
        <v>0</v>
      </c>
      <c r="L23" s="60">
        <v>4.7175317173730598</v>
      </c>
      <c r="M23" s="60">
        <v>71.829035070957389</v>
      </c>
      <c r="N23" s="61" t="s">
        <v>91</v>
      </c>
    </row>
    <row r="24" spans="1:14" x14ac:dyDescent="0.25">
      <c r="A24" s="72">
        <v>15</v>
      </c>
      <c r="B24" s="62">
        <v>39</v>
      </c>
      <c r="C24" s="60">
        <v>7.3305769971094232</v>
      </c>
      <c r="D24" s="60">
        <v>1.711572794037364</v>
      </c>
      <c r="E24" s="60">
        <v>0</v>
      </c>
      <c r="F24" s="60">
        <v>0.71506679773827531</v>
      </c>
      <c r="G24" s="60">
        <v>7.5280106257626551</v>
      </c>
      <c r="H24" s="60">
        <v>0</v>
      </c>
      <c r="I24" s="60">
        <v>4.6449320558157731E-2</v>
      </c>
      <c r="J24" s="60">
        <v>0.38225085851328566</v>
      </c>
      <c r="K24" s="60">
        <v>0</v>
      </c>
      <c r="L24" s="60">
        <v>6.6056347242197138</v>
      </c>
      <c r="M24" s="60">
        <v>24.319562117938872</v>
      </c>
      <c r="N24" s="61" t="s">
        <v>105</v>
      </c>
    </row>
    <row r="25" spans="1:14" x14ac:dyDescent="0.25">
      <c r="A25" s="72">
        <v>16</v>
      </c>
      <c r="B25" s="62">
        <v>38</v>
      </c>
      <c r="C25" s="60">
        <v>7.3321158419356012</v>
      </c>
      <c r="D25" s="60">
        <v>1.7119320897571562</v>
      </c>
      <c r="E25" s="60">
        <v>0</v>
      </c>
      <c r="F25" s="60">
        <v>0.58818984217998738</v>
      </c>
      <c r="G25" s="60">
        <v>7.1397557952322757</v>
      </c>
      <c r="H25" s="60">
        <v>0</v>
      </c>
      <c r="I25" s="60">
        <v>4.6459071263545398E-2</v>
      </c>
      <c r="J25" s="60">
        <v>0.38233110114031876</v>
      </c>
      <c r="K25" s="60">
        <v>0</v>
      </c>
      <c r="L25" s="60">
        <v>6.6056347242197138</v>
      </c>
      <c r="M25" s="60">
        <v>23.806418465728598</v>
      </c>
      <c r="N25" s="61" t="s">
        <v>104</v>
      </c>
    </row>
    <row r="26" spans="1:14" x14ac:dyDescent="0.25">
      <c r="A26" s="72">
        <v>17</v>
      </c>
      <c r="B26" s="59">
        <v>31</v>
      </c>
      <c r="C26" s="60">
        <v>7.3305769971094241</v>
      </c>
      <c r="D26" s="60">
        <v>1.711572794037364</v>
      </c>
      <c r="E26" s="60">
        <v>0</v>
      </c>
      <c r="F26" s="60">
        <v>0.71506679773827531</v>
      </c>
      <c r="G26" s="60">
        <v>30.662163080017471</v>
      </c>
      <c r="H26" s="60">
        <v>0</v>
      </c>
      <c r="I26" s="60">
        <v>0.18511085791077991</v>
      </c>
      <c r="J26" s="60">
        <v>0.38225085851328566</v>
      </c>
      <c r="K26" s="60">
        <v>0</v>
      </c>
      <c r="L26" s="60">
        <v>4.7175317173730598</v>
      </c>
      <c r="M26" s="60">
        <v>45.704273102699659</v>
      </c>
      <c r="N26" s="61" t="s">
        <v>97</v>
      </c>
    </row>
    <row r="27" spans="1:14" x14ac:dyDescent="0.25">
      <c r="A27" s="72">
        <v>18</v>
      </c>
      <c r="B27" s="59">
        <v>24</v>
      </c>
      <c r="C27" s="60">
        <v>1.8721101735900842</v>
      </c>
      <c r="D27" s="60">
        <v>0.4481942217051178</v>
      </c>
      <c r="E27" s="60">
        <v>0</v>
      </c>
      <c r="F27" s="60">
        <v>0.4493644685593568</v>
      </c>
      <c r="G27" s="60">
        <v>10.405339951112216</v>
      </c>
      <c r="H27" s="60">
        <v>0</v>
      </c>
      <c r="I27" s="60">
        <v>6.6429084856530776E-2</v>
      </c>
      <c r="J27" s="60">
        <v>0.36981634978655192</v>
      </c>
      <c r="K27" s="60">
        <v>0</v>
      </c>
      <c r="L27" s="60">
        <v>4.2656641162186792</v>
      </c>
      <c r="M27" s="60">
        <v>17.876918365828537</v>
      </c>
      <c r="N27" s="61" t="s">
        <v>90</v>
      </c>
    </row>
    <row r="28" spans="1:14" x14ac:dyDescent="0.25">
      <c r="A28" s="72">
        <v>19</v>
      </c>
      <c r="B28" s="59">
        <v>30</v>
      </c>
      <c r="C28" s="60">
        <v>7.4943308218475639</v>
      </c>
      <c r="D28" s="60">
        <v>0</v>
      </c>
      <c r="E28" s="60">
        <v>0</v>
      </c>
      <c r="F28" s="60">
        <v>2.29935426939725</v>
      </c>
      <c r="G28" s="60">
        <v>0</v>
      </c>
      <c r="H28" s="60">
        <v>0</v>
      </c>
      <c r="I28" s="60">
        <v>3.7619759465299061</v>
      </c>
      <c r="J28" s="60">
        <v>7.4245896289181157E-2</v>
      </c>
      <c r="K28" s="60">
        <v>0</v>
      </c>
      <c r="L28" s="60">
        <v>4.7175317173730598</v>
      </c>
      <c r="M28" s="60">
        <v>18.34743865143696</v>
      </c>
      <c r="N28" s="61" t="s">
        <v>96</v>
      </c>
    </row>
    <row r="29" spans="1:14" x14ac:dyDescent="0.25">
      <c r="A29" s="72">
        <v>20</v>
      </c>
      <c r="B29" s="59">
        <v>23</v>
      </c>
      <c r="C29" s="60">
        <v>7.1050056815785503</v>
      </c>
      <c r="D29" s="60">
        <v>0</v>
      </c>
      <c r="E29" s="60">
        <v>0</v>
      </c>
      <c r="F29" s="60">
        <v>1.2808407760038851</v>
      </c>
      <c r="G29" s="60">
        <v>0</v>
      </c>
      <c r="H29" s="60">
        <v>0</v>
      </c>
      <c r="I29" s="60">
        <v>0</v>
      </c>
      <c r="J29" s="60">
        <v>7.0388874938733484E-2</v>
      </c>
      <c r="K29" s="60">
        <v>0</v>
      </c>
      <c r="L29" s="60">
        <v>4.7175317173730598</v>
      </c>
      <c r="M29" s="60">
        <v>13.173767049894229</v>
      </c>
      <c r="N29" s="61" t="s">
        <v>89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6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8"/>
    <pageSetUpPr fitToPage="1"/>
  </sheetPr>
  <dimension ref="A1:Y35"/>
  <sheetViews>
    <sheetView showGridLines="0" zoomScaleNormal="100" workbookViewId="0">
      <selection activeCell="M10" sqref="M10:O3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79"/>
      <c r="E20" s="18"/>
      <c r="F20" s="79"/>
      <c r="G20" s="18"/>
      <c r="H20" s="79"/>
      <c r="I20" s="18"/>
      <c r="J20" s="79"/>
      <c r="K20" s="18"/>
      <c r="L20" s="79"/>
      <c r="M20" s="18"/>
      <c r="N20" s="17"/>
    </row>
    <row r="21" spans="1:14" ht="11.25" customHeight="1" x14ac:dyDescent="0.3">
      <c r="A21" s="18"/>
      <c r="B21" s="28"/>
      <c r="C21" s="18"/>
      <c r="D21" s="79"/>
      <c r="E21" s="18"/>
      <c r="F21" s="79"/>
      <c r="G21" s="18"/>
      <c r="H21" s="79"/>
      <c r="I21" s="18"/>
      <c r="J21" s="79"/>
      <c r="K21" s="18"/>
      <c r="L21" s="79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79"/>
      <c r="E23" s="18"/>
      <c r="F23" s="79"/>
      <c r="G23" s="18"/>
      <c r="H23" s="79"/>
      <c r="I23" s="18"/>
      <c r="J23" s="79"/>
      <c r="K23" s="18"/>
      <c r="L23" s="79"/>
      <c r="M23" s="18"/>
      <c r="N23" s="17"/>
    </row>
    <row r="24" spans="1:14" ht="9" customHeight="1" x14ac:dyDescent="0.3">
      <c r="A24" s="18"/>
      <c r="B24" s="28"/>
      <c r="C24" s="18"/>
      <c r="D24" s="79"/>
      <c r="E24" s="18"/>
      <c r="F24" s="79"/>
      <c r="G24" s="18"/>
      <c r="H24" s="79"/>
      <c r="I24" s="18"/>
      <c r="J24" s="79"/>
      <c r="K24" s="18"/>
      <c r="L24" s="79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3"/>
  </sheetPr>
  <dimension ref="A1:Y33"/>
  <sheetViews>
    <sheetView showGridLines="0" zoomScale="115" zoomScaleNormal="115" workbookViewId="0">
      <selection activeCell="A7" sqref="A7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5" width="14.77734375" style="2" customWidth="1"/>
    <col min="6" max="6" width="24.109375" style="2" customWidth="1"/>
    <col min="7" max="8" width="14.77734375" style="2" customWidth="1"/>
    <col min="9" max="9" width="17.5546875" style="2" customWidth="1"/>
    <col min="10" max="10" width="14.77734375" style="2" customWidth="1"/>
    <col min="11" max="11" width="18.5546875" style="2" customWidth="1"/>
    <col min="12" max="12" width="18.21875" style="1" customWidth="1"/>
    <col min="13" max="13" width="1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109</v>
      </c>
      <c r="B1" s="77" t="s">
        <v>79</v>
      </c>
      <c r="C1" s="78"/>
      <c r="D1" s="78"/>
      <c r="E1" s="78"/>
      <c r="F1" s="78"/>
      <c r="G1" s="78"/>
      <c r="H1" s="78"/>
      <c r="I1" s="78"/>
      <c r="J1" s="78"/>
      <c r="K1" s="78"/>
    </row>
    <row r="2" spans="1:25" ht="15.9" customHeight="1" x14ac:dyDescent="0.25">
      <c r="A2" s="6" t="s">
        <v>110</v>
      </c>
      <c r="B2" s="77" t="s">
        <v>88</v>
      </c>
      <c r="C2" s="78"/>
      <c r="D2" s="78"/>
      <c r="E2" s="78"/>
      <c r="F2" s="78"/>
      <c r="G2" s="78"/>
      <c r="H2" s="78"/>
      <c r="I2" s="78"/>
      <c r="J2" s="78"/>
      <c r="K2" s="78"/>
    </row>
    <row r="3" spans="1:25" ht="15.9" customHeight="1" x14ac:dyDescent="3.95">
      <c r="A3" s="6" t="s">
        <v>111</v>
      </c>
      <c r="B3" s="77" t="s">
        <v>48</v>
      </c>
      <c r="C3" s="78"/>
      <c r="D3" s="78"/>
      <c r="E3" s="78"/>
      <c r="F3" s="78"/>
      <c r="G3" s="78"/>
      <c r="H3" s="78"/>
      <c r="I3" s="78"/>
      <c r="J3" s="78"/>
      <c r="K3" s="78"/>
      <c r="N3" s="33"/>
      <c r="Y3" s="2" t="str">
        <f>"Source: "&amp;'Data Land use'!B3</f>
        <v>Source: Source</v>
      </c>
    </row>
    <row r="4" spans="1:25" x14ac:dyDescent="0.25">
      <c r="A4" s="6" t="s">
        <v>49</v>
      </c>
      <c r="B4" s="77" t="s">
        <v>45</v>
      </c>
      <c r="C4" s="78"/>
      <c r="D4" s="78"/>
      <c r="E4" s="78"/>
      <c r="F4" s="78"/>
      <c r="G4" s="78"/>
      <c r="H4" s="78"/>
      <c r="I4" s="78"/>
      <c r="J4" s="78"/>
      <c r="K4" s="78"/>
    </row>
    <row r="5" spans="1:25" x14ac:dyDescent="0.25">
      <c r="A5" s="6" t="s">
        <v>112</v>
      </c>
      <c r="B5" s="77" t="s">
        <v>87</v>
      </c>
      <c r="C5" s="78"/>
      <c r="D5" s="78"/>
      <c r="E5" s="78"/>
      <c r="F5" s="78"/>
      <c r="G5" s="78"/>
      <c r="H5" s="78"/>
      <c r="I5" s="78"/>
      <c r="J5" s="78"/>
      <c r="K5" s="78"/>
      <c r="L5" s="78"/>
    </row>
    <row r="6" spans="1:25" x14ac:dyDescent="0.25">
      <c r="A6" s="7" t="s">
        <v>113</v>
      </c>
      <c r="B6" s="75" t="s">
        <v>78</v>
      </c>
      <c r="C6" s="76"/>
      <c r="D6" s="76"/>
      <c r="E6" s="76"/>
      <c r="F6" s="76"/>
      <c r="G6" s="76"/>
      <c r="H6" s="76"/>
      <c r="I6" s="76"/>
      <c r="J6" s="76"/>
      <c r="K6" s="76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6.4" x14ac:dyDescent="0.25">
      <c r="A9" s="65" t="s">
        <v>15</v>
      </c>
      <c r="B9" s="55" t="s">
        <v>60</v>
      </c>
      <c r="C9" s="56" t="s">
        <v>50</v>
      </c>
      <c r="D9" s="56" t="s">
        <v>51</v>
      </c>
      <c r="E9" s="56" t="s">
        <v>52</v>
      </c>
      <c r="F9" s="56" t="s">
        <v>77</v>
      </c>
      <c r="G9" s="56" t="s">
        <v>85</v>
      </c>
      <c r="H9" s="56" t="s">
        <v>58</v>
      </c>
      <c r="I9" s="57" t="s">
        <v>53</v>
      </c>
      <c r="J9" s="56" t="s">
        <v>54</v>
      </c>
      <c r="K9" s="56" t="s">
        <v>57</v>
      </c>
      <c r="L9" s="57" t="s">
        <v>84</v>
      </c>
      <c r="M9" s="57" t="s">
        <v>55</v>
      </c>
      <c r="N9" s="58" t="s">
        <v>56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72">
        <v>1</v>
      </c>
      <c r="B10" s="59">
        <v>42</v>
      </c>
      <c r="C10" s="60">
        <v>3.0074446790547792E-2</v>
      </c>
      <c r="D10" s="60">
        <v>1.26318693237676E-2</v>
      </c>
      <c r="E10" s="60">
        <v>6.907587451104605E-4</v>
      </c>
      <c r="F10" s="60">
        <v>0</v>
      </c>
      <c r="G10" s="60">
        <v>1.2433086792165098</v>
      </c>
      <c r="H10" s="60">
        <v>0</v>
      </c>
      <c r="I10" s="60">
        <v>1.4505978304551017E-3</v>
      </c>
      <c r="J10" s="60">
        <v>4.5367201401760558E-3</v>
      </c>
      <c r="K10" s="60">
        <v>0</v>
      </c>
      <c r="L10" s="60">
        <v>0.19271610856022034</v>
      </c>
      <c r="M10" s="60">
        <v>1.4854091806067871</v>
      </c>
      <c r="N10" s="61" t="s">
        <v>108</v>
      </c>
    </row>
    <row r="11" spans="1:25" x14ac:dyDescent="0.25">
      <c r="A11" s="73">
        <v>2</v>
      </c>
      <c r="B11" s="59">
        <v>41</v>
      </c>
      <c r="C11" s="60">
        <v>3.0074446790547792E-2</v>
      </c>
      <c r="D11" s="60">
        <v>1.26318693237676E-2</v>
      </c>
      <c r="E11" s="60">
        <v>6.907587451104605E-4</v>
      </c>
      <c r="F11" s="60">
        <v>0</v>
      </c>
      <c r="G11" s="60">
        <v>0.33682523093768962</v>
      </c>
      <c r="H11" s="60">
        <v>0</v>
      </c>
      <c r="I11" s="60">
        <v>3.9298201436882812E-4</v>
      </c>
      <c r="J11" s="60">
        <v>4.5367201401760558E-3</v>
      </c>
      <c r="K11" s="60">
        <v>0</v>
      </c>
      <c r="L11" s="60">
        <v>0.19271610856022034</v>
      </c>
      <c r="M11" s="60">
        <v>0.57786811651188064</v>
      </c>
      <c r="N11" s="61" t="s">
        <v>107</v>
      </c>
    </row>
    <row r="12" spans="1:25" x14ac:dyDescent="0.25">
      <c r="A12" s="73">
        <v>3</v>
      </c>
      <c r="B12" s="59">
        <v>40</v>
      </c>
      <c r="C12" s="60">
        <v>3.0344624776875294E-2</v>
      </c>
      <c r="D12" s="60">
        <v>9.3613934757951645E-3</v>
      </c>
      <c r="E12" s="60">
        <v>0.12561396517747694</v>
      </c>
      <c r="F12" s="60">
        <v>0</v>
      </c>
      <c r="G12" s="60">
        <v>0.34840500195366975</v>
      </c>
      <c r="H12" s="60">
        <v>4.5604198523568792E-4</v>
      </c>
      <c r="I12" s="60">
        <v>3.9709085519073448E-4</v>
      </c>
      <c r="J12" s="60">
        <v>5.7278979856381553E-4</v>
      </c>
      <c r="K12" s="60">
        <v>0</v>
      </c>
      <c r="L12" s="60">
        <v>0.19271610856022034</v>
      </c>
      <c r="M12" s="60">
        <v>0.70786701658302764</v>
      </c>
      <c r="N12" s="61" t="s">
        <v>106</v>
      </c>
    </row>
    <row r="13" spans="1:25" x14ac:dyDescent="0.25">
      <c r="A13" s="73">
        <v>4</v>
      </c>
      <c r="B13" s="59">
        <v>37</v>
      </c>
      <c r="C13" s="60">
        <v>3.00769303253226E-2</v>
      </c>
      <c r="D13" s="60">
        <v>1.263291245805883E-2</v>
      </c>
      <c r="E13" s="60">
        <v>0.10170247541103236</v>
      </c>
      <c r="F13" s="60">
        <v>0</v>
      </c>
      <c r="G13" s="60">
        <v>1.8221297337722368E-2</v>
      </c>
      <c r="H13" s="60">
        <v>1.1079118026890851</v>
      </c>
      <c r="I13" s="60">
        <v>2.0753631816060624E-5</v>
      </c>
      <c r="J13" s="60">
        <v>5.2347984642649159E-4</v>
      </c>
      <c r="K13" s="60">
        <v>0</v>
      </c>
      <c r="L13" s="60">
        <v>0.1966644809315567</v>
      </c>
      <c r="M13" s="60">
        <v>1.4677541326310204</v>
      </c>
      <c r="N13" s="61" t="s">
        <v>103</v>
      </c>
    </row>
    <row r="14" spans="1:25" x14ac:dyDescent="0.25">
      <c r="A14" s="73">
        <v>5</v>
      </c>
      <c r="B14" s="59">
        <v>36</v>
      </c>
      <c r="C14" s="60">
        <v>3.00769303253226E-2</v>
      </c>
      <c r="D14" s="60">
        <v>1.263291245805883E-2</v>
      </c>
      <c r="E14" s="60">
        <v>0.10170247541103236</v>
      </c>
      <c r="F14" s="60">
        <v>0</v>
      </c>
      <c r="G14" s="60">
        <v>8.5980550761666805</v>
      </c>
      <c r="H14" s="60">
        <v>3.1244598986833934</v>
      </c>
      <c r="I14" s="60">
        <v>2.2470112285522086E-2</v>
      </c>
      <c r="J14" s="60">
        <v>5.2347984642649159E-4</v>
      </c>
      <c r="K14" s="60">
        <v>0</v>
      </c>
      <c r="L14" s="60">
        <v>0.27201186367030666</v>
      </c>
      <c r="M14" s="60">
        <v>12.161932748846741</v>
      </c>
      <c r="N14" s="61" t="s">
        <v>102</v>
      </c>
    </row>
    <row r="15" spans="1:25" x14ac:dyDescent="0.25">
      <c r="A15" s="73">
        <v>6</v>
      </c>
      <c r="B15" s="59">
        <v>35</v>
      </c>
      <c r="C15" s="60">
        <v>3.00769303253226E-2</v>
      </c>
      <c r="D15" s="60">
        <v>1.263291245805883E-2</v>
      </c>
      <c r="E15" s="60">
        <v>0.10170247541103236</v>
      </c>
      <c r="F15" s="60">
        <v>0</v>
      </c>
      <c r="G15" s="60">
        <v>0.34704634695859021</v>
      </c>
      <c r="H15" s="60">
        <v>1.1875717832817059</v>
      </c>
      <c r="I15" s="60">
        <v>9.0790250737762346E-4</v>
      </c>
      <c r="J15" s="60">
        <v>5.2347984642649159E-4</v>
      </c>
      <c r="K15" s="60">
        <v>0</v>
      </c>
      <c r="L15" s="60">
        <v>0.27201186367030666</v>
      </c>
      <c r="M15" s="60">
        <v>1.9524736944588206</v>
      </c>
      <c r="N15" s="61" t="s">
        <v>101</v>
      </c>
    </row>
    <row r="16" spans="1:25" x14ac:dyDescent="0.25">
      <c r="A16" s="73">
        <v>7</v>
      </c>
      <c r="B16" s="59">
        <v>34</v>
      </c>
      <c r="C16" s="60">
        <v>3.00769303253226E-2</v>
      </c>
      <c r="D16" s="60">
        <v>1.263291245805883E-2</v>
      </c>
      <c r="E16" s="60">
        <v>0.10170247541103236</v>
      </c>
      <c r="F16" s="60">
        <v>0</v>
      </c>
      <c r="G16" s="60">
        <v>7.1135010553713265</v>
      </c>
      <c r="H16" s="60">
        <v>2.7772737304968125</v>
      </c>
      <c r="I16" s="60">
        <v>1.8609518587370737E-2</v>
      </c>
      <c r="J16" s="60">
        <v>5.2347984642649159E-4</v>
      </c>
      <c r="K16" s="60">
        <v>0</v>
      </c>
      <c r="L16" s="60">
        <v>0.27201186367030666</v>
      </c>
      <c r="M16" s="60">
        <v>10.326331966166656</v>
      </c>
      <c r="N16" s="61" t="s">
        <v>100</v>
      </c>
    </row>
    <row r="17" spans="1:14" x14ac:dyDescent="0.25">
      <c r="A17" s="73">
        <v>8</v>
      </c>
      <c r="B17" s="59">
        <v>33</v>
      </c>
      <c r="C17" s="60">
        <v>3.00769303253226E-2</v>
      </c>
      <c r="D17" s="60">
        <v>1.263291245805883E-2</v>
      </c>
      <c r="E17" s="60">
        <v>0.10170247541103236</v>
      </c>
      <c r="F17" s="60">
        <v>0</v>
      </c>
      <c r="G17" s="60">
        <v>0.2295968225807804</v>
      </c>
      <c r="H17" s="60">
        <v>1.1599783468886777</v>
      </c>
      <c r="I17" s="60">
        <v>2.6150541499118761E-4</v>
      </c>
      <c r="J17" s="60">
        <v>5.2347984642649159E-4</v>
      </c>
      <c r="K17" s="60">
        <v>0</v>
      </c>
      <c r="L17" s="60">
        <v>0.19271610856022034</v>
      </c>
      <c r="M17" s="60">
        <v>1.7274885814855099</v>
      </c>
      <c r="N17" s="61" t="s">
        <v>99</v>
      </c>
    </row>
    <row r="18" spans="1:14" x14ac:dyDescent="0.25">
      <c r="A18" s="73">
        <v>9</v>
      </c>
      <c r="B18" s="59">
        <v>32</v>
      </c>
      <c r="C18" s="60">
        <v>3.00769303253226E-2</v>
      </c>
      <c r="D18" s="60">
        <v>1.263291245805883E-2</v>
      </c>
      <c r="E18" s="60">
        <v>0.10170247541103236</v>
      </c>
      <c r="F18" s="60">
        <v>0</v>
      </c>
      <c r="G18" s="60">
        <v>15.517784161474101</v>
      </c>
      <c r="H18" s="60">
        <v>4.7488898800754251</v>
      </c>
      <c r="I18" s="60">
        <v>1.7656195927620091E-2</v>
      </c>
      <c r="J18" s="60">
        <v>5.2347984642649159E-4</v>
      </c>
      <c r="K18" s="60">
        <v>0</v>
      </c>
      <c r="L18" s="60">
        <v>0.19271610856022034</v>
      </c>
      <c r="M18" s="60">
        <v>20.621982144078206</v>
      </c>
      <c r="N18" s="61" t="s">
        <v>98</v>
      </c>
    </row>
    <row r="19" spans="1:14" x14ac:dyDescent="0.25">
      <c r="A19" s="73">
        <v>10</v>
      </c>
      <c r="B19" s="59">
        <v>29</v>
      </c>
      <c r="C19" s="60">
        <v>3.0076930325322597E-2</v>
      </c>
      <c r="D19" s="60">
        <v>1.263291245805883E-2</v>
      </c>
      <c r="E19" s="60">
        <v>4.8435973500782509E-5</v>
      </c>
      <c r="F19" s="60">
        <v>0</v>
      </c>
      <c r="G19" s="60">
        <v>7.1135010553713265</v>
      </c>
      <c r="H19" s="60">
        <v>0.29840588659011735</v>
      </c>
      <c r="I19" s="60">
        <v>1.8609518587370737E-2</v>
      </c>
      <c r="J19" s="60">
        <v>5.8745245383181937E-3</v>
      </c>
      <c r="K19" s="60">
        <v>0</v>
      </c>
      <c r="L19" s="60">
        <v>0.29965047026966146</v>
      </c>
      <c r="M19" s="60">
        <v>7.7787997341136768</v>
      </c>
      <c r="N19" s="61" t="s">
        <v>95</v>
      </c>
    </row>
    <row r="20" spans="1:14" x14ac:dyDescent="0.25">
      <c r="A20" s="73">
        <v>11</v>
      </c>
      <c r="B20" s="59">
        <v>28</v>
      </c>
      <c r="C20" s="60">
        <v>3.0076930325322597E-2</v>
      </c>
      <c r="D20" s="60">
        <v>1.263291245805883E-2</v>
      </c>
      <c r="E20" s="60">
        <v>4.8435973500782509E-5</v>
      </c>
      <c r="F20" s="60">
        <v>0</v>
      </c>
      <c r="G20" s="60">
        <v>8.6382307628555463E-3</v>
      </c>
      <c r="H20" s="60">
        <v>1.5802693397762973E-5</v>
      </c>
      <c r="I20" s="60">
        <v>9.818177817429487E-8</v>
      </c>
      <c r="J20" s="60">
        <v>5.8745245383181937E-3</v>
      </c>
      <c r="K20" s="60">
        <v>0</v>
      </c>
      <c r="L20" s="60">
        <v>0.29965047026966146</v>
      </c>
      <c r="M20" s="60">
        <v>0.35693740520289335</v>
      </c>
      <c r="N20" s="61" t="s">
        <v>94</v>
      </c>
    </row>
    <row r="21" spans="1:14" x14ac:dyDescent="0.25">
      <c r="A21" s="73">
        <v>12</v>
      </c>
      <c r="B21" s="59">
        <v>27</v>
      </c>
      <c r="C21" s="60">
        <v>3.0076930325322604E-2</v>
      </c>
      <c r="D21" s="60">
        <v>1.263291245805883E-2</v>
      </c>
      <c r="E21" s="60">
        <v>4.8435973500782434E-5</v>
      </c>
      <c r="F21" s="60">
        <v>0</v>
      </c>
      <c r="G21" s="60">
        <v>8.3658059801306628</v>
      </c>
      <c r="H21" s="60">
        <v>0.35059254854899458</v>
      </c>
      <c r="I21" s="60">
        <v>2.1863153709436676E-2</v>
      </c>
      <c r="J21" s="60">
        <v>5.8745245383181851E-3</v>
      </c>
      <c r="K21" s="60">
        <v>7.079576954459349E-2</v>
      </c>
      <c r="L21" s="60">
        <v>0.2601667465562974</v>
      </c>
      <c r="M21" s="60">
        <v>9.1178570017851861</v>
      </c>
      <c r="N21" s="61" t="s">
        <v>93</v>
      </c>
    </row>
    <row r="22" spans="1:14" x14ac:dyDescent="0.25">
      <c r="A22" s="73">
        <v>13</v>
      </c>
      <c r="B22" s="59">
        <v>26</v>
      </c>
      <c r="C22" s="60">
        <v>3.0076930325322597E-2</v>
      </c>
      <c r="D22" s="60">
        <v>1.263291245805883E-2</v>
      </c>
      <c r="E22" s="60">
        <v>4.8435973500782509E-5</v>
      </c>
      <c r="F22" s="60">
        <v>0</v>
      </c>
      <c r="G22" s="60">
        <v>15.517784161474101</v>
      </c>
      <c r="H22" s="60">
        <v>0.65031624088889817</v>
      </c>
      <c r="I22" s="60">
        <v>1.7656195927620091E-2</v>
      </c>
      <c r="J22" s="60">
        <v>5.8745245383181937E-3</v>
      </c>
      <c r="K22" s="60">
        <v>0</v>
      </c>
      <c r="L22" s="60">
        <v>0.19271610856022034</v>
      </c>
      <c r="M22" s="60">
        <v>16.427105510146038</v>
      </c>
      <c r="N22" s="61" t="s">
        <v>92</v>
      </c>
    </row>
    <row r="23" spans="1:14" x14ac:dyDescent="0.25">
      <c r="A23" s="73">
        <v>14</v>
      </c>
      <c r="B23" s="59">
        <v>25</v>
      </c>
      <c r="C23" s="60">
        <v>3.0344624776875294E-2</v>
      </c>
      <c r="D23" s="60">
        <v>1.2745349483227119E-2</v>
      </c>
      <c r="E23" s="60">
        <v>0.12561396517747694</v>
      </c>
      <c r="F23" s="60">
        <v>0</v>
      </c>
      <c r="G23" s="60">
        <v>0.34813042957019635</v>
      </c>
      <c r="H23" s="60">
        <v>4.5604198523568792E-4</v>
      </c>
      <c r="I23" s="60">
        <v>3.965124230923717E-4</v>
      </c>
      <c r="J23" s="60">
        <v>8.2489329111279407E-4</v>
      </c>
      <c r="K23" s="60">
        <v>0</v>
      </c>
      <c r="L23" s="60">
        <v>0.19271610856022034</v>
      </c>
      <c r="M23" s="60">
        <v>0.71122792526743683</v>
      </c>
      <c r="N23" s="61" t="s">
        <v>91</v>
      </c>
    </row>
    <row r="24" spans="1:14" x14ac:dyDescent="0.25">
      <c r="A24" s="72">
        <v>15</v>
      </c>
      <c r="B24" s="62">
        <v>39</v>
      </c>
      <c r="C24" s="60">
        <v>3.0070617859778367E-2</v>
      </c>
      <c r="D24" s="60">
        <v>6.9652175271934218E-3</v>
      </c>
      <c r="E24" s="60">
        <v>0</v>
      </c>
      <c r="F24" s="60">
        <v>11.897832742374518</v>
      </c>
      <c r="G24" s="60">
        <v>1.2737209005128822</v>
      </c>
      <c r="H24" s="60">
        <v>0</v>
      </c>
      <c r="I24" s="60">
        <v>7.8591109060176731E-3</v>
      </c>
      <c r="J24" s="60">
        <v>4.2260241431206952E-4</v>
      </c>
      <c r="K24" s="60">
        <v>0</v>
      </c>
      <c r="L24" s="60">
        <v>0.26608930511330203</v>
      </c>
      <c r="M24" s="60">
        <v>13.482960496708007</v>
      </c>
      <c r="N24" s="61" t="s">
        <v>105</v>
      </c>
    </row>
    <row r="25" spans="1:14" x14ac:dyDescent="0.25">
      <c r="A25" s="72">
        <v>16</v>
      </c>
      <c r="B25" s="62">
        <v>38</v>
      </c>
      <c r="C25" s="60">
        <v>3.0076930325322587E-2</v>
      </c>
      <c r="D25" s="60">
        <v>6.9666796752561036E-3</v>
      </c>
      <c r="E25" s="60">
        <v>0</v>
      </c>
      <c r="F25" s="60">
        <v>3.9483479375297193E-3</v>
      </c>
      <c r="G25" s="60">
        <v>1.2080291371831078</v>
      </c>
      <c r="H25" s="60">
        <v>0</v>
      </c>
      <c r="I25" s="60">
        <v>7.8607607014104311E-3</v>
      </c>
      <c r="J25" s="60">
        <v>4.2269112759330864E-4</v>
      </c>
      <c r="K25" s="60">
        <v>0</v>
      </c>
      <c r="L25" s="60">
        <v>0.26608930511330203</v>
      </c>
      <c r="M25" s="60">
        <v>1.523393852063522</v>
      </c>
      <c r="N25" s="61" t="s">
        <v>104</v>
      </c>
    </row>
    <row r="26" spans="1:14" x14ac:dyDescent="0.25">
      <c r="A26" s="72">
        <v>17</v>
      </c>
      <c r="B26" s="59">
        <v>31</v>
      </c>
      <c r="C26" s="60">
        <v>3.0070617859778371E-2</v>
      </c>
      <c r="D26" s="60">
        <v>6.9652175271934218E-3</v>
      </c>
      <c r="E26" s="60">
        <v>0</v>
      </c>
      <c r="F26" s="60">
        <v>11.897832742374518</v>
      </c>
      <c r="G26" s="60">
        <v>8.3168987332996398</v>
      </c>
      <c r="H26" s="60">
        <v>0</v>
      </c>
      <c r="I26" s="60">
        <v>5.1288708714041918E-2</v>
      </c>
      <c r="J26" s="60">
        <v>4.2260241431206952E-4</v>
      </c>
      <c r="K26" s="60">
        <v>0</v>
      </c>
      <c r="L26" s="60">
        <v>0.19271610856022034</v>
      </c>
      <c r="M26" s="60">
        <v>20.496194730749703</v>
      </c>
      <c r="N26" s="61" t="s">
        <v>97</v>
      </c>
    </row>
    <row r="27" spans="1:14" x14ac:dyDescent="0.25">
      <c r="A27" s="72">
        <v>18</v>
      </c>
      <c r="B27" s="59">
        <v>24</v>
      </c>
      <c r="C27" s="60">
        <v>3.0074780967646483E-2</v>
      </c>
      <c r="D27" s="60">
        <v>6.9661818223743597E-3</v>
      </c>
      <c r="E27" s="60">
        <v>0</v>
      </c>
      <c r="F27" s="60">
        <v>3.1313327649202805E-3</v>
      </c>
      <c r="G27" s="60">
        <v>0.17893528773058109</v>
      </c>
      <c r="H27" s="60">
        <v>0</v>
      </c>
      <c r="I27" s="60">
        <v>1.1418059750370124E-3</v>
      </c>
      <c r="J27" s="60">
        <v>4.2266092123880778E-4</v>
      </c>
      <c r="K27" s="60">
        <v>0</v>
      </c>
      <c r="L27" s="60">
        <v>0.19271610856022034</v>
      </c>
      <c r="M27" s="60">
        <v>0.4133881587420184</v>
      </c>
      <c r="N27" s="61" t="s">
        <v>90</v>
      </c>
    </row>
    <row r="28" spans="1:14" x14ac:dyDescent="0.25">
      <c r="A28" s="72">
        <v>19</v>
      </c>
      <c r="B28" s="59">
        <v>30</v>
      </c>
      <c r="C28" s="60">
        <v>3.074234925127995E-2</v>
      </c>
      <c r="D28" s="60">
        <v>0</v>
      </c>
      <c r="E28" s="60">
        <v>0</v>
      </c>
      <c r="F28" s="60">
        <v>38.25842928140878</v>
      </c>
      <c r="G28" s="60">
        <v>0</v>
      </c>
      <c r="H28" s="60">
        <v>0</v>
      </c>
      <c r="I28" s="60">
        <v>4.4232231128963545E-2</v>
      </c>
      <c r="J28" s="60">
        <v>2.6218946662709142E-4</v>
      </c>
      <c r="K28" s="60">
        <v>0</v>
      </c>
      <c r="L28" s="60">
        <v>0.19271610856022034</v>
      </c>
      <c r="M28" s="60">
        <v>38.526382159815867</v>
      </c>
      <c r="N28" s="61" t="s">
        <v>96</v>
      </c>
    </row>
    <row r="29" spans="1:14" x14ac:dyDescent="0.25">
      <c r="A29" s="72">
        <v>20</v>
      </c>
      <c r="B29" s="59">
        <v>23</v>
      </c>
      <c r="C29" s="60">
        <v>2.9145306137095279E-2</v>
      </c>
      <c r="D29" s="60">
        <v>0</v>
      </c>
      <c r="E29" s="60">
        <v>0</v>
      </c>
      <c r="F29" s="60">
        <v>8.5979129076686599E-3</v>
      </c>
      <c r="G29" s="60">
        <v>0</v>
      </c>
      <c r="H29" s="60">
        <v>0</v>
      </c>
      <c r="I29" s="60">
        <v>0</v>
      </c>
      <c r="J29" s="60">
        <v>2.4856891086324991E-4</v>
      </c>
      <c r="K29" s="60">
        <v>0</v>
      </c>
      <c r="L29" s="60">
        <v>0.19271610856022034</v>
      </c>
      <c r="M29" s="60">
        <v>0.23070789651584753</v>
      </c>
      <c r="N29" s="61" t="s">
        <v>89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L5"/>
  </mergeCells>
  <conditionalFormatting sqref="O9:X9">
    <cfRule type="cellIs" dxfId="4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79"/>
      <c r="E20" s="18"/>
      <c r="F20" s="79"/>
      <c r="G20" s="18"/>
      <c r="H20" s="79"/>
      <c r="I20" s="18"/>
      <c r="J20" s="79"/>
      <c r="K20" s="18"/>
      <c r="L20" s="79"/>
      <c r="M20" s="18"/>
      <c r="N20" s="17"/>
    </row>
    <row r="21" spans="1:14" ht="11.25" customHeight="1" x14ac:dyDescent="0.3">
      <c r="A21" s="18"/>
      <c r="B21" s="28"/>
      <c r="C21" s="18"/>
      <c r="D21" s="79"/>
      <c r="E21" s="18"/>
      <c r="F21" s="79"/>
      <c r="G21" s="18"/>
      <c r="H21" s="79"/>
      <c r="I21" s="18"/>
      <c r="J21" s="79"/>
      <c r="K21" s="18"/>
      <c r="L21" s="79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79"/>
      <c r="E23" s="18"/>
      <c r="F23" s="79"/>
      <c r="G23" s="18"/>
      <c r="H23" s="79"/>
      <c r="I23" s="18"/>
      <c r="J23" s="79"/>
      <c r="K23" s="18"/>
      <c r="L23" s="79"/>
      <c r="M23" s="18"/>
      <c r="N23" s="17"/>
    </row>
    <row r="24" spans="1:14" ht="9" customHeight="1" x14ac:dyDescent="0.3">
      <c r="A24" s="18"/>
      <c r="B24" s="28"/>
      <c r="C24" s="18"/>
      <c r="D24" s="79"/>
      <c r="E24" s="18"/>
      <c r="F24" s="79"/>
      <c r="G24" s="18"/>
      <c r="H24" s="79"/>
      <c r="I24" s="18"/>
      <c r="J24" s="79"/>
      <c r="K24" s="18"/>
      <c r="L24" s="79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Y29"/>
  <sheetViews>
    <sheetView showGridLines="0" zoomScaleNormal="100" workbookViewId="0">
      <selection activeCell="G9" sqref="G9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5" width="14.77734375" style="2" customWidth="1"/>
    <col min="6" max="6" width="24.109375" style="2" customWidth="1"/>
    <col min="7" max="8" width="14.77734375" style="2" customWidth="1"/>
    <col min="9" max="9" width="17.5546875" style="2" customWidth="1"/>
    <col min="10" max="10" width="14.77734375" style="2" customWidth="1"/>
    <col min="11" max="11" width="18.5546875" style="1" customWidth="1"/>
    <col min="12" max="12" width="18.21875" style="1" customWidth="1"/>
    <col min="13" max="13" width="22.88671875" style="1" customWidth="1"/>
    <col min="14" max="14" width="15" style="1" customWidth="1"/>
    <col min="15" max="15" width="72.88671875" style="2" customWidth="1"/>
    <col min="16" max="16384" width="11.44140625" style="2"/>
  </cols>
  <sheetData>
    <row r="1" spans="1:25" ht="15.9" customHeight="1" x14ac:dyDescent="0.25">
      <c r="A1" s="6" t="s">
        <v>1</v>
      </c>
      <c r="B1" s="77" t="s">
        <v>79</v>
      </c>
      <c r="C1" s="78"/>
      <c r="D1" s="78"/>
      <c r="E1" s="78"/>
      <c r="F1" s="78"/>
      <c r="G1" s="78"/>
      <c r="H1" s="78"/>
      <c r="I1" s="78"/>
      <c r="J1" s="78"/>
    </row>
    <row r="2" spans="1:25" ht="15.9" customHeight="1" x14ac:dyDescent="0.25">
      <c r="A2" s="6" t="s">
        <v>2</v>
      </c>
      <c r="B2" s="77" t="s">
        <v>47</v>
      </c>
      <c r="C2" s="78"/>
      <c r="D2" s="78"/>
      <c r="E2" s="78"/>
      <c r="F2" s="78"/>
      <c r="G2" s="78"/>
      <c r="H2" s="78"/>
      <c r="I2" s="78"/>
      <c r="J2" s="78"/>
    </row>
    <row r="3" spans="1:25" ht="15.9" customHeight="1" x14ac:dyDescent="0.25">
      <c r="A3" s="6" t="s">
        <v>0</v>
      </c>
      <c r="B3" s="77" t="s">
        <v>48</v>
      </c>
      <c r="C3" s="78"/>
      <c r="D3" s="78"/>
      <c r="E3" s="78"/>
      <c r="F3" s="78"/>
      <c r="G3" s="78"/>
      <c r="H3" s="78"/>
      <c r="I3" s="78"/>
      <c r="J3" s="78"/>
      <c r="Y3" s="2" t="str">
        <f>"Quelle: "&amp;'Data GWP'!B3</f>
        <v>Quelle: Source</v>
      </c>
    </row>
    <row r="4" spans="1:25" x14ac:dyDescent="0.25">
      <c r="A4" s="6" t="s">
        <v>49</v>
      </c>
      <c r="B4" s="77" t="s">
        <v>45</v>
      </c>
      <c r="C4" s="78"/>
      <c r="D4" s="78"/>
      <c r="E4" s="78"/>
      <c r="F4" s="78"/>
      <c r="G4" s="78"/>
      <c r="H4" s="78"/>
      <c r="I4" s="78"/>
      <c r="J4" s="78"/>
    </row>
    <row r="5" spans="1:25" x14ac:dyDescent="0.25">
      <c r="A5" s="6" t="s">
        <v>3</v>
      </c>
      <c r="B5" s="77" t="s">
        <v>59</v>
      </c>
      <c r="C5" s="78"/>
      <c r="D5" s="78"/>
      <c r="E5" s="78"/>
      <c r="F5" s="78"/>
      <c r="G5" s="78"/>
      <c r="H5" s="78"/>
      <c r="I5" s="78"/>
      <c r="J5" s="78"/>
    </row>
    <row r="6" spans="1:25" x14ac:dyDescent="0.25">
      <c r="A6" s="7" t="s">
        <v>4</v>
      </c>
      <c r="B6" s="75" t="s">
        <v>78</v>
      </c>
      <c r="C6" s="76"/>
      <c r="D6" s="76"/>
      <c r="E6" s="76"/>
      <c r="F6" s="76"/>
      <c r="G6" s="76"/>
      <c r="H6" s="76"/>
      <c r="I6" s="76"/>
      <c r="J6" s="76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</row>
    <row r="9" spans="1:25" ht="26.4" x14ac:dyDescent="0.25">
      <c r="A9" s="71" t="s">
        <v>15</v>
      </c>
      <c r="B9" s="68" t="s">
        <v>60</v>
      </c>
      <c r="C9" s="69" t="s">
        <v>50</v>
      </c>
      <c r="D9" s="69" t="s">
        <v>51</v>
      </c>
      <c r="E9" s="69" t="s">
        <v>52</v>
      </c>
      <c r="F9" s="69" t="s">
        <v>77</v>
      </c>
      <c r="G9" s="69" t="s">
        <v>85</v>
      </c>
      <c r="H9" s="69" t="s">
        <v>58</v>
      </c>
      <c r="I9" s="69" t="s">
        <v>53</v>
      </c>
      <c r="J9" s="69" t="s">
        <v>54</v>
      </c>
      <c r="K9" s="69" t="s">
        <v>57</v>
      </c>
      <c r="L9" s="69" t="s">
        <v>84</v>
      </c>
      <c r="M9" s="69" t="s">
        <v>13</v>
      </c>
      <c r="N9" s="69" t="s">
        <v>55</v>
      </c>
      <c r="O9" s="56" t="s">
        <v>56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66">
        <v>1</v>
      </c>
      <c r="B10" s="63">
        <v>42</v>
      </c>
      <c r="C10" s="70">
        <v>0.98052022035504405</v>
      </c>
      <c r="D10" s="70">
        <v>0.41021514790946845</v>
      </c>
      <c r="E10" s="70">
        <v>2.583619746123355E-2</v>
      </c>
      <c r="F10" s="70">
        <v>0</v>
      </c>
      <c r="G10" s="70">
        <v>115.69049301928581</v>
      </c>
      <c r="H10" s="70">
        <v>3.0726589592990048</v>
      </c>
      <c r="I10" s="70">
        <v>0.13497885198051676</v>
      </c>
      <c r="J10" s="70">
        <v>0.76253357294474422</v>
      </c>
      <c r="K10" s="70">
        <v>0</v>
      </c>
      <c r="L10" s="70">
        <v>3.2943426027279799</v>
      </c>
      <c r="M10" s="70">
        <v>77.150872817955118</v>
      </c>
      <c r="N10" s="70">
        <v>124.37157857196381</v>
      </c>
      <c r="O10" s="64" t="s">
        <v>108</v>
      </c>
    </row>
    <row r="11" spans="1:25" x14ac:dyDescent="0.25">
      <c r="A11" s="67">
        <v>2</v>
      </c>
      <c r="B11" s="63">
        <v>41</v>
      </c>
      <c r="C11" s="70">
        <v>0.98052022035504405</v>
      </c>
      <c r="D11" s="70">
        <v>0.41021514790946845</v>
      </c>
      <c r="E11" s="70">
        <v>2.583619746123355E-2</v>
      </c>
      <c r="F11" s="70">
        <v>0</v>
      </c>
      <c r="G11" s="70">
        <v>8.0127408295585454</v>
      </c>
      <c r="H11" s="70">
        <v>3.0726589592990048</v>
      </c>
      <c r="I11" s="70">
        <v>9.3486554527080264E-3</v>
      </c>
      <c r="J11" s="70">
        <v>0.76253357294474422</v>
      </c>
      <c r="K11" s="70">
        <v>0</v>
      </c>
      <c r="L11" s="70">
        <v>3.2943426027279799</v>
      </c>
      <c r="M11" s="70">
        <v>77.150872817955118</v>
      </c>
      <c r="N11" s="70">
        <v>16.568196185708729</v>
      </c>
      <c r="O11" s="64" t="s">
        <v>107</v>
      </c>
    </row>
    <row r="12" spans="1:25" x14ac:dyDescent="0.25">
      <c r="A12" s="67">
        <v>3</v>
      </c>
      <c r="B12" s="63">
        <v>40</v>
      </c>
      <c r="C12" s="70">
        <v>0.98932886047846547</v>
      </c>
      <c r="D12" s="70">
        <v>0.44962615452138877</v>
      </c>
      <c r="E12" s="70">
        <v>1.5133309780920079</v>
      </c>
      <c r="F12" s="70">
        <v>0</v>
      </c>
      <c r="G12" s="70">
        <v>8.288212188275871</v>
      </c>
      <c r="H12" s="70">
        <v>1.084879011265912E-2</v>
      </c>
      <c r="I12" s="70">
        <v>9.4464007330250371E-3</v>
      </c>
      <c r="J12" s="70">
        <v>9.1901185882325681E-2</v>
      </c>
      <c r="K12" s="70">
        <v>0</v>
      </c>
      <c r="L12" s="70">
        <v>3.2943426027279799</v>
      </c>
      <c r="M12" s="70">
        <v>0</v>
      </c>
      <c r="N12" s="70">
        <v>14.647037160823723</v>
      </c>
      <c r="O12" s="64" t="s">
        <v>106</v>
      </c>
    </row>
    <row r="13" spans="1:25" x14ac:dyDescent="0.25">
      <c r="A13" s="67">
        <v>4</v>
      </c>
      <c r="B13" s="63">
        <v>37</v>
      </c>
      <c r="C13" s="70">
        <v>0.98060119128965872</v>
      </c>
      <c r="D13" s="70">
        <v>0.41024902329850221</v>
      </c>
      <c r="E13" s="70">
        <v>5.6610680421649624</v>
      </c>
      <c r="F13" s="70">
        <v>0</v>
      </c>
      <c r="G13" s="70">
        <v>12.015169887533334</v>
      </c>
      <c r="H13" s="70">
        <v>0.85761961673094367</v>
      </c>
      <c r="I13" s="70">
        <v>1.3684997694267072E-2</v>
      </c>
      <c r="J13" s="70">
        <v>0.39141126804496579</v>
      </c>
      <c r="K13" s="70">
        <v>0</v>
      </c>
      <c r="L13" s="70">
        <v>3.6046690054135442</v>
      </c>
      <c r="M13" s="70">
        <v>0</v>
      </c>
      <c r="N13" s="70">
        <v>23.934473032170178</v>
      </c>
      <c r="O13" s="64" t="s">
        <v>103</v>
      </c>
    </row>
    <row r="14" spans="1:25" x14ac:dyDescent="0.25">
      <c r="A14" s="67">
        <v>5</v>
      </c>
      <c r="B14" s="63">
        <v>36</v>
      </c>
      <c r="C14" s="70">
        <v>0.98060119128965884</v>
      </c>
      <c r="D14" s="70">
        <v>0.41024902329850221</v>
      </c>
      <c r="E14" s="70">
        <v>5.6610680421649624</v>
      </c>
      <c r="F14" s="70">
        <v>0</v>
      </c>
      <c r="G14" s="70">
        <v>13.118083683998025</v>
      </c>
      <c r="H14" s="70">
        <v>3.0155691380577014</v>
      </c>
      <c r="I14" s="70">
        <v>3.3354460620461567E-2</v>
      </c>
      <c r="J14" s="70">
        <v>0.39141126804496579</v>
      </c>
      <c r="K14" s="70">
        <v>0</v>
      </c>
      <c r="L14" s="70">
        <v>5.3783417217394671</v>
      </c>
      <c r="M14" s="70">
        <v>0</v>
      </c>
      <c r="N14" s="70">
        <v>28.988678529213743</v>
      </c>
      <c r="O14" s="64" t="s">
        <v>102</v>
      </c>
    </row>
    <row r="15" spans="1:25" x14ac:dyDescent="0.25">
      <c r="A15" s="67">
        <v>6</v>
      </c>
      <c r="B15" s="63">
        <v>35</v>
      </c>
      <c r="C15" s="70">
        <v>0.98060119128965884</v>
      </c>
      <c r="D15" s="70">
        <v>0.41024902329850221</v>
      </c>
      <c r="E15" s="70">
        <v>5.6610680421649624</v>
      </c>
      <c r="F15" s="70">
        <v>0</v>
      </c>
      <c r="G15" s="70">
        <v>8.2555011949919042</v>
      </c>
      <c r="H15" s="70">
        <v>1.9395365653742516</v>
      </c>
      <c r="I15" s="70">
        <v>2.1597087248656294E-2</v>
      </c>
      <c r="J15" s="70">
        <v>0.39141126804496579</v>
      </c>
      <c r="K15" s="70">
        <v>0</v>
      </c>
      <c r="L15" s="70">
        <v>5.3783417217394671</v>
      </c>
      <c r="M15" s="70">
        <v>0</v>
      </c>
      <c r="N15" s="70">
        <v>23.038306094152368</v>
      </c>
      <c r="O15" s="64" t="s">
        <v>101</v>
      </c>
    </row>
    <row r="16" spans="1:25" x14ac:dyDescent="0.25">
      <c r="A16" s="67">
        <v>7</v>
      </c>
      <c r="B16" s="63">
        <v>34</v>
      </c>
      <c r="C16" s="70">
        <v>0.98060119128965872</v>
      </c>
      <c r="D16" s="70">
        <v>0.41024902329850221</v>
      </c>
      <c r="E16" s="70">
        <v>5.6610680421649624</v>
      </c>
      <c r="F16" s="70">
        <v>0</v>
      </c>
      <c r="G16" s="70">
        <v>11.434683049200531</v>
      </c>
      <c r="H16" s="70">
        <v>2.6864493582586562</v>
      </c>
      <c r="I16" s="70">
        <v>2.9914095055080088E-2</v>
      </c>
      <c r="J16" s="70">
        <v>0.39141126804496579</v>
      </c>
      <c r="K16" s="70">
        <v>0</v>
      </c>
      <c r="L16" s="70">
        <v>5.3783417217394671</v>
      </c>
      <c r="M16" s="70">
        <v>0</v>
      </c>
      <c r="N16" s="70">
        <v>26.972717749051824</v>
      </c>
      <c r="O16" s="64" t="s">
        <v>100</v>
      </c>
    </row>
    <row r="17" spans="1:15" x14ac:dyDescent="0.25">
      <c r="A17" s="67">
        <v>8</v>
      </c>
      <c r="B17" s="63">
        <v>33</v>
      </c>
      <c r="C17" s="70">
        <v>0.98060119128965884</v>
      </c>
      <c r="D17" s="70">
        <v>0.41024902329850221</v>
      </c>
      <c r="E17" s="70">
        <v>5.6610680421649624</v>
      </c>
      <c r="F17" s="70">
        <v>0</v>
      </c>
      <c r="G17" s="70">
        <v>7.1255688997108333</v>
      </c>
      <c r="H17" s="70">
        <v>1.6740717618049217</v>
      </c>
      <c r="I17" s="70">
        <v>8.1158564444487463E-3</v>
      </c>
      <c r="J17" s="70">
        <v>0.39141126804496579</v>
      </c>
      <c r="K17" s="70">
        <v>0</v>
      </c>
      <c r="L17" s="70">
        <v>3.2943426027279799</v>
      </c>
      <c r="M17" s="70">
        <v>0</v>
      </c>
      <c r="N17" s="70">
        <v>19.545428645486272</v>
      </c>
      <c r="O17" s="64" t="s">
        <v>99</v>
      </c>
    </row>
    <row r="18" spans="1:15" x14ac:dyDescent="0.25">
      <c r="A18" s="67">
        <v>9</v>
      </c>
      <c r="B18" s="63">
        <v>32</v>
      </c>
      <c r="C18" s="70">
        <v>0.98060119128965884</v>
      </c>
      <c r="D18" s="70">
        <v>0.41024902329850221</v>
      </c>
      <c r="E18" s="70">
        <v>5.6610680421649624</v>
      </c>
      <c r="F18" s="70">
        <v>0</v>
      </c>
      <c r="G18" s="70">
        <v>23.67553934199643</v>
      </c>
      <c r="H18" s="70">
        <v>5.4425042168076878</v>
      </c>
      <c r="I18" s="70">
        <v>2.6207639124173072E-2</v>
      </c>
      <c r="J18" s="70">
        <v>0.39141126804496579</v>
      </c>
      <c r="K18" s="70">
        <v>0</v>
      </c>
      <c r="L18" s="70">
        <v>3.2943426027279799</v>
      </c>
      <c r="M18" s="70">
        <v>0</v>
      </c>
      <c r="N18" s="70">
        <v>39.881923325454366</v>
      </c>
      <c r="O18" s="64" t="s">
        <v>98</v>
      </c>
    </row>
    <row r="19" spans="1:15" x14ac:dyDescent="0.25">
      <c r="A19" s="67">
        <v>10</v>
      </c>
      <c r="B19" s="63">
        <v>29</v>
      </c>
      <c r="C19" s="70">
        <v>0.98060119128965872</v>
      </c>
      <c r="D19" s="70">
        <v>0.41024902329850221</v>
      </c>
      <c r="E19" s="70">
        <v>1.3574505688911088E-3</v>
      </c>
      <c r="F19" s="70">
        <v>0</v>
      </c>
      <c r="G19" s="70">
        <v>11.434683049200531</v>
      </c>
      <c r="H19" s="70">
        <v>0.47967614070952802</v>
      </c>
      <c r="I19" s="70">
        <v>2.9914095055080088E-2</v>
      </c>
      <c r="J19" s="70">
        <v>0.88628410111643741</v>
      </c>
      <c r="K19" s="70">
        <v>0</v>
      </c>
      <c r="L19" s="70">
        <v>7.5506265405384143</v>
      </c>
      <c r="M19" s="70">
        <v>77.150872817955104</v>
      </c>
      <c r="N19" s="70">
        <v>21.773391591777042</v>
      </c>
      <c r="O19" s="64" t="s">
        <v>95</v>
      </c>
    </row>
    <row r="20" spans="1:15" x14ac:dyDescent="0.25">
      <c r="A20" s="67">
        <v>11</v>
      </c>
      <c r="B20" s="63">
        <v>28</v>
      </c>
      <c r="C20" s="70">
        <v>0.98060119128965872</v>
      </c>
      <c r="D20" s="70">
        <v>0.41024902329850221</v>
      </c>
      <c r="E20" s="70">
        <v>1.3574505688911088E-3</v>
      </c>
      <c r="F20" s="70">
        <v>0</v>
      </c>
      <c r="G20" s="70">
        <v>0.35983583504443689</v>
      </c>
      <c r="H20" s="70">
        <v>6.5436574368948571E-4</v>
      </c>
      <c r="I20" s="70">
        <v>3.8357461629146845E-6</v>
      </c>
      <c r="J20" s="70">
        <v>0.88628410111643741</v>
      </c>
      <c r="K20" s="70">
        <v>0</v>
      </c>
      <c r="L20" s="70">
        <v>7.5506265405384143</v>
      </c>
      <c r="M20" s="70">
        <v>77.150872817955118</v>
      </c>
      <c r="N20" s="70">
        <v>10.189612343346193</v>
      </c>
      <c r="O20" s="64" t="s">
        <v>94</v>
      </c>
    </row>
    <row r="21" spans="1:15" x14ac:dyDescent="0.25">
      <c r="A21" s="67">
        <v>12</v>
      </c>
      <c r="B21" s="63">
        <v>27</v>
      </c>
      <c r="C21" s="70">
        <v>0.98060119128965895</v>
      </c>
      <c r="D21" s="70">
        <v>0.41024902329850221</v>
      </c>
      <c r="E21" s="70">
        <v>1.3574505688911066E-3</v>
      </c>
      <c r="F21" s="70">
        <v>0</v>
      </c>
      <c r="G21" s="70">
        <v>12.763740399343041</v>
      </c>
      <c r="H21" s="70">
        <v>0.52098860199066921</v>
      </c>
      <c r="I21" s="70">
        <v>3.2453496011693846E-2</v>
      </c>
      <c r="J21" s="70">
        <v>0.88628410111643663</v>
      </c>
      <c r="K21" s="70">
        <v>1.4550075972182477</v>
      </c>
      <c r="L21" s="70">
        <v>4.4473625136827737</v>
      </c>
      <c r="M21" s="70">
        <v>77.150872817955118</v>
      </c>
      <c r="N21" s="70">
        <v>21.498044374519914</v>
      </c>
      <c r="O21" s="64" t="s">
        <v>93</v>
      </c>
    </row>
    <row r="22" spans="1:15" x14ac:dyDescent="0.25">
      <c r="A22" s="67">
        <v>13</v>
      </c>
      <c r="B22" s="63">
        <v>26</v>
      </c>
      <c r="C22" s="70">
        <v>0.98060119128965884</v>
      </c>
      <c r="D22" s="70">
        <v>0.41024902329850221</v>
      </c>
      <c r="E22" s="70">
        <v>1.3574505688911088E-3</v>
      </c>
      <c r="F22" s="70">
        <v>0</v>
      </c>
      <c r="G22" s="70">
        <v>23.67553934199643</v>
      </c>
      <c r="H22" s="70">
        <v>0.96638491204323673</v>
      </c>
      <c r="I22" s="70">
        <v>2.6207639124173072E-2</v>
      </c>
      <c r="J22" s="70">
        <v>0.88628410111643741</v>
      </c>
      <c r="K22" s="70">
        <v>0</v>
      </c>
      <c r="L22" s="70">
        <v>3.2943426027279799</v>
      </c>
      <c r="M22" s="70">
        <v>77.150872817955118</v>
      </c>
      <c r="N22" s="70">
        <v>30.240966262165308</v>
      </c>
      <c r="O22" s="64" t="s">
        <v>92</v>
      </c>
    </row>
    <row r="23" spans="1:15" x14ac:dyDescent="0.25">
      <c r="A23" s="67">
        <v>14</v>
      </c>
      <c r="B23" s="63">
        <v>25</v>
      </c>
      <c r="C23" s="70">
        <v>0.98932886047846547</v>
      </c>
      <c r="D23" s="70">
        <v>0.41390037289116505</v>
      </c>
      <c r="E23" s="70">
        <v>1.5133309780920079</v>
      </c>
      <c r="F23" s="70">
        <v>0</v>
      </c>
      <c r="G23" s="70">
        <v>8.2816803814346773</v>
      </c>
      <c r="H23" s="70">
        <v>1.084879011265912E-2</v>
      </c>
      <c r="I23" s="70">
        <v>9.4326404025451144E-3</v>
      </c>
      <c r="J23" s="70">
        <v>0.42160941902482563</v>
      </c>
      <c r="K23" s="70">
        <v>0</v>
      </c>
      <c r="L23" s="70">
        <v>3.2943426027279799</v>
      </c>
      <c r="M23" s="70">
        <v>0</v>
      </c>
      <c r="N23" s="70">
        <v>14.934474045164325</v>
      </c>
      <c r="O23" s="64" t="s">
        <v>91</v>
      </c>
    </row>
    <row r="24" spans="1:15" x14ac:dyDescent="0.25">
      <c r="A24" s="66">
        <v>15</v>
      </c>
      <c r="B24" s="63">
        <v>39</v>
      </c>
      <c r="C24" s="70">
        <v>0.98943212552929016</v>
      </c>
      <c r="D24" s="70">
        <v>0.22619278785311778</v>
      </c>
      <c r="E24" s="70">
        <v>0</v>
      </c>
      <c r="F24" s="70">
        <v>3.0349005477082001</v>
      </c>
      <c r="G24" s="70">
        <v>1.1991058404480295</v>
      </c>
      <c r="H24" s="70">
        <v>0</v>
      </c>
      <c r="I24" s="70">
        <v>7.3987211675178785E-3</v>
      </c>
      <c r="J24" s="70">
        <v>0.26098281547004304</v>
      </c>
      <c r="K24" s="70">
        <v>0</v>
      </c>
      <c r="L24" s="70">
        <v>4.9128521177111208</v>
      </c>
      <c r="M24" s="70">
        <v>0</v>
      </c>
      <c r="N24" s="70">
        <v>10.630864955887319</v>
      </c>
      <c r="O24" s="64" t="s">
        <v>105</v>
      </c>
    </row>
    <row r="25" spans="1:15" x14ac:dyDescent="0.25">
      <c r="A25" s="66">
        <v>16</v>
      </c>
      <c r="B25" s="63">
        <v>38</v>
      </c>
      <c r="C25" s="70">
        <v>0.98963982848470877</v>
      </c>
      <c r="D25" s="70">
        <v>0.22624027055487991</v>
      </c>
      <c r="E25" s="70">
        <v>0</v>
      </c>
      <c r="F25" s="70">
        <v>1.5799533330416562</v>
      </c>
      <c r="G25" s="70">
        <v>1.1372623258709005</v>
      </c>
      <c r="H25" s="70">
        <v>0</v>
      </c>
      <c r="I25" s="70">
        <v>7.4002743172622244E-3</v>
      </c>
      <c r="J25" s="70">
        <v>0.26103760134235021</v>
      </c>
      <c r="K25" s="70">
        <v>0</v>
      </c>
      <c r="L25" s="70">
        <v>4.9128521177111208</v>
      </c>
      <c r="M25" s="70">
        <v>0</v>
      </c>
      <c r="N25" s="70">
        <v>9.1143857513228781</v>
      </c>
      <c r="O25" s="64" t="s">
        <v>104</v>
      </c>
    </row>
    <row r="26" spans="1:15" x14ac:dyDescent="0.25">
      <c r="A26" s="66">
        <v>17</v>
      </c>
      <c r="B26" s="63">
        <v>31</v>
      </c>
      <c r="C26" s="70">
        <v>0.98943212552929027</v>
      </c>
      <c r="D26" s="70">
        <v>0.22619278785311778</v>
      </c>
      <c r="E26" s="70">
        <v>0</v>
      </c>
      <c r="F26" s="70">
        <v>3.0349005477082001</v>
      </c>
      <c r="G26" s="70">
        <v>12.52948296505731</v>
      </c>
      <c r="H26" s="70">
        <v>0</v>
      </c>
      <c r="I26" s="70">
        <v>7.6134035977826323E-2</v>
      </c>
      <c r="J26" s="70">
        <v>0.26098281547004304</v>
      </c>
      <c r="K26" s="70">
        <v>0</v>
      </c>
      <c r="L26" s="70">
        <v>3.2943426027279799</v>
      </c>
      <c r="M26" s="70">
        <v>0</v>
      </c>
      <c r="N26" s="70">
        <v>20.411467880323769</v>
      </c>
      <c r="O26" s="64" t="s">
        <v>97</v>
      </c>
    </row>
    <row r="27" spans="1:15" x14ac:dyDescent="0.25">
      <c r="A27" s="66">
        <v>18</v>
      </c>
      <c r="B27" s="63">
        <v>24</v>
      </c>
      <c r="C27" s="70">
        <v>0.98979135114648475</v>
      </c>
      <c r="D27" s="70">
        <v>0.22622410297205528</v>
      </c>
      <c r="E27" s="70">
        <v>0</v>
      </c>
      <c r="F27" s="70">
        <v>1.2533555542775878</v>
      </c>
      <c r="G27" s="70">
        <v>4.2566944342505915</v>
      </c>
      <c r="H27" s="70">
        <v>0</v>
      </c>
      <c r="I27" s="70">
        <v>2.7162440682198998E-2</v>
      </c>
      <c r="J27" s="70">
        <v>0.26101894707257878</v>
      </c>
      <c r="K27" s="70">
        <v>0</v>
      </c>
      <c r="L27" s="70">
        <v>3.2943426027279799</v>
      </c>
      <c r="M27" s="70">
        <v>0</v>
      </c>
      <c r="N27" s="70">
        <v>10.308589433129477</v>
      </c>
      <c r="O27" s="64" t="s">
        <v>90</v>
      </c>
    </row>
    <row r="28" spans="1:15" x14ac:dyDescent="0.25">
      <c r="A28" s="66">
        <v>19</v>
      </c>
      <c r="B28" s="63">
        <v>30</v>
      </c>
      <c r="C28" s="70">
        <v>1.0284719649992848</v>
      </c>
      <c r="D28" s="70">
        <v>0</v>
      </c>
      <c r="E28" s="70">
        <v>0</v>
      </c>
      <c r="F28" s="70">
        <v>9.9310009813741527</v>
      </c>
      <c r="G28" s="70">
        <v>0</v>
      </c>
      <c r="H28" s="70">
        <v>0</v>
      </c>
      <c r="I28" s="70">
        <v>4.1158311786880688</v>
      </c>
      <c r="J28" s="70">
        <v>4.0972503900768342E-2</v>
      </c>
      <c r="K28" s="70">
        <v>0</v>
      </c>
      <c r="L28" s="70">
        <v>3.2943426027279799</v>
      </c>
      <c r="M28" s="70">
        <v>0</v>
      </c>
      <c r="N28" s="70">
        <v>18.410619231690255</v>
      </c>
      <c r="O28" s="64" t="s">
        <v>96</v>
      </c>
    </row>
    <row r="29" spans="1:15" x14ac:dyDescent="0.25">
      <c r="A29" s="66">
        <v>20</v>
      </c>
      <c r="B29" s="63">
        <v>23</v>
      </c>
      <c r="C29" s="70">
        <v>0.97565381133195161</v>
      </c>
      <c r="D29" s="70">
        <v>0</v>
      </c>
      <c r="E29" s="70">
        <v>0</v>
      </c>
      <c r="F29" s="70">
        <v>3.4414234152133711</v>
      </c>
      <c r="G29" s="70">
        <v>0</v>
      </c>
      <c r="H29" s="70">
        <v>0</v>
      </c>
      <c r="I29" s="70">
        <v>0</v>
      </c>
      <c r="J29" s="70">
        <v>3.8844011550012075E-2</v>
      </c>
      <c r="K29" s="70">
        <v>0</v>
      </c>
      <c r="L29" s="70">
        <v>3.2943426027279799</v>
      </c>
      <c r="M29" s="70">
        <v>0</v>
      </c>
      <c r="N29" s="70">
        <v>7.7502638408233144</v>
      </c>
      <c r="O29" s="64" t="s">
        <v>89</v>
      </c>
    </row>
  </sheetData>
  <sheetProtection selectLockedCells="1"/>
  <sortState ref="A10:N29">
    <sortCondition ref="A10:A29"/>
  </sortState>
  <mergeCells count="6">
    <mergeCell ref="B6:J6"/>
    <mergeCell ref="B1:J1"/>
    <mergeCell ref="B2:J2"/>
    <mergeCell ref="B3:J3"/>
    <mergeCell ref="B4:J4"/>
    <mergeCell ref="B5:J5"/>
  </mergeCells>
  <conditionalFormatting sqref="P9:Y9">
    <cfRule type="cellIs" dxfId="19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theme="3"/>
  </sheetPr>
  <dimension ref="A1:Z84"/>
  <sheetViews>
    <sheetView showGridLines="0" zoomScale="115" zoomScaleNormal="115" workbookViewId="0">
      <selection activeCell="C10" sqref="C10:N29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5" width="14.5546875" style="2" customWidth="1"/>
    <col min="6" max="6" width="24.109375" style="2" customWidth="1"/>
    <col min="7" max="7" width="16.5546875" style="2" customWidth="1"/>
    <col min="8" max="8" width="14.77734375" style="2" customWidth="1"/>
    <col min="9" max="9" width="17.5546875" style="2" customWidth="1"/>
    <col min="10" max="10" width="29.5546875" style="2" customWidth="1"/>
    <col min="11" max="11" width="14.5546875" style="2" customWidth="1"/>
    <col min="12" max="12" width="18.5546875" style="2" customWidth="1"/>
    <col min="13" max="13" width="18.21875" style="1" customWidth="1"/>
    <col min="14" max="14" width="16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77" t="s">
        <v>79</v>
      </c>
      <c r="C1" s="78"/>
      <c r="D1" s="78"/>
      <c r="E1" s="78"/>
      <c r="F1" s="78"/>
      <c r="G1" s="78"/>
      <c r="H1" s="78"/>
      <c r="I1" s="78"/>
      <c r="J1" s="78"/>
      <c r="K1" s="78"/>
      <c r="L1" s="78"/>
    </row>
    <row r="2" spans="1:26" ht="15.9" customHeight="1" x14ac:dyDescent="0.25">
      <c r="A2" s="6" t="s">
        <v>2</v>
      </c>
      <c r="B2" s="77" t="s">
        <v>73</v>
      </c>
      <c r="C2" s="78"/>
      <c r="D2" s="78"/>
      <c r="E2" s="78"/>
      <c r="F2" s="78"/>
      <c r="G2" s="78"/>
      <c r="H2" s="78"/>
      <c r="I2" s="78"/>
      <c r="J2" s="78"/>
      <c r="K2" s="78"/>
      <c r="L2" s="78"/>
    </row>
    <row r="3" spans="1:26" ht="15.9" customHeight="1" x14ac:dyDescent="3.95">
      <c r="A3" s="6" t="s">
        <v>0</v>
      </c>
      <c r="B3" s="77" t="s">
        <v>48</v>
      </c>
      <c r="C3" s="78"/>
      <c r="D3" s="78"/>
      <c r="E3" s="78"/>
      <c r="F3" s="78"/>
      <c r="G3" s="78"/>
      <c r="H3" s="78"/>
      <c r="I3" s="78"/>
      <c r="J3" s="78"/>
      <c r="K3" s="78"/>
      <c r="L3" s="78"/>
      <c r="O3" s="33"/>
      <c r="Z3" s="2" t="e">
        <f>"Quelle: "&amp;'[1]Daten water'!B3</f>
        <v>#REF!</v>
      </c>
    </row>
    <row r="4" spans="1:26" x14ac:dyDescent="0.25">
      <c r="A4" s="6" t="s">
        <v>49</v>
      </c>
      <c r="B4" s="77" t="s">
        <v>45</v>
      </c>
      <c r="C4" s="78"/>
      <c r="D4" s="78"/>
      <c r="E4" s="78"/>
      <c r="F4" s="78"/>
      <c r="G4" s="78"/>
      <c r="H4" s="78"/>
      <c r="I4" s="78"/>
      <c r="J4" s="78"/>
      <c r="K4" s="78"/>
      <c r="L4" s="78"/>
    </row>
    <row r="5" spans="1:26" x14ac:dyDescent="0.25">
      <c r="A5" s="6" t="s">
        <v>3</v>
      </c>
      <c r="B5" s="77" t="s">
        <v>74</v>
      </c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</row>
    <row r="6" spans="1:26" x14ac:dyDescent="0.25">
      <c r="A6" s="7" t="s">
        <v>4</v>
      </c>
      <c r="B6" s="75" t="s">
        <v>78</v>
      </c>
      <c r="C6" s="76"/>
      <c r="D6" s="76"/>
      <c r="E6" s="76"/>
      <c r="F6" s="76"/>
      <c r="G6" s="76"/>
      <c r="H6" s="76"/>
      <c r="I6" s="76"/>
      <c r="J6" s="76"/>
      <c r="K6" s="76"/>
      <c r="L6" s="76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6.4" x14ac:dyDescent="0.25">
      <c r="A9" s="65" t="s">
        <v>15</v>
      </c>
      <c r="B9" s="55" t="s">
        <v>60</v>
      </c>
      <c r="C9" s="56" t="s">
        <v>50</v>
      </c>
      <c r="D9" s="56" t="s">
        <v>51</v>
      </c>
      <c r="E9" s="56" t="s">
        <v>52</v>
      </c>
      <c r="F9" s="56" t="s">
        <v>77</v>
      </c>
      <c r="G9" s="56" t="s">
        <v>85</v>
      </c>
      <c r="H9" s="56" t="s">
        <v>58</v>
      </c>
      <c r="I9" s="57" t="s">
        <v>53</v>
      </c>
      <c r="J9" s="57" t="s">
        <v>75</v>
      </c>
      <c r="K9" s="56" t="s">
        <v>54</v>
      </c>
      <c r="L9" s="56" t="s">
        <v>57</v>
      </c>
      <c r="M9" s="57" t="s">
        <v>84</v>
      </c>
      <c r="N9" s="57" t="s">
        <v>55</v>
      </c>
      <c r="O9" s="58" t="s">
        <v>56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72">
        <v>1</v>
      </c>
      <c r="B10" s="59">
        <v>42</v>
      </c>
      <c r="C10" s="60">
        <v>8.9126308094864122</v>
      </c>
      <c r="D10" s="60">
        <v>5.3193576097353246</v>
      </c>
      <c r="E10" s="60">
        <v>0.81560427155384507</v>
      </c>
      <c r="F10" s="60">
        <v>0</v>
      </c>
      <c r="G10" s="60">
        <v>359.35120769556755</v>
      </c>
      <c r="H10" s="60">
        <v>0</v>
      </c>
      <c r="I10" s="60">
        <v>0.41926360763692233</v>
      </c>
      <c r="J10" s="60">
        <v>190.61518675303404</v>
      </c>
      <c r="K10" s="60">
        <v>3.3883159123401656</v>
      </c>
      <c r="L10" s="60">
        <v>0</v>
      </c>
      <c r="M10" s="60">
        <v>8.7336152350811229</v>
      </c>
      <c r="N10" s="60">
        <v>577.55518189443546</v>
      </c>
      <c r="O10" s="61" t="s">
        <v>108</v>
      </c>
    </row>
    <row r="11" spans="1:26" x14ac:dyDescent="0.25">
      <c r="A11" s="73">
        <v>2</v>
      </c>
      <c r="B11" s="59">
        <v>41</v>
      </c>
      <c r="C11" s="60">
        <v>8.912630809486414</v>
      </c>
      <c r="D11" s="60">
        <v>5.3193576097353246</v>
      </c>
      <c r="E11" s="60">
        <v>0.81560427155384507</v>
      </c>
      <c r="F11" s="60">
        <v>0</v>
      </c>
      <c r="G11" s="60">
        <v>77.555947357965422</v>
      </c>
      <c r="H11" s="60">
        <v>0</v>
      </c>
      <c r="I11" s="60">
        <v>9.0486369842805198E-2</v>
      </c>
      <c r="J11" s="60">
        <v>190.61518675303404</v>
      </c>
      <c r="K11" s="60">
        <v>3.3883159123401656</v>
      </c>
      <c r="L11" s="60">
        <v>0</v>
      </c>
      <c r="M11" s="60">
        <v>8.7336152350811229</v>
      </c>
      <c r="N11" s="60">
        <v>295.43114431903911</v>
      </c>
      <c r="O11" s="61" t="s">
        <v>107</v>
      </c>
    </row>
    <row r="12" spans="1:26" x14ac:dyDescent="0.25">
      <c r="A12" s="73">
        <v>3</v>
      </c>
      <c r="B12" s="59">
        <v>40</v>
      </c>
      <c r="C12" s="60">
        <v>8.9926986711417882</v>
      </c>
      <c r="D12" s="60">
        <v>2.9711455282974626</v>
      </c>
      <c r="E12" s="60">
        <v>15.183958041219107</v>
      </c>
      <c r="F12" s="60">
        <v>0</v>
      </c>
      <c r="G12" s="60">
        <v>80.222256258971697</v>
      </c>
      <c r="H12" s="60">
        <v>0.10500629095242585</v>
      </c>
      <c r="I12" s="60">
        <v>9.143245408239406E-2</v>
      </c>
      <c r="J12" s="60">
        <v>195.35638603942493</v>
      </c>
      <c r="K12" s="60">
        <v>0.53577435245747873</v>
      </c>
      <c r="L12" s="60">
        <v>0</v>
      </c>
      <c r="M12" s="60">
        <v>8.7336152350811229</v>
      </c>
      <c r="N12" s="60">
        <v>312.1922728716284</v>
      </c>
      <c r="O12" s="61" t="s">
        <v>106</v>
      </c>
    </row>
    <row r="13" spans="1:26" x14ac:dyDescent="0.25">
      <c r="A13" s="73">
        <v>4</v>
      </c>
      <c r="B13" s="59">
        <v>37</v>
      </c>
      <c r="C13" s="60">
        <v>8.9133668106738835</v>
      </c>
      <c r="D13" s="60">
        <v>5.3197968799801156</v>
      </c>
      <c r="E13" s="60">
        <v>28.380157244460701</v>
      </c>
      <c r="F13" s="60">
        <v>0</v>
      </c>
      <c r="G13" s="60">
        <v>2082.3063507618676</v>
      </c>
      <c r="H13" s="60">
        <v>1622.4818272880048</v>
      </c>
      <c r="I13" s="60">
        <v>2.371698267745761</v>
      </c>
      <c r="J13" s="60">
        <v>190.63092767250001</v>
      </c>
      <c r="K13" s="60">
        <v>2.151423583194267</v>
      </c>
      <c r="L13" s="60">
        <v>0</v>
      </c>
      <c r="M13" s="60">
        <v>9.2968108813668717</v>
      </c>
      <c r="N13" s="60">
        <v>3951.8523593897939</v>
      </c>
      <c r="O13" s="61" t="s">
        <v>103</v>
      </c>
    </row>
    <row r="14" spans="1:26" x14ac:dyDescent="0.25">
      <c r="A14" s="73">
        <v>5</v>
      </c>
      <c r="B14" s="59">
        <v>36</v>
      </c>
      <c r="C14" s="60">
        <v>8.913366810673887</v>
      </c>
      <c r="D14" s="60">
        <v>5.3197968799801156</v>
      </c>
      <c r="E14" s="60">
        <v>28.380157244460701</v>
      </c>
      <c r="F14" s="60">
        <v>0</v>
      </c>
      <c r="G14" s="60">
        <v>111.28513831691994</v>
      </c>
      <c r="H14" s="60">
        <v>25.117911225811142</v>
      </c>
      <c r="I14" s="60">
        <v>0.27621885700135002</v>
      </c>
      <c r="J14" s="60">
        <v>0</v>
      </c>
      <c r="K14" s="60">
        <v>2.151423583194267</v>
      </c>
      <c r="L14" s="60">
        <v>0</v>
      </c>
      <c r="M14" s="60">
        <v>13.479967506216761</v>
      </c>
      <c r="N14" s="60">
        <v>194.92398042425813</v>
      </c>
      <c r="O14" s="61" t="s">
        <v>102</v>
      </c>
    </row>
    <row r="15" spans="1:26" x14ac:dyDescent="0.25">
      <c r="A15" s="73">
        <v>6</v>
      </c>
      <c r="B15" s="59">
        <v>35</v>
      </c>
      <c r="C15" s="60">
        <v>8.913366810673887</v>
      </c>
      <c r="D15" s="60">
        <v>5.3197968799801156</v>
      </c>
      <c r="E15" s="60">
        <v>28.380157244460701</v>
      </c>
      <c r="F15" s="60">
        <v>0</v>
      </c>
      <c r="G15" s="60">
        <v>79.908812706723154</v>
      </c>
      <c r="H15" s="60">
        <v>18.773671092719667</v>
      </c>
      <c r="I15" s="60">
        <v>0.20904819213284936</v>
      </c>
      <c r="J15" s="60">
        <v>0</v>
      </c>
      <c r="K15" s="60">
        <v>2.151423583194267</v>
      </c>
      <c r="L15" s="60">
        <v>0</v>
      </c>
      <c r="M15" s="60">
        <v>13.479967506216761</v>
      </c>
      <c r="N15" s="60">
        <v>157.13624401610139</v>
      </c>
      <c r="O15" s="61" t="s">
        <v>101</v>
      </c>
    </row>
    <row r="16" spans="1:26" x14ac:dyDescent="0.25">
      <c r="A16" s="73">
        <v>7</v>
      </c>
      <c r="B16" s="59">
        <v>34</v>
      </c>
      <c r="C16" s="60">
        <v>8.9133668106738835</v>
      </c>
      <c r="D16" s="60">
        <v>5.3197968799801156</v>
      </c>
      <c r="E16" s="60">
        <v>28.380157244460701</v>
      </c>
      <c r="F16" s="60">
        <v>0</v>
      </c>
      <c r="G16" s="60">
        <v>122.05786861413122</v>
      </c>
      <c r="H16" s="60">
        <v>28.676114711529131</v>
      </c>
      <c r="I16" s="60">
        <v>0.31931367649048031</v>
      </c>
      <c r="J16" s="60">
        <v>0</v>
      </c>
      <c r="K16" s="60">
        <v>2.151423583194267</v>
      </c>
      <c r="L16" s="60">
        <v>0</v>
      </c>
      <c r="M16" s="60">
        <v>13.479967506216761</v>
      </c>
      <c r="N16" s="60">
        <v>209.29800902667654</v>
      </c>
      <c r="O16" s="61" t="s">
        <v>100</v>
      </c>
    </row>
    <row r="17" spans="1:15" x14ac:dyDescent="0.25">
      <c r="A17" s="73">
        <v>8</v>
      </c>
      <c r="B17" s="59">
        <v>33</v>
      </c>
      <c r="C17" s="60">
        <v>8.913366810673887</v>
      </c>
      <c r="D17" s="60">
        <v>5.3197968799801156</v>
      </c>
      <c r="E17" s="60">
        <v>28.380157244460701</v>
      </c>
      <c r="F17" s="60">
        <v>0</v>
      </c>
      <c r="G17" s="60">
        <v>45.883346669920577</v>
      </c>
      <c r="H17" s="60">
        <v>10.779772966666153</v>
      </c>
      <c r="I17" s="60">
        <v>5.2260059513151658E-2</v>
      </c>
      <c r="J17" s="60">
        <v>190.63092767250001</v>
      </c>
      <c r="K17" s="60">
        <v>2.151423583194267</v>
      </c>
      <c r="L17" s="60">
        <v>0</v>
      </c>
      <c r="M17" s="60">
        <v>8.7336152350811229</v>
      </c>
      <c r="N17" s="60">
        <v>300.84466712198997</v>
      </c>
      <c r="O17" s="61" t="s">
        <v>99</v>
      </c>
    </row>
    <row r="18" spans="1:15" x14ac:dyDescent="0.25">
      <c r="A18" s="73">
        <v>9</v>
      </c>
      <c r="B18" s="59">
        <v>32</v>
      </c>
      <c r="C18" s="60">
        <v>8.913366810673887</v>
      </c>
      <c r="D18" s="60">
        <v>5.3197968799801156</v>
      </c>
      <c r="E18" s="60">
        <v>28.380157244460701</v>
      </c>
      <c r="F18" s="60">
        <v>0</v>
      </c>
      <c r="G18" s="60">
        <v>200.84760349682108</v>
      </c>
      <c r="H18" s="60">
        <v>45.332848130926379</v>
      </c>
      <c r="I18" s="60">
        <v>0.21702569575162117</v>
      </c>
      <c r="J18" s="60">
        <v>190.63092767250001</v>
      </c>
      <c r="K18" s="60">
        <v>2.151423583194267</v>
      </c>
      <c r="L18" s="60">
        <v>0</v>
      </c>
      <c r="M18" s="60">
        <v>8.7336152350811229</v>
      </c>
      <c r="N18" s="60">
        <v>490.5267647493892</v>
      </c>
      <c r="O18" s="61" t="s">
        <v>98</v>
      </c>
    </row>
    <row r="19" spans="1:15" x14ac:dyDescent="0.25">
      <c r="A19" s="73">
        <v>10</v>
      </c>
      <c r="B19" s="59">
        <v>29</v>
      </c>
      <c r="C19" s="60">
        <v>8.9133668106738835</v>
      </c>
      <c r="D19" s="60">
        <v>5.3197968799801156</v>
      </c>
      <c r="E19" s="60">
        <v>6.1356193292852156E-3</v>
      </c>
      <c r="F19" s="60">
        <v>0</v>
      </c>
      <c r="G19" s="60">
        <v>122.05786861413122</v>
      </c>
      <c r="H19" s="60">
        <v>5.1202335130881096</v>
      </c>
      <c r="I19" s="60">
        <v>0.31931367649048031</v>
      </c>
      <c r="J19" s="60">
        <v>0</v>
      </c>
      <c r="K19" s="60">
        <v>3.8008502206640133</v>
      </c>
      <c r="L19" s="60">
        <v>0</v>
      </c>
      <c r="M19" s="60">
        <v>17.422337030216998</v>
      </c>
      <c r="N19" s="60">
        <v>162.95990236457411</v>
      </c>
      <c r="O19" s="61" t="s">
        <v>95</v>
      </c>
    </row>
    <row r="20" spans="1:15" x14ac:dyDescent="0.25">
      <c r="A20" s="73">
        <v>11</v>
      </c>
      <c r="B20" s="59">
        <v>28</v>
      </c>
      <c r="C20" s="60">
        <v>8.9133668106738835</v>
      </c>
      <c r="D20" s="60">
        <v>5.3197968799801156</v>
      </c>
      <c r="E20" s="60">
        <v>6.1356193292852156E-3</v>
      </c>
      <c r="F20" s="60">
        <v>0</v>
      </c>
      <c r="G20" s="60">
        <v>7.2303599666262395</v>
      </c>
      <c r="H20" s="60">
        <v>7.9819652354931561E-2</v>
      </c>
      <c r="I20" s="60">
        <v>4.4055950463791991E-3</v>
      </c>
      <c r="J20" s="60">
        <v>0</v>
      </c>
      <c r="K20" s="60">
        <v>3.8008502206640133</v>
      </c>
      <c r="L20" s="60">
        <v>0</v>
      </c>
      <c r="M20" s="60">
        <v>17.422337030216998</v>
      </c>
      <c r="N20" s="60">
        <v>42.777071774891844</v>
      </c>
      <c r="O20" s="61" t="s">
        <v>94</v>
      </c>
    </row>
    <row r="21" spans="1:15" x14ac:dyDescent="0.25">
      <c r="A21" s="73">
        <v>12</v>
      </c>
      <c r="B21" s="59">
        <v>27</v>
      </c>
      <c r="C21" s="60">
        <v>8.9133668106738888</v>
      </c>
      <c r="D21" s="60">
        <v>5.3197968799801156</v>
      </c>
      <c r="E21" s="60">
        <v>6.1356193292852051E-3</v>
      </c>
      <c r="F21" s="60">
        <v>0</v>
      </c>
      <c r="G21" s="60">
        <v>108.27912445129688</v>
      </c>
      <c r="H21" s="60">
        <v>4.3187374398367311</v>
      </c>
      <c r="I21" s="60">
        <v>0.26875768359895885</v>
      </c>
      <c r="J21" s="60">
        <v>0</v>
      </c>
      <c r="K21" s="60">
        <v>3.8008502206640107</v>
      </c>
      <c r="L21" s="60">
        <v>14.675065014425771</v>
      </c>
      <c r="M21" s="60">
        <v>11.790380567359515</v>
      </c>
      <c r="N21" s="60">
        <v>157.37221468716515</v>
      </c>
      <c r="O21" s="61" t="s">
        <v>93</v>
      </c>
    </row>
    <row r="22" spans="1:15" x14ac:dyDescent="0.25">
      <c r="A22" s="73">
        <v>13</v>
      </c>
      <c r="B22" s="59">
        <v>26</v>
      </c>
      <c r="C22" s="60">
        <v>8.9133668106738853</v>
      </c>
      <c r="D22" s="60">
        <v>5.3197968799801156</v>
      </c>
      <c r="E22" s="60">
        <v>6.1356193292852156E-3</v>
      </c>
      <c r="F22" s="60">
        <v>0</v>
      </c>
      <c r="G22" s="60">
        <v>200.84760349682108</v>
      </c>
      <c r="H22" s="60">
        <v>8.0108522239977926</v>
      </c>
      <c r="I22" s="60">
        <v>0.21702569575162117</v>
      </c>
      <c r="J22" s="60">
        <v>190.63092767250001</v>
      </c>
      <c r="K22" s="60">
        <v>3.8008502206640133</v>
      </c>
      <c r="L22" s="60">
        <v>0</v>
      </c>
      <c r="M22" s="60">
        <v>8.7336152350811229</v>
      </c>
      <c r="N22" s="60">
        <v>426.48017385479898</v>
      </c>
      <c r="O22" s="61" t="s">
        <v>92</v>
      </c>
    </row>
    <row r="23" spans="1:15" x14ac:dyDescent="0.25">
      <c r="A23" s="73">
        <v>14</v>
      </c>
      <c r="B23" s="59">
        <v>25</v>
      </c>
      <c r="C23" s="60">
        <v>8.9926986711417882</v>
      </c>
      <c r="D23" s="60">
        <v>5.3671448005542777</v>
      </c>
      <c r="E23" s="60">
        <v>15.183958041219107</v>
      </c>
      <c r="F23" s="60">
        <v>0</v>
      </c>
      <c r="G23" s="60">
        <v>80.159034387916094</v>
      </c>
      <c r="H23" s="60">
        <v>0.10500629095242585</v>
      </c>
      <c r="I23" s="60">
        <v>9.1299266763718773E-2</v>
      </c>
      <c r="J23" s="60">
        <v>192.32760486263552</v>
      </c>
      <c r="K23" s="60">
        <v>2.2618759489729472</v>
      </c>
      <c r="L23" s="60">
        <v>0</v>
      </c>
      <c r="M23" s="60">
        <v>8.7336152350811229</v>
      </c>
      <c r="N23" s="60">
        <v>313.22223750523699</v>
      </c>
      <c r="O23" s="61" t="s">
        <v>91</v>
      </c>
    </row>
    <row r="24" spans="1:15" x14ac:dyDescent="0.25">
      <c r="A24" s="72">
        <v>15</v>
      </c>
      <c r="B24" s="62">
        <v>39</v>
      </c>
      <c r="C24" s="60">
        <v>8.9114960971314154</v>
      </c>
      <c r="D24" s="60">
        <v>2.9330957997661944</v>
      </c>
      <c r="E24" s="60">
        <v>0</v>
      </c>
      <c r="F24" s="60">
        <v>5115.4532036245837</v>
      </c>
      <c r="G24" s="60">
        <v>12.599169327507163</v>
      </c>
      <c r="H24" s="60">
        <v>0</v>
      </c>
      <c r="I24" s="60">
        <v>7.7739376835775961E-2</v>
      </c>
      <c r="J24" s="60">
        <v>248.34386488790463</v>
      </c>
      <c r="K24" s="60">
        <v>1.4967451001748111</v>
      </c>
      <c r="L24" s="60">
        <v>0</v>
      </c>
      <c r="M24" s="60">
        <v>12.635174036788138</v>
      </c>
      <c r="N24" s="60">
        <v>5402.4504882506917</v>
      </c>
      <c r="O24" s="61" t="s">
        <v>105</v>
      </c>
    </row>
    <row r="25" spans="1:15" x14ac:dyDescent="0.25">
      <c r="A25" s="72">
        <v>16</v>
      </c>
      <c r="B25" s="62">
        <v>38</v>
      </c>
      <c r="C25" s="60">
        <v>8.9133668106738799</v>
      </c>
      <c r="D25" s="60">
        <v>2.9337115192788361</v>
      </c>
      <c r="E25" s="60">
        <v>0</v>
      </c>
      <c r="F25" s="60">
        <v>1.6073710803229513</v>
      </c>
      <c r="G25" s="60">
        <v>11.949371048087324</v>
      </c>
      <c r="H25" s="60">
        <v>0</v>
      </c>
      <c r="I25" s="60">
        <v>7.7755695992901136E-2</v>
      </c>
      <c r="J25" s="60">
        <v>248.39599757428726</v>
      </c>
      <c r="K25" s="60">
        <v>1.4970592989690377</v>
      </c>
      <c r="L25" s="60">
        <v>0</v>
      </c>
      <c r="M25" s="60">
        <v>12.635174036788138</v>
      </c>
      <c r="N25" s="60">
        <v>288.00980706440032</v>
      </c>
      <c r="O25" s="61" t="s">
        <v>104</v>
      </c>
    </row>
    <row r="26" spans="1:15" x14ac:dyDescent="0.25">
      <c r="A26" s="72">
        <v>17</v>
      </c>
      <c r="B26" s="59">
        <v>31</v>
      </c>
      <c r="C26" s="60">
        <v>8.9114960971314172</v>
      </c>
      <c r="D26" s="60">
        <v>2.9330957997661944</v>
      </c>
      <c r="E26" s="60">
        <v>0</v>
      </c>
      <c r="F26" s="60">
        <v>5115.4532036245837</v>
      </c>
      <c r="G26" s="60">
        <v>105.13301834135751</v>
      </c>
      <c r="H26" s="60">
        <v>0</v>
      </c>
      <c r="I26" s="60">
        <v>0.63050107346522766</v>
      </c>
      <c r="J26" s="60">
        <v>248.34386488790463</v>
      </c>
      <c r="K26" s="60">
        <v>1.4967451001748109</v>
      </c>
      <c r="L26" s="60">
        <v>0</v>
      </c>
      <c r="M26" s="60">
        <v>8.7336152350811229</v>
      </c>
      <c r="N26" s="60">
        <v>5491.6355401594637</v>
      </c>
      <c r="O26" s="61" t="s">
        <v>97</v>
      </c>
    </row>
    <row r="27" spans="1:15" x14ac:dyDescent="0.25">
      <c r="A27" s="72">
        <v>18</v>
      </c>
      <c r="B27" s="59">
        <v>24</v>
      </c>
      <c r="C27" s="60">
        <v>8.912729843630796</v>
      </c>
      <c r="D27" s="60">
        <v>2.9335018703783322</v>
      </c>
      <c r="E27" s="60">
        <v>0</v>
      </c>
      <c r="F27" s="60">
        <v>1.2747644860167999</v>
      </c>
      <c r="G27" s="60">
        <v>41.200879509773401</v>
      </c>
      <c r="H27" s="60">
        <v>0</v>
      </c>
      <c r="I27" s="60">
        <v>0.26290739516886963</v>
      </c>
      <c r="J27" s="60">
        <v>248.37824669883821</v>
      </c>
      <c r="K27" s="60">
        <v>1.4969523161133758</v>
      </c>
      <c r="L27" s="60">
        <v>0</v>
      </c>
      <c r="M27" s="60">
        <v>8.7336152350811229</v>
      </c>
      <c r="N27" s="60">
        <v>313.19359735500092</v>
      </c>
      <c r="O27" s="61" t="s">
        <v>90</v>
      </c>
    </row>
    <row r="28" spans="1:15" x14ac:dyDescent="0.25">
      <c r="A28" s="72">
        <v>19</v>
      </c>
      <c r="B28" s="59">
        <v>30</v>
      </c>
      <c r="C28" s="60">
        <v>9.1105652250622349</v>
      </c>
      <c r="D28" s="60">
        <v>0</v>
      </c>
      <c r="E28" s="60">
        <v>0</v>
      </c>
      <c r="F28" s="60">
        <v>16449.147409527992</v>
      </c>
      <c r="G28" s="60">
        <v>0</v>
      </c>
      <c r="H28" s="60">
        <v>0</v>
      </c>
      <c r="I28" s="60">
        <v>12.784359942921776</v>
      </c>
      <c r="J28" s="60">
        <v>110.64227757280172</v>
      </c>
      <c r="K28" s="60">
        <v>0.27547443794642917</v>
      </c>
      <c r="L28" s="60">
        <v>0</v>
      </c>
      <c r="M28" s="60">
        <v>8.7336152350811229</v>
      </c>
      <c r="N28" s="60">
        <v>16590.693701941804</v>
      </c>
      <c r="O28" s="61" t="s">
        <v>96</v>
      </c>
    </row>
    <row r="29" spans="1:15" x14ac:dyDescent="0.25">
      <c r="A29" s="72">
        <v>20</v>
      </c>
      <c r="B29" s="59">
        <v>23</v>
      </c>
      <c r="C29" s="60">
        <v>8.6372778604536169</v>
      </c>
      <c r="D29" s="60">
        <v>0</v>
      </c>
      <c r="E29" s="60">
        <v>0</v>
      </c>
      <c r="F29" s="60">
        <v>3.5002073721923592</v>
      </c>
      <c r="G29" s="60">
        <v>0</v>
      </c>
      <c r="H29" s="60">
        <v>0</v>
      </c>
      <c r="I29" s="60">
        <v>0</v>
      </c>
      <c r="J29" s="60">
        <v>104.89449017727613</v>
      </c>
      <c r="K29" s="60">
        <v>0.26116373739910775</v>
      </c>
      <c r="L29" s="60">
        <v>0</v>
      </c>
      <c r="M29" s="60">
        <v>8.7336152350811229</v>
      </c>
      <c r="N29" s="60">
        <v>126.02675438240232</v>
      </c>
      <c r="O29" s="61" t="s">
        <v>89</v>
      </c>
    </row>
    <row r="30" spans="1:15" x14ac:dyDescent="0.25">
      <c r="O30" s="2"/>
    </row>
    <row r="31" spans="1:15" x14ac:dyDescent="0.25">
      <c r="O31" s="2"/>
    </row>
    <row r="32" spans="1:15" x14ac:dyDescent="0.25">
      <c r="C32" s="44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8"/>
      <c r="O32" s="2"/>
    </row>
    <row r="33" spans="3:15" x14ac:dyDescent="0.25">
      <c r="C33" s="45"/>
      <c r="D33"/>
      <c r="E33"/>
      <c r="F33"/>
      <c r="G33"/>
      <c r="H33"/>
      <c r="I33"/>
      <c r="J33"/>
      <c r="K33"/>
      <c r="L33"/>
      <c r="M33"/>
      <c r="N33" s="49"/>
      <c r="O33" s="2"/>
    </row>
    <row r="34" spans="3:15" x14ac:dyDescent="0.25">
      <c r="C34" s="45"/>
      <c r="D34"/>
      <c r="E34"/>
      <c r="F34"/>
      <c r="G34"/>
      <c r="H34"/>
      <c r="I34"/>
      <c r="J34"/>
      <c r="K34"/>
      <c r="L34"/>
      <c r="M34"/>
      <c r="N34" s="49"/>
    </row>
    <row r="35" spans="3:15" x14ac:dyDescent="0.25">
      <c r="C35" s="45"/>
      <c r="D35"/>
      <c r="E35"/>
      <c r="F35"/>
      <c r="G35"/>
      <c r="H35"/>
      <c r="I35"/>
      <c r="J35"/>
      <c r="K35"/>
      <c r="L35"/>
      <c r="M35"/>
      <c r="N35" s="49"/>
    </row>
    <row r="36" spans="3:15" x14ac:dyDescent="0.25">
      <c r="C36" s="45"/>
      <c r="D36"/>
      <c r="E36"/>
      <c r="F36"/>
      <c r="G36"/>
      <c r="H36"/>
      <c r="I36"/>
      <c r="J36"/>
      <c r="K36"/>
      <c r="L36"/>
      <c r="M36"/>
      <c r="N36" s="49"/>
    </row>
    <row r="37" spans="3:15" x14ac:dyDescent="0.25">
      <c r="C37" s="45"/>
      <c r="D37"/>
      <c r="E37"/>
      <c r="F37"/>
      <c r="G37"/>
      <c r="H37"/>
      <c r="I37"/>
      <c r="J37"/>
      <c r="K37"/>
      <c r="L37"/>
      <c r="M37"/>
      <c r="N37" s="49"/>
    </row>
    <row r="38" spans="3:15" x14ac:dyDescent="0.25">
      <c r="C38" s="45"/>
      <c r="D38"/>
      <c r="E38"/>
      <c r="F38"/>
      <c r="G38"/>
      <c r="H38"/>
      <c r="I38"/>
      <c r="J38"/>
      <c r="K38"/>
      <c r="L38"/>
      <c r="M38"/>
      <c r="N38" s="49"/>
    </row>
    <row r="39" spans="3:15" x14ac:dyDescent="0.25">
      <c r="C39" s="45"/>
      <c r="D39"/>
      <c r="E39"/>
      <c r="F39"/>
      <c r="G39"/>
      <c r="H39"/>
      <c r="I39"/>
      <c r="J39"/>
      <c r="K39"/>
      <c r="L39"/>
      <c r="M39"/>
      <c r="N39" s="49"/>
    </row>
    <row r="40" spans="3:15" x14ac:dyDescent="0.25">
      <c r="C40" s="45"/>
      <c r="D40"/>
      <c r="E40"/>
      <c r="F40"/>
      <c r="G40"/>
      <c r="H40"/>
      <c r="I40"/>
      <c r="J40"/>
      <c r="K40"/>
      <c r="L40"/>
      <c r="M40"/>
      <c r="N40" s="49"/>
    </row>
    <row r="41" spans="3:15" x14ac:dyDescent="0.25">
      <c r="C41" s="45"/>
      <c r="D41"/>
      <c r="E41"/>
      <c r="F41"/>
      <c r="G41"/>
      <c r="H41"/>
      <c r="I41"/>
      <c r="J41"/>
      <c r="K41"/>
      <c r="L41"/>
      <c r="M41"/>
      <c r="N41" s="49"/>
    </row>
    <row r="42" spans="3:15" x14ac:dyDescent="0.25">
      <c r="C42" s="45"/>
      <c r="D42"/>
      <c r="E42"/>
      <c r="F42"/>
      <c r="G42"/>
      <c r="H42"/>
      <c r="I42"/>
      <c r="J42"/>
      <c r="K42"/>
      <c r="L42"/>
      <c r="M42"/>
      <c r="N42" s="49"/>
    </row>
    <row r="43" spans="3:15" x14ac:dyDescent="0.25">
      <c r="C43" s="45"/>
      <c r="D43"/>
      <c r="E43"/>
      <c r="F43"/>
      <c r="G43"/>
      <c r="H43"/>
      <c r="I43"/>
      <c r="J43"/>
      <c r="K43"/>
      <c r="L43"/>
      <c r="M43"/>
      <c r="N43" s="49"/>
    </row>
    <row r="44" spans="3:15" x14ac:dyDescent="0.25">
      <c r="C44" s="45"/>
      <c r="D44"/>
      <c r="E44"/>
      <c r="F44"/>
      <c r="G44"/>
      <c r="H44"/>
      <c r="I44"/>
      <c r="J44"/>
      <c r="K44"/>
      <c r="L44"/>
      <c r="M44"/>
      <c r="N44" s="49"/>
    </row>
    <row r="45" spans="3:15" x14ac:dyDescent="0.25">
      <c r="C45" s="45"/>
      <c r="D45"/>
      <c r="E45"/>
      <c r="F45"/>
      <c r="G45"/>
      <c r="H45"/>
      <c r="I45"/>
      <c r="J45"/>
      <c r="K45"/>
      <c r="L45"/>
      <c r="M45"/>
      <c r="N45" s="49"/>
    </row>
    <row r="46" spans="3:15" x14ac:dyDescent="0.25">
      <c r="C46" s="45"/>
      <c r="D46"/>
      <c r="E46"/>
      <c r="F46"/>
      <c r="G46"/>
      <c r="H46"/>
      <c r="I46"/>
      <c r="J46"/>
      <c r="K46"/>
      <c r="L46"/>
      <c r="M46"/>
      <c r="N46" s="49"/>
    </row>
    <row r="47" spans="3:15" x14ac:dyDescent="0.25">
      <c r="C47" s="45"/>
      <c r="D47"/>
      <c r="E47"/>
      <c r="F47"/>
      <c r="G47"/>
      <c r="H47"/>
      <c r="I47"/>
      <c r="J47"/>
      <c r="K47"/>
      <c r="L47"/>
      <c r="M47"/>
      <c r="N47" s="49"/>
    </row>
    <row r="48" spans="3:15" x14ac:dyDescent="0.25">
      <c r="C48" s="45"/>
      <c r="D48"/>
      <c r="E48"/>
      <c r="F48"/>
      <c r="G48"/>
      <c r="H48"/>
      <c r="I48"/>
      <c r="J48"/>
      <c r="K48"/>
      <c r="L48"/>
      <c r="M48"/>
      <c r="N48" s="49"/>
    </row>
    <row r="49" spans="3:14" x14ac:dyDescent="0.25">
      <c r="C49" s="45"/>
      <c r="D49"/>
      <c r="E49"/>
      <c r="F49"/>
      <c r="G49"/>
      <c r="H49"/>
      <c r="I49"/>
      <c r="J49"/>
      <c r="K49"/>
      <c r="L49"/>
      <c r="M49"/>
      <c r="N49" s="49"/>
    </row>
    <row r="50" spans="3:14" x14ac:dyDescent="0.25">
      <c r="C50" s="45"/>
      <c r="D50"/>
      <c r="E50"/>
      <c r="F50"/>
      <c r="G50"/>
      <c r="H50"/>
      <c r="I50"/>
      <c r="J50"/>
      <c r="K50"/>
      <c r="L50"/>
      <c r="M50"/>
      <c r="N50" s="49"/>
    </row>
    <row r="51" spans="3:14" x14ac:dyDescent="0.25">
      <c r="C51" s="46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1"/>
    </row>
    <row r="62" spans="3:14" x14ac:dyDescent="0.25">
      <c r="M62" s="2"/>
      <c r="N62" s="2"/>
    </row>
    <row r="63" spans="3:14" x14ac:dyDescent="0.25">
      <c r="M63" s="2"/>
      <c r="N63" s="2"/>
    </row>
    <row r="64" spans="3:14" x14ac:dyDescent="0.25">
      <c r="M64" s="2"/>
      <c r="N64" s="2"/>
    </row>
    <row r="65" spans="13:14" x14ac:dyDescent="0.25">
      <c r="M65" s="2"/>
      <c r="N65" s="2"/>
    </row>
    <row r="66" spans="13:14" x14ac:dyDescent="0.25">
      <c r="M66" s="2"/>
      <c r="N66" s="2"/>
    </row>
    <row r="67" spans="13:14" x14ac:dyDescent="0.25">
      <c r="M67" s="2"/>
      <c r="N67" s="2"/>
    </row>
    <row r="68" spans="13:14" x14ac:dyDescent="0.25">
      <c r="M68" s="2"/>
      <c r="N68" s="2"/>
    </row>
    <row r="69" spans="13:14" x14ac:dyDescent="0.25">
      <c r="M69" s="2"/>
      <c r="N69" s="2"/>
    </row>
    <row r="70" spans="13:14" x14ac:dyDescent="0.25">
      <c r="M70" s="2"/>
      <c r="N70" s="2"/>
    </row>
    <row r="71" spans="13:14" x14ac:dyDescent="0.25">
      <c r="M71" s="2"/>
      <c r="N71" s="2"/>
    </row>
    <row r="72" spans="13:14" x14ac:dyDescent="0.25">
      <c r="M72" s="2"/>
      <c r="N72" s="2"/>
    </row>
    <row r="73" spans="13:14" x14ac:dyDescent="0.25">
      <c r="M73" s="2"/>
      <c r="N73" s="2"/>
    </row>
    <row r="74" spans="13:14" x14ac:dyDescent="0.25">
      <c r="M74" s="2"/>
      <c r="N74" s="2"/>
    </row>
    <row r="75" spans="13:14" x14ac:dyDescent="0.25">
      <c r="M75" s="2"/>
      <c r="N75" s="2"/>
    </row>
    <row r="76" spans="13:14" x14ac:dyDescent="0.25">
      <c r="M76" s="2"/>
      <c r="N76" s="2"/>
    </row>
    <row r="77" spans="13:14" x14ac:dyDescent="0.25">
      <c r="M77" s="2"/>
      <c r="N77" s="2"/>
    </row>
    <row r="78" spans="13:14" x14ac:dyDescent="0.25">
      <c r="M78" s="2"/>
      <c r="N78" s="2"/>
    </row>
    <row r="79" spans="13:14" x14ac:dyDescent="0.25">
      <c r="M79" s="2"/>
      <c r="N79" s="2"/>
    </row>
    <row r="80" spans="13:14" x14ac:dyDescent="0.25">
      <c r="M80" s="2"/>
      <c r="N80" s="2"/>
    </row>
    <row r="81" spans="13:14" x14ac:dyDescent="0.25">
      <c r="M81" s="2"/>
      <c r="N81" s="2"/>
    </row>
    <row r="82" spans="13:14" x14ac:dyDescent="0.25">
      <c r="M82" s="2"/>
      <c r="N82" s="2"/>
    </row>
    <row r="83" spans="13:14" x14ac:dyDescent="0.25">
      <c r="M83" s="2"/>
      <c r="N83" s="2"/>
    </row>
    <row r="84" spans="13:14" x14ac:dyDescent="0.25">
      <c r="M84" s="2"/>
      <c r="N84" s="2"/>
    </row>
  </sheetData>
  <sheetProtection selectLockedCells="1"/>
  <mergeCells count="6">
    <mergeCell ref="B6:L6"/>
    <mergeCell ref="B1:L1"/>
    <mergeCell ref="B2:L2"/>
    <mergeCell ref="B3:L3"/>
    <mergeCell ref="B4:L4"/>
    <mergeCell ref="B5:M5"/>
  </mergeCells>
  <conditionalFormatting sqref="P9:Y9">
    <cfRule type="cellIs" dxfId="2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79"/>
      <c r="E20" s="18"/>
      <c r="F20" s="79"/>
      <c r="G20" s="18"/>
      <c r="H20" s="79"/>
      <c r="I20" s="18"/>
      <c r="J20" s="79"/>
      <c r="K20" s="18"/>
      <c r="L20" s="79"/>
      <c r="M20" s="18"/>
      <c r="N20" s="17"/>
    </row>
    <row r="21" spans="1:14" ht="11.25" customHeight="1" x14ac:dyDescent="0.3">
      <c r="A21" s="18"/>
      <c r="B21" s="28"/>
      <c r="C21" s="18"/>
      <c r="D21" s="79"/>
      <c r="E21" s="18"/>
      <c r="F21" s="79"/>
      <c r="G21" s="18"/>
      <c r="H21" s="79"/>
      <c r="I21" s="18"/>
      <c r="J21" s="79"/>
      <c r="K21" s="18"/>
      <c r="L21" s="79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79"/>
      <c r="E23" s="18"/>
      <c r="F23" s="79"/>
      <c r="G23" s="18"/>
      <c r="H23" s="79"/>
      <c r="I23" s="18"/>
      <c r="J23" s="79"/>
      <c r="K23" s="18"/>
      <c r="L23" s="79"/>
      <c r="M23" s="18"/>
      <c r="N23" s="17"/>
    </row>
    <row r="24" spans="1:14" ht="9" customHeight="1" x14ac:dyDescent="0.3">
      <c r="A24" s="18"/>
      <c r="B24" s="28"/>
      <c r="C24" s="18"/>
      <c r="D24" s="79"/>
      <c r="E24" s="18"/>
      <c r="F24" s="79"/>
      <c r="G24" s="18"/>
      <c r="H24" s="79"/>
      <c r="I24" s="18"/>
      <c r="J24" s="79"/>
      <c r="K24" s="18"/>
      <c r="L24" s="79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2:K69"/>
  <sheetViews>
    <sheetView topLeftCell="A4" zoomScaleNormal="100" workbookViewId="0">
      <selection activeCell="M23" sqref="M23"/>
    </sheetView>
  </sheetViews>
  <sheetFormatPr baseColWidth="10" defaultColWidth="11.44140625" defaultRowHeight="13.2" x14ac:dyDescent="0.25"/>
  <cols>
    <col min="1" max="1" width="5.44140625" customWidth="1"/>
    <col min="2" max="2" width="12.21875" customWidth="1"/>
    <col min="3" max="4" width="16.77734375" customWidth="1"/>
    <col min="5" max="5" width="22.109375" customWidth="1"/>
    <col min="6" max="6" width="21" customWidth="1"/>
    <col min="7" max="7" width="21.109375" customWidth="1"/>
    <col min="8" max="8" width="16.77734375" customWidth="1"/>
    <col min="9" max="9" width="18.88671875" customWidth="1"/>
    <col min="10" max="22" width="16.77734375" customWidth="1"/>
  </cols>
  <sheetData>
    <row r="2" spans="1:11" ht="14.25" customHeight="1" x14ac:dyDescent="0.25">
      <c r="B2" s="34"/>
    </row>
    <row r="3" spans="1:11" ht="22.5" customHeight="1" x14ac:dyDescent="0.25">
      <c r="B3" s="35" t="s">
        <v>76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ht="18.75" customHeight="1" x14ac:dyDescent="0.25">
      <c r="A4" s="36"/>
      <c r="B4" s="37" t="s">
        <v>41</v>
      </c>
      <c r="C4" s="38" t="s">
        <v>42</v>
      </c>
      <c r="D4" s="39" t="s">
        <v>5</v>
      </c>
      <c r="E4" s="38" t="s">
        <v>43</v>
      </c>
      <c r="F4" s="38" t="s">
        <v>46</v>
      </c>
      <c r="G4" s="38" t="s">
        <v>44</v>
      </c>
      <c r="H4" s="38" t="s">
        <v>36</v>
      </c>
      <c r="I4" s="38" t="s">
        <v>6</v>
      </c>
    </row>
    <row r="5" spans="1:11" ht="24.9" customHeight="1" x14ac:dyDescent="0.25">
      <c r="B5" s="40">
        <v>23</v>
      </c>
      <c r="C5" s="41" t="s">
        <v>16</v>
      </c>
      <c r="D5" s="41" t="s">
        <v>7</v>
      </c>
      <c r="E5" s="41" t="s">
        <v>8</v>
      </c>
      <c r="F5" s="41" t="s">
        <v>27</v>
      </c>
      <c r="G5" s="41" t="s">
        <v>8</v>
      </c>
      <c r="H5" s="41" t="s">
        <v>8</v>
      </c>
      <c r="I5" s="41" t="s">
        <v>40</v>
      </c>
    </row>
    <row r="6" spans="1:11" ht="24.9" customHeight="1" x14ac:dyDescent="0.25">
      <c r="B6" s="40">
        <v>24</v>
      </c>
      <c r="C6" s="41" t="s">
        <v>16</v>
      </c>
      <c r="D6" s="41" t="s">
        <v>9</v>
      </c>
      <c r="E6" s="41" t="s">
        <v>8</v>
      </c>
      <c r="F6" s="41" t="s">
        <v>27</v>
      </c>
      <c r="G6" s="41" t="s">
        <v>10</v>
      </c>
      <c r="H6" s="41" t="s">
        <v>37</v>
      </c>
      <c r="I6" s="41" t="s">
        <v>40</v>
      </c>
    </row>
    <row r="7" spans="1:11" ht="24.9" customHeight="1" x14ac:dyDescent="0.25">
      <c r="B7" s="40">
        <v>25</v>
      </c>
      <c r="C7" s="41" t="s">
        <v>16</v>
      </c>
      <c r="D7" s="41" t="s">
        <v>11</v>
      </c>
      <c r="E7" s="41" t="s">
        <v>22</v>
      </c>
      <c r="F7" s="41" t="s">
        <v>8</v>
      </c>
      <c r="G7" s="41" t="s">
        <v>10</v>
      </c>
      <c r="H7" s="41" t="s">
        <v>37</v>
      </c>
      <c r="I7" s="41" t="s">
        <v>40</v>
      </c>
    </row>
    <row r="8" spans="1:11" ht="24.9" customHeight="1" x14ac:dyDescent="0.25">
      <c r="B8" s="40">
        <v>26</v>
      </c>
      <c r="C8" s="41" t="s">
        <v>16</v>
      </c>
      <c r="D8" s="41" t="s">
        <v>11</v>
      </c>
      <c r="E8" s="41" t="s">
        <v>23</v>
      </c>
      <c r="F8" s="41" t="s">
        <v>8</v>
      </c>
      <c r="G8" s="41" t="s">
        <v>30</v>
      </c>
      <c r="H8" s="41" t="s">
        <v>37</v>
      </c>
      <c r="I8" s="41" t="s">
        <v>40</v>
      </c>
    </row>
    <row r="9" spans="1:11" ht="24.9" customHeight="1" x14ac:dyDescent="0.25">
      <c r="B9" s="40">
        <v>27</v>
      </c>
      <c r="C9" s="41" t="s">
        <v>19</v>
      </c>
      <c r="D9" s="41" t="s">
        <v>17</v>
      </c>
      <c r="E9" s="41" t="s">
        <v>24</v>
      </c>
      <c r="F9" s="41" t="s">
        <v>8</v>
      </c>
      <c r="G9" s="41" t="s">
        <v>31</v>
      </c>
      <c r="H9" s="41" t="s">
        <v>37</v>
      </c>
      <c r="I9" s="41" t="s">
        <v>83</v>
      </c>
    </row>
    <row r="10" spans="1:11" ht="24.9" customHeight="1" x14ac:dyDescent="0.25">
      <c r="B10" s="40">
        <v>28</v>
      </c>
      <c r="C10" s="41" t="s">
        <v>19</v>
      </c>
      <c r="D10" s="41" t="s">
        <v>11</v>
      </c>
      <c r="E10" s="41" t="s">
        <v>23</v>
      </c>
      <c r="F10" s="41" t="s">
        <v>8</v>
      </c>
      <c r="G10" s="41" t="s">
        <v>30</v>
      </c>
      <c r="H10" s="41" t="s">
        <v>37</v>
      </c>
      <c r="I10" s="41" t="s">
        <v>39</v>
      </c>
    </row>
    <row r="11" spans="1:11" ht="24.9" customHeight="1" x14ac:dyDescent="0.25">
      <c r="B11" s="40">
        <v>29</v>
      </c>
      <c r="C11" s="41" t="s">
        <v>19</v>
      </c>
      <c r="D11" s="41" t="s">
        <v>11</v>
      </c>
      <c r="E11" s="41" t="s">
        <v>23</v>
      </c>
      <c r="F11" s="41" t="s">
        <v>8</v>
      </c>
      <c r="G11" s="41" t="s">
        <v>32</v>
      </c>
      <c r="H11" s="41" t="s">
        <v>37</v>
      </c>
      <c r="I11" s="41" t="s">
        <v>39</v>
      </c>
    </row>
    <row r="12" spans="1:11" ht="24.9" customHeight="1" x14ac:dyDescent="0.25">
      <c r="B12" s="40">
        <v>30</v>
      </c>
      <c r="C12" s="41" t="s">
        <v>16</v>
      </c>
      <c r="D12" s="41" t="s">
        <v>7</v>
      </c>
      <c r="E12" s="41" t="s">
        <v>8</v>
      </c>
      <c r="F12" s="41" t="s">
        <v>28</v>
      </c>
      <c r="G12" s="41" t="s">
        <v>8</v>
      </c>
      <c r="H12" s="41" t="s">
        <v>8</v>
      </c>
      <c r="I12" s="41" t="s">
        <v>40</v>
      </c>
    </row>
    <row r="13" spans="1:11" ht="24.9" customHeight="1" x14ac:dyDescent="0.25">
      <c r="B13" s="40">
        <v>31</v>
      </c>
      <c r="C13" s="41" t="s">
        <v>16</v>
      </c>
      <c r="D13" s="41" t="s">
        <v>9</v>
      </c>
      <c r="E13" s="41" t="s">
        <v>8</v>
      </c>
      <c r="F13" s="41" t="s">
        <v>28</v>
      </c>
      <c r="G13" s="41" t="s">
        <v>30</v>
      </c>
      <c r="H13" s="41" t="s">
        <v>37</v>
      </c>
      <c r="I13" s="41" t="s">
        <v>40</v>
      </c>
    </row>
    <row r="14" spans="1:11" ht="24.9" customHeight="1" x14ac:dyDescent="0.25">
      <c r="B14" s="40">
        <v>32</v>
      </c>
      <c r="C14" s="41" t="s">
        <v>16</v>
      </c>
      <c r="D14" s="41" t="s">
        <v>11</v>
      </c>
      <c r="E14" s="41" t="s">
        <v>25</v>
      </c>
      <c r="F14" s="41" t="s">
        <v>8</v>
      </c>
      <c r="G14" s="41" t="s">
        <v>30</v>
      </c>
      <c r="H14" s="41" t="s">
        <v>37</v>
      </c>
      <c r="I14" s="41" t="s">
        <v>40</v>
      </c>
    </row>
    <row r="15" spans="1:11" ht="24.9" customHeight="1" x14ac:dyDescent="0.25">
      <c r="B15" s="40">
        <v>33</v>
      </c>
      <c r="C15" s="41" t="s">
        <v>16</v>
      </c>
      <c r="D15" s="41" t="s">
        <v>11</v>
      </c>
      <c r="E15" s="41" t="s">
        <v>25</v>
      </c>
      <c r="F15" s="41" t="s">
        <v>8</v>
      </c>
      <c r="G15" s="41" t="s">
        <v>12</v>
      </c>
      <c r="H15" s="41" t="s">
        <v>37</v>
      </c>
      <c r="I15" s="41" t="s">
        <v>40</v>
      </c>
    </row>
    <row r="16" spans="1:11" ht="24.9" customHeight="1" x14ac:dyDescent="0.25">
      <c r="B16" s="40">
        <v>34</v>
      </c>
      <c r="C16" s="41" t="s">
        <v>20</v>
      </c>
      <c r="D16" s="41" t="s">
        <v>11</v>
      </c>
      <c r="E16" s="41" t="s">
        <v>25</v>
      </c>
      <c r="F16" s="41" t="s">
        <v>8</v>
      </c>
      <c r="G16" s="41" t="s">
        <v>32</v>
      </c>
      <c r="H16" s="41" t="s">
        <v>37</v>
      </c>
      <c r="I16" s="41" t="s">
        <v>39</v>
      </c>
    </row>
    <row r="17" spans="2:11" ht="24.9" customHeight="1" x14ac:dyDescent="0.25">
      <c r="B17" s="40">
        <v>35</v>
      </c>
      <c r="C17" s="41" t="s">
        <v>20</v>
      </c>
      <c r="D17" s="41" t="s">
        <v>11</v>
      </c>
      <c r="E17" s="41" t="s">
        <v>25</v>
      </c>
      <c r="F17" s="41" t="s">
        <v>8</v>
      </c>
      <c r="G17" s="41" t="s">
        <v>10</v>
      </c>
      <c r="H17" s="41" t="s">
        <v>37</v>
      </c>
      <c r="I17" s="41" t="s">
        <v>39</v>
      </c>
    </row>
    <row r="18" spans="2:11" ht="24.9" customHeight="1" x14ac:dyDescent="0.25">
      <c r="B18" s="40">
        <v>36</v>
      </c>
      <c r="C18" s="41" t="s">
        <v>20</v>
      </c>
      <c r="D18" s="41" t="s">
        <v>11</v>
      </c>
      <c r="E18" s="41" t="s">
        <v>25</v>
      </c>
      <c r="F18" s="41" t="s">
        <v>8</v>
      </c>
      <c r="G18" s="41" t="s">
        <v>30</v>
      </c>
      <c r="H18" s="41" t="s">
        <v>37</v>
      </c>
      <c r="I18" s="41" t="s">
        <v>39</v>
      </c>
    </row>
    <row r="19" spans="2:11" ht="24.9" customHeight="1" x14ac:dyDescent="0.25">
      <c r="B19" s="40">
        <v>37</v>
      </c>
      <c r="C19" s="41" t="s">
        <v>21</v>
      </c>
      <c r="D19" s="41" t="s">
        <v>11</v>
      </c>
      <c r="E19" s="41" t="s">
        <v>25</v>
      </c>
      <c r="F19" s="41" t="s">
        <v>8</v>
      </c>
      <c r="G19" s="41" t="s">
        <v>33</v>
      </c>
      <c r="H19" s="41" t="s">
        <v>37</v>
      </c>
      <c r="I19" s="41" t="s">
        <v>39</v>
      </c>
    </row>
    <row r="20" spans="2:11" ht="24.9" customHeight="1" x14ac:dyDescent="0.25">
      <c r="B20" s="40">
        <v>38</v>
      </c>
      <c r="C20" s="41" t="s">
        <v>18</v>
      </c>
      <c r="D20" s="41" t="s">
        <v>9</v>
      </c>
      <c r="E20" s="41" t="s">
        <v>8</v>
      </c>
      <c r="F20" s="41" t="s">
        <v>29</v>
      </c>
      <c r="G20" s="41" t="s">
        <v>34</v>
      </c>
      <c r="H20" s="41" t="s">
        <v>37</v>
      </c>
      <c r="I20" s="41" t="s">
        <v>39</v>
      </c>
    </row>
    <row r="21" spans="2:11" ht="24.9" customHeight="1" x14ac:dyDescent="0.25">
      <c r="B21" s="40">
        <v>39</v>
      </c>
      <c r="C21" s="41" t="s">
        <v>18</v>
      </c>
      <c r="D21" s="41" t="s">
        <v>9</v>
      </c>
      <c r="E21" s="41" t="s">
        <v>8</v>
      </c>
      <c r="F21" s="41" t="s">
        <v>28</v>
      </c>
      <c r="G21" s="41" t="s">
        <v>34</v>
      </c>
      <c r="H21" s="41" t="s">
        <v>37</v>
      </c>
      <c r="I21" s="41" t="s">
        <v>39</v>
      </c>
    </row>
    <row r="22" spans="2:11" ht="24.9" customHeight="1" x14ac:dyDescent="0.25">
      <c r="B22" s="40">
        <v>40</v>
      </c>
      <c r="C22" s="41" t="s">
        <v>16</v>
      </c>
      <c r="D22" s="41" t="s">
        <v>11</v>
      </c>
      <c r="E22" s="41" t="s">
        <v>22</v>
      </c>
      <c r="F22" s="41" t="s">
        <v>8</v>
      </c>
      <c r="G22" s="41" t="s">
        <v>10</v>
      </c>
      <c r="H22" s="41" t="s">
        <v>38</v>
      </c>
      <c r="I22" s="41" t="s">
        <v>40</v>
      </c>
    </row>
    <row r="23" spans="2:11" ht="24.9" customHeight="1" x14ac:dyDescent="0.25">
      <c r="B23" s="40">
        <v>41</v>
      </c>
      <c r="C23" s="41" t="s">
        <v>16</v>
      </c>
      <c r="D23" s="41" t="s">
        <v>11</v>
      </c>
      <c r="E23" s="41" t="s">
        <v>26</v>
      </c>
      <c r="F23" s="41" t="s">
        <v>8</v>
      </c>
      <c r="G23" s="41" t="s">
        <v>10</v>
      </c>
      <c r="H23" s="41" t="s">
        <v>37</v>
      </c>
      <c r="I23" s="41" t="s">
        <v>40</v>
      </c>
    </row>
    <row r="24" spans="2:11" ht="24.9" customHeight="1" x14ac:dyDescent="0.25">
      <c r="B24" s="40">
        <v>42</v>
      </c>
      <c r="C24" s="41" t="s">
        <v>16</v>
      </c>
      <c r="D24" s="41" t="s">
        <v>11</v>
      </c>
      <c r="E24" s="41" t="s">
        <v>26</v>
      </c>
      <c r="F24" s="41" t="s">
        <v>8</v>
      </c>
      <c r="G24" s="41" t="s">
        <v>35</v>
      </c>
      <c r="H24" s="41" t="s">
        <v>37</v>
      </c>
      <c r="I24" s="41" t="s">
        <v>40</v>
      </c>
    </row>
    <row r="25" spans="2:11" ht="24.9" customHeight="1" x14ac:dyDescent="0.25">
      <c r="B25" s="42" t="s">
        <v>45</v>
      </c>
    </row>
    <row r="26" spans="2:11" ht="24.9" customHeight="1" x14ac:dyDescent="0.25"/>
    <row r="27" spans="2:11" ht="24.9" customHeight="1" x14ac:dyDescent="0.25"/>
    <row r="28" spans="2:11" ht="24.9" customHeight="1" x14ac:dyDescent="0.25"/>
    <row r="29" spans="2:11" ht="18.75" customHeight="1" x14ac:dyDescent="0.25">
      <c r="K29" s="43"/>
    </row>
    <row r="30" spans="2:11" ht="18.75" customHeight="1" x14ac:dyDescent="0.25"/>
    <row r="31" spans="2:11" ht="18.75" customHeight="1" x14ac:dyDescent="0.25"/>
    <row r="32" spans="2:11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4.2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79"/>
      <c r="E20" s="18"/>
      <c r="F20" s="79"/>
      <c r="G20" s="18"/>
      <c r="H20" s="79"/>
      <c r="I20" s="18"/>
      <c r="J20" s="79"/>
      <c r="K20" s="18"/>
      <c r="L20" s="79"/>
      <c r="M20" s="18"/>
      <c r="N20" s="17"/>
    </row>
    <row r="21" spans="1:14" ht="11.25" customHeight="1" x14ac:dyDescent="0.3">
      <c r="A21" s="18"/>
      <c r="B21" s="28"/>
      <c r="C21" s="18"/>
      <c r="D21" s="79"/>
      <c r="E21" s="18"/>
      <c r="F21" s="79"/>
      <c r="G21" s="18"/>
      <c r="H21" s="79"/>
      <c r="I21" s="18"/>
      <c r="J21" s="79"/>
      <c r="K21" s="18"/>
      <c r="L21" s="79"/>
      <c r="M21" s="18"/>
      <c r="N21" s="17"/>
    </row>
    <row r="22" spans="1:14" ht="3.75" customHeight="1" x14ac:dyDescent="0.3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3">
      <c r="A23" s="18"/>
      <c r="B23" s="28"/>
      <c r="C23" s="18"/>
      <c r="D23" s="79"/>
      <c r="E23" s="18"/>
      <c r="F23" s="79"/>
      <c r="G23" s="18"/>
      <c r="H23" s="79"/>
      <c r="I23" s="18"/>
      <c r="J23" s="79"/>
      <c r="K23" s="18"/>
      <c r="L23" s="79"/>
      <c r="M23" s="18"/>
      <c r="N23" s="17"/>
    </row>
    <row r="24" spans="1:14" ht="9" customHeight="1" x14ac:dyDescent="0.3">
      <c r="A24" s="18"/>
      <c r="B24" s="28"/>
      <c r="C24" s="18"/>
      <c r="D24" s="79"/>
      <c r="E24" s="18"/>
      <c r="F24" s="79"/>
      <c r="G24" s="18"/>
      <c r="H24" s="79"/>
      <c r="I24" s="18"/>
      <c r="J24" s="79"/>
      <c r="K24" s="18"/>
      <c r="L24" s="79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3"/>
  </sheetPr>
  <dimension ref="A1:Y33"/>
  <sheetViews>
    <sheetView showGridLines="0" zoomScale="115" zoomScaleNormal="115" workbookViewId="0">
      <selection activeCell="C36" sqref="C36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5" width="14.77734375" style="2" customWidth="1"/>
    <col min="6" max="6" width="24.109375" style="2" customWidth="1"/>
    <col min="7" max="8" width="14.77734375" style="2" customWidth="1"/>
    <col min="9" max="9" width="17.5546875" style="2" customWidth="1"/>
    <col min="10" max="10" width="14.77734375" style="2" customWidth="1"/>
    <col min="11" max="11" width="18.5546875" style="2" customWidth="1"/>
    <col min="12" max="12" width="18.21875" style="1" customWidth="1"/>
    <col min="13" max="13" width="1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77" t="s">
        <v>79</v>
      </c>
      <c r="C1" s="78"/>
      <c r="D1" s="78"/>
      <c r="E1" s="78"/>
      <c r="F1" s="78"/>
      <c r="G1" s="78"/>
      <c r="H1" s="78"/>
      <c r="I1" s="78"/>
      <c r="J1" s="78"/>
      <c r="K1" s="78"/>
    </row>
    <row r="2" spans="1:25" ht="15.9" customHeight="1" x14ac:dyDescent="0.25">
      <c r="A2" s="6" t="s">
        <v>2</v>
      </c>
      <c r="B2" s="77" t="s">
        <v>14</v>
      </c>
      <c r="C2" s="78"/>
      <c r="D2" s="78"/>
      <c r="E2" s="78"/>
      <c r="F2" s="78"/>
      <c r="G2" s="78"/>
      <c r="H2" s="78"/>
      <c r="I2" s="78"/>
      <c r="J2" s="78"/>
      <c r="K2" s="78"/>
    </row>
    <row r="3" spans="1:25" ht="15.9" customHeight="1" x14ac:dyDescent="0.25">
      <c r="A3" s="6" t="s">
        <v>0</v>
      </c>
      <c r="B3" s="77" t="s">
        <v>48</v>
      </c>
      <c r="C3" s="78"/>
      <c r="D3" s="78"/>
      <c r="E3" s="78"/>
      <c r="F3" s="78"/>
      <c r="G3" s="78"/>
      <c r="H3" s="78"/>
      <c r="I3" s="78"/>
      <c r="J3" s="78"/>
      <c r="K3" s="78"/>
      <c r="Y3" s="2" t="str">
        <f>"Quelle: "&amp;'Data CED'!B3</f>
        <v>Quelle: Source</v>
      </c>
    </row>
    <row r="4" spans="1:25" x14ac:dyDescent="0.25">
      <c r="A4" s="6" t="s">
        <v>49</v>
      </c>
      <c r="B4" s="77" t="s">
        <v>45</v>
      </c>
      <c r="C4" s="78"/>
      <c r="D4" s="78"/>
      <c r="E4" s="78"/>
      <c r="F4" s="78"/>
      <c r="G4" s="78"/>
      <c r="H4" s="78"/>
      <c r="I4" s="78"/>
      <c r="J4" s="78"/>
      <c r="K4" s="78"/>
    </row>
    <row r="5" spans="1:25" x14ac:dyDescent="0.25">
      <c r="A5" s="6" t="s">
        <v>3</v>
      </c>
      <c r="B5" s="77" t="s">
        <v>86</v>
      </c>
      <c r="C5" s="78"/>
      <c r="D5" s="78"/>
      <c r="E5" s="78"/>
      <c r="F5" s="78"/>
      <c r="G5" s="78"/>
      <c r="H5" s="78"/>
      <c r="I5" s="78"/>
      <c r="J5" s="78"/>
      <c r="K5" s="78"/>
    </row>
    <row r="6" spans="1:25" x14ac:dyDescent="0.25">
      <c r="A6" s="7" t="s">
        <v>4</v>
      </c>
      <c r="B6" s="75" t="s">
        <v>78</v>
      </c>
      <c r="C6" s="76"/>
      <c r="D6" s="76"/>
      <c r="E6" s="76"/>
      <c r="F6" s="76"/>
      <c r="G6" s="76"/>
      <c r="H6" s="76"/>
      <c r="I6" s="76"/>
      <c r="J6" s="76"/>
      <c r="K6" s="76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6.4" x14ac:dyDescent="0.25">
      <c r="A9" s="71" t="s">
        <v>15</v>
      </c>
      <c r="B9" s="68" t="s">
        <v>60</v>
      </c>
      <c r="C9" s="69" t="s">
        <v>50</v>
      </c>
      <c r="D9" s="69" t="s">
        <v>51</v>
      </c>
      <c r="E9" s="69" t="s">
        <v>52</v>
      </c>
      <c r="F9" s="69" t="s">
        <v>77</v>
      </c>
      <c r="G9" s="69" t="s">
        <v>85</v>
      </c>
      <c r="H9" s="69" t="s">
        <v>58</v>
      </c>
      <c r="I9" s="69" t="s">
        <v>53</v>
      </c>
      <c r="J9" s="69" t="s">
        <v>54</v>
      </c>
      <c r="K9" s="69" t="s">
        <v>57</v>
      </c>
      <c r="L9" s="69" t="s">
        <v>84</v>
      </c>
      <c r="M9" s="69" t="s">
        <v>55</v>
      </c>
      <c r="N9" s="56" t="s">
        <v>56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66">
        <v>1</v>
      </c>
      <c r="B10" s="63">
        <v>42</v>
      </c>
      <c r="C10" s="74">
        <v>10.61538021576156</v>
      </c>
      <c r="D10" s="74">
        <v>4.8700196698148206</v>
      </c>
      <c r="E10" s="74">
        <v>0.31534866629498304</v>
      </c>
      <c r="F10" s="74">
        <v>0</v>
      </c>
      <c r="G10" s="74">
        <f>1787.63357528628*1.53379697725122</f>
        <v>2741.8669742068873</v>
      </c>
      <c r="H10" s="74">
        <v>25.907136352430324</v>
      </c>
      <c r="I10" s="74">
        <v>2.0856746432374909</v>
      </c>
      <c r="J10" s="74">
        <v>13.046179273227326</v>
      </c>
      <c r="K10" s="74">
        <v>0</v>
      </c>
      <c r="L10" s="74">
        <v>50.199017542867139</v>
      </c>
      <c r="M10" s="74">
        <f>1894.67233164991*1.53379697725122</f>
        <v>2906.042695166153</v>
      </c>
      <c r="N10" s="64" t="s">
        <v>108</v>
      </c>
    </row>
    <row r="11" spans="1:25" x14ac:dyDescent="0.25">
      <c r="A11" s="67">
        <v>2</v>
      </c>
      <c r="B11" s="63">
        <v>41</v>
      </c>
      <c r="C11" s="74">
        <v>10.61538021576156</v>
      </c>
      <c r="D11" s="74">
        <v>4.8700196698148206</v>
      </c>
      <c r="E11" s="74">
        <v>0.31534866629498304</v>
      </c>
      <c r="F11" s="74">
        <v>0</v>
      </c>
      <c r="G11" s="74">
        <v>1912.7267547845931</v>
      </c>
      <c r="H11" s="74">
        <v>25.907136352430324</v>
      </c>
      <c r="I11" s="74">
        <v>2.2316238333447602</v>
      </c>
      <c r="J11" s="74">
        <v>13.046179273227326</v>
      </c>
      <c r="K11" s="74">
        <v>0</v>
      </c>
      <c r="L11" s="74">
        <v>50.199017542867139</v>
      </c>
      <c r="M11" s="74">
        <v>2019.9114603383339</v>
      </c>
      <c r="N11" s="64" t="s">
        <v>107</v>
      </c>
    </row>
    <row r="12" spans="1:25" x14ac:dyDescent="0.25">
      <c r="A12" s="67">
        <v>3</v>
      </c>
      <c r="B12" s="63">
        <v>40</v>
      </c>
      <c r="C12" s="74">
        <v>10.710744964139794</v>
      </c>
      <c r="D12" s="74">
        <v>5.1136436649577535</v>
      </c>
      <c r="E12" s="74">
        <v>17.161662817917087</v>
      </c>
      <c r="F12" s="74">
        <v>0</v>
      </c>
      <c r="G12" s="74">
        <v>1978.4847081744974</v>
      </c>
      <c r="H12" s="74">
        <v>2.5897219873850466</v>
      </c>
      <c r="I12" s="74">
        <v>2.2549566749769983</v>
      </c>
      <c r="J12" s="74">
        <v>1.4091891337758695</v>
      </c>
      <c r="K12" s="74">
        <v>0</v>
      </c>
      <c r="L12" s="74">
        <v>50.199017542867139</v>
      </c>
      <c r="M12" s="74">
        <v>2067.9236449605173</v>
      </c>
      <c r="N12" s="64" t="s">
        <v>106</v>
      </c>
    </row>
    <row r="13" spans="1:25" x14ac:dyDescent="0.25">
      <c r="A13" s="67">
        <v>4</v>
      </c>
      <c r="B13" s="63">
        <v>37</v>
      </c>
      <c r="C13" s="74">
        <v>10.616256829256638</v>
      </c>
      <c r="D13" s="74">
        <v>4.870421833927379</v>
      </c>
      <c r="E13" s="74">
        <v>70.354128291091484</v>
      </c>
      <c r="F13" s="74">
        <v>0</v>
      </c>
      <c r="G13" s="74">
        <v>5073.4233771081681</v>
      </c>
      <c r="H13" s="74">
        <v>615.39189048589924</v>
      </c>
      <c r="I13" s="74">
        <v>5.7785106550848422</v>
      </c>
      <c r="J13" s="74">
        <v>4.7146691540519789</v>
      </c>
      <c r="K13" s="74">
        <v>0</v>
      </c>
      <c r="L13" s="74">
        <v>54.5312367843961</v>
      </c>
      <c r="M13" s="74">
        <v>5839.6804911418758</v>
      </c>
      <c r="N13" s="64" t="s">
        <v>103</v>
      </c>
    </row>
    <row r="14" spans="1:25" x14ac:dyDescent="0.25">
      <c r="A14" s="67">
        <v>5</v>
      </c>
      <c r="B14" s="63">
        <v>36</v>
      </c>
      <c r="C14" s="74">
        <v>10.616256829256638</v>
      </c>
      <c r="D14" s="74">
        <v>4.870421833927379</v>
      </c>
      <c r="E14" s="74">
        <v>70.354128291091484</v>
      </c>
      <c r="F14" s="74">
        <v>0</v>
      </c>
      <c r="G14" s="74">
        <v>2009.7585122301789</v>
      </c>
      <c r="H14" s="74">
        <v>471.49946468797583</v>
      </c>
      <c r="I14" s="74">
        <v>5.2479636620221424</v>
      </c>
      <c r="J14" s="74">
        <v>4.7146691540519789</v>
      </c>
      <c r="K14" s="74">
        <v>0</v>
      </c>
      <c r="L14" s="74">
        <v>80.765331407457538</v>
      </c>
      <c r="M14" s="74">
        <v>2657.8267480959621</v>
      </c>
      <c r="N14" s="64" t="s">
        <v>102</v>
      </c>
    </row>
    <row r="15" spans="1:25" x14ac:dyDescent="0.25">
      <c r="A15" s="67">
        <v>6</v>
      </c>
      <c r="B15" s="63">
        <v>35</v>
      </c>
      <c r="C15" s="74">
        <v>10.616256829256638</v>
      </c>
      <c r="D15" s="74">
        <v>4.870421833927379</v>
      </c>
      <c r="E15" s="74">
        <v>70.354128291091484</v>
      </c>
      <c r="F15" s="74">
        <v>0</v>
      </c>
      <c r="G15" s="74">
        <v>1960.0619148677727</v>
      </c>
      <c r="H15" s="74">
        <v>460.49436181896726</v>
      </c>
      <c r="I15" s="74">
        <v>5.1276872461538199</v>
      </c>
      <c r="J15" s="74">
        <v>4.7146691540519789</v>
      </c>
      <c r="K15" s="74">
        <v>0</v>
      </c>
      <c r="L15" s="74">
        <v>80.765331407457538</v>
      </c>
      <c r="M15" s="74">
        <v>2597.0047714486786</v>
      </c>
      <c r="N15" s="64" t="s">
        <v>101</v>
      </c>
    </row>
    <row r="16" spans="1:25" x14ac:dyDescent="0.25">
      <c r="A16" s="67">
        <v>7</v>
      </c>
      <c r="B16" s="63">
        <v>34</v>
      </c>
      <c r="C16" s="74">
        <v>10.616256829256638</v>
      </c>
      <c r="D16" s="74">
        <v>4.870421833927379</v>
      </c>
      <c r="E16" s="74">
        <v>70.354128291091484</v>
      </c>
      <c r="F16" s="74">
        <v>0</v>
      </c>
      <c r="G16" s="74">
        <v>1847.2975708308638</v>
      </c>
      <c r="H16" s="74">
        <v>434.00165551753696</v>
      </c>
      <c r="I16" s="74">
        <v>4.8326862136083957</v>
      </c>
      <c r="J16" s="74">
        <v>4.7146691540519789</v>
      </c>
      <c r="K16" s="74">
        <v>0</v>
      </c>
      <c r="L16" s="74">
        <v>80.765331407457538</v>
      </c>
      <c r="M16" s="74">
        <v>2457.4527200777939</v>
      </c>
      <c r="N16" s="64" t="s">
        <v>100</v>
      </c>
    </row>
    <row r="17" spans="1:14" x14ac:dyDescent="0.25">
      <c r="A17" s="67">
        <v>8</v>
      </c>
      <c r="B17" s="63">
        <v>33</v>
      </c>
      <c r="C17" s="74">
        <v>10.616256829256638</v>
      </c>
      <c r="D17" s="74">
        <v>4.870421833927379</v>
      </c>
      <c r="E17" s="74">
        <v>70.354128291091484</v>
      </c>
      <c r="F17" s="74">
        <v>0</v>
      </c>
      <c r="G17" s="74">
        <v>1947.7759123527055</v>
      </c>
      <c r="H17" s="74">
        <v>457.60790458791411</v>
      </c>
      <c r="I17" s="74">
        <v>2.218471242520895</v>
      </c>
      <c r="J17" s="74">
        <v>4.7146691540519789</v>
      </c>
      <c r="K17" s="74">
        <v>0</v>
      </c>
      <c r="L17" s="74">
        <v>50.199017542867139</v>
      </c>
      <c r="M17" s="74">
        <v>2548.3567818343354</v>
      </c>
      <c r="N17" s="64" t="s">
        <v>99</v>
      </c>
    </row>
    <row r="18" spans="1:14" x14ac:dyDescent="0.25">
      <c r="A18" s="67">
        <v>9</v>
      </c>
      <c r="B18" s="63">
        <v>32</v>
      </c>
      <c r="C18" s="74">
        <v>10.616256829256638</v>
      </c>
      <c r="D18" s="74">
        <v>4.870421833927379</v>
      </c>
      <c r="E18" s="74">
        <v>70.354128291091484</v>
      </c>
      <c r="F18" s="74">
        <v>0</v>
      </c>
      <c r="G18" s="74">
        <v>2131.5439388539035</v>
      </c>
      <c r="H18" s="74">
        <v>499.57191232681538</v>
      </c>
      <c r="I18" s="74">
        <v>2.4201187102567889</v>
      </c>
      <c r="J18" s="74">
        <v>4.7146691540519789</v>
      </c>
      <c r="K18" s="74">
        <v>0</v>
      </c>
      <c r="L18" s="74">
        <v>50.199017542867139</v>
      </c>
      <c r="M18" s="74">
        <v>2774.2904635421705</v>
      </c>
      <c r="N18" s="64" t="s">
        <v>98</v>
      </c>
    </row>
    <row r="19" spans="1:14" x14ac:dyDescent="0.25">
      <c r="A19" s="67">
        <v>10</v>
      </c>
      <c r="B19" s="63">
        <v>29</v>
      </c>
      <c r="C19" s="74">
        <v>10.616256829256638</v>
      </c>
      <c r="D19" s="74">
        <v>4.870421833927379</v>
      </c>
      <c r="E19" s="74">
        <v>1.7334638749336512E-2</v>
      </c>
      <c r="F19" s="74">
        <v>0</v>
      </c>
      <c r="G19" s="74">
        <v>1847.2975708308638</v>
      </c>
      <c r="H19" s="74">
        <v>77.492709304276516</v>
      </c>
      <c r="I19" s="74">
        <v>4.8326862136083957</v>
      </c>
      <c r="J19" s="74">
        <v>15.823868383866913</v>
      </c>
      <c r="K19" s="74">
        <v>0</v>
      </c>
      <c r="L19" s="74">
        <v>111.0908660981603</v>
      </c>
      <c r="M19" s="74">
        <v>2072.0417141327093</v>
      </c>
      <c r="N19" s="64" t="s">
        <v>95</v>
      </c>
    </row>
    <row r="20" spans="1:14" x14ac:dyDescent="0.25">
      <c r="A20" s="67">
        <v>11</v>
      </c>
      <c r="B20" s="63">
        <v>28</v>
      </c>
      <c r="C20" s="74">
        <v>10.616256829256638</v>
      </c>
      <c r="D20" s="74">
        <v>4.870421833927379</v>
      </c>
      <c r="E20" s="74">
        <v>1.7334638749336512E-2</v>
      </c>
      <c r="F20" s="74">
        <v>0</v>
      </c>
      <c r="G20" s="74">
        <v>1862.0714400730992</v>
      </c>
      <c r="H20" s="74">
        <v>77.966580107088902</v>
      </c>
      <c r="I20" s="74">
        <v>4.8618647629656495</v>
      </c>
      <c r="J20" s="74">
        <v>15.823868383866913</v>
      </c>
      <c r="K20" s="74">
        <v>0</v>
      </c>
      <c r="L20" s="74">
        <v>111.0908660981603</v>
      </c>
      <c r="M20" s="74">
        <v>2087.3186327271146</v>
      </c>
      <c r="N20" s="64" t="s">
        <v>94</v>
      </c>
    </row>
    <row r="21" spans="1:14" x14ac:dyDescent="0.25">
      <c r="A21" s="67">
        <v>12</v>
      </c>
      <c r="B21" s="63">
        <v>27</v>
      </c>
      <c r="C21" s="74">
        <v>10.616256829256642</v>
      </c>
      <c r="D21" s="74">
        <v>4.870421833927379</v>
      </c>
      <c r="E21" s="74">
        <v>1.7334638749336485E-2</v>
      </c>
      <c r="F21" s="74">
        <v>0</v>
      </c>
      <c r="G21" s="74">
        <v>2005.670988731061</v>
      </c>
      <c r="H21" s="74">
        <v>83.990470494911733</v>
      </c>
      <c r="I21" s="74">
        <v>5.2375332908942127</v>
      </c>
      <c r="J21" s="74">
        <v>15.823868383866893</v>
      </c>
      <c r="K21" s="74">
        <v>16.504206587461383</v>
      </c>
      <c r="L21" s="74">
        <v>67.768673682870642</v>
      </c>
      <c r="M21" s="74">
        <v>2210.4997544729986</v>
      </c>
      <c r="N21" s="64" t="s">
        <v>93</v>
      </c>
    </row>
    <row r="22" spans="1:14" x14ac:dyDescent="0.25">
      <c r="A22" s="67">
        <v>13</v>
      </c>
      <c r="B22" s="63">
        <v>26</v>
      </c>
      <c r="C22" s="74">
        <v>10.616256829256638</v>
      </c>
      <c r="D22" s="74">
        <v>4.870421833927379</v>
      </c>
      <c r="E22" s="74">
        <v>1.7334638749336512E-2</v>
      </c>
      <c r="F22" s="74">
        <v>0</v>
      </c>
      <c r="G22" s="74">
        <v>2131.5439388539035</v>
      </c>
      <c r="H22" s="74">
        <v>89.146028652387514</v>
      </c>
      <c r="I22" s="74">
        <v>2.4201187102567889</v>
      </c>
      <c r="J22" s="74">
        <v>15.823868383866913</v>
      </c>
      <c r="K22" s="74">
        <v>0</v>
      </c>
      <c r="L22" s="74">
        <v>50.199017542867139</v>
      </c>
      <c r="M22" s="74">
        <v>2304.636985445215</v>
      </c>
      <c r="N22" s="64" t="s">
        <v>92</v>
      </c>
    </row>
    <row r="23" spans="1:14" x14ac:dyDescent="0.25">
      <c r="A23" s="67">
        <v>14</v>
      </c>
      <c r="B23" s="63">
        <v>25</v>
      </c>
      <c r="C23" s="74">
        <v>10.710744964139794</v>
      </c>
      <c r="D23" s="74">
        <v>4.9137701705947592</v>
      </c>
      <c r="E23" s="74">
        <v>17.161662817917087</v>
      </c>
      <c r="F23" s="74">
        <v>0</v>
      </c>
      <c r="G23" s="74">
        <v>1976.9254961685185</v>
      </c>
      <c r="H23" s="74">
        <v>2.5897219873850466</v>
      </c>
      <c r="I23" s="74">
        <v>2.2516719372295193</v>
      </c>
      <c r="J23" s="74">
        <v>5.3744622194806801</v>
      </c>
      <c r="K23" s="74">
        <v>0</v>
      </c>
      <c r="L23" s="74">
        <v>50.199017542867139</v>
      </c>
      <c r="M23" s="74">
        <v>2070.1265478081323</v>
      </c>
      <c r="N23" s="64" t="s">
        <v>91</v>
      </c>
    </row>
    <row r="24" spans="1:14" x14ac:dyDescent="0.25">
      <c r="A24" s="66">
        <v>15</v>
      </c>
      <c r="B24" s="63">
        <v>39</v>
      </c>
      <c r="C24" s="74">
        <v>10.614028717720039</v>
      </c>
      <c r="D24" s="74">
        <v>2.6853306895874112</v>
      </c>
      <c r="E24" s="74">
        <v>0</v>
      </c>
      <c r="F24" s="74">
        <v>1011.535606039685</v>
      </c>
      <c r="G24" s="74">
        <v>1007.7907721733472</v>
      </c>
      <c r="H24" s="74">
        <v>0</v>
      </c>
      <c r="I24" s="74">
        <v>6.2182692027604221</v>
      </c>
      <c r="J24" s="74">
        <v>3.1551121101816886</v>
      </c>
      <c r="K24" s="74">
        <v>0</v>
      </c>
      <c r="L24" s="74">
        <v>74.267002545164104</v>
      </c>
      <c r="M24" s="74">
        <v>2116.2661214784462</v>
      </c>
      <c r="N24" s="64" t="s">
        <v>105</v>
      </c>
    </row>
    <row r="25" spans="1:14" x14ac:dyDescent="0.25">
      <c r="A25" s="66">
        <v>16</v>
      </c>
      <c r="B25" s="63">
        <v>38</v>
      </c>
      <c r="C25" s="74">
        <v>10.616256829256633</v>
      </c>
      <c r="D25" s="74">
        <v>2.6858943979066572</v>
      </c>
      <c r="E25" s="74">
        <v>0</v>
      </c>
      <c r="F25" s="74">
        <v>994.7798992739522</v>
      </c>
      <c r="G25" s="74">
        <v>955.81427334626164</v>
      </c>
      <c r="H25" s="74">
        <v>0</v>
      </c>
      <c r="I25" s="74">
        <v>6.2195745504014353</v>
      </c>
      <c r="J25" s="74">
        <v>3.1557744356641981</v>
      </c>
      <c r="K25" s="74">
        <v>0</v>
      </c>
      <c r="L25" s="74">
        <v>74.267002545164104</v>
      </c>
      <c r="M25" s="74">
        <v>2047.5386753786067</v>
      </c>
      <c r="N25" s="64" t="s">
        <v>104</v>
      </c>
    </row>
    <row r="26" spans="1:14" x14ac:dyDescent="0.25">
      <c r="A26" s="66">
        <v>17</v>
      </c>
      <c r="B26" s="63">
        <v>31</v>
      </c>
      <c r="C26" s="74">
        <v>10.614028717720041</v>
      </c>
      <c r="D26" s="74">
        <v>2.6853306895874112</v>
      </c>
      <c r="E26" s="74">
        <v>0</v>
      </c>
      <c r="F26" s="74">
        <v>1011.535606039685</v>
      </c>
      <c r="G26" s="74">
        <v>1141.2927749812368</v>
      </c>
      <c r="H26" s="74">
        <v>0</v>
      </c>
      <c r="I26" s="74">
        <v>7.0301292386739354</v>
      </c>
      <c r="J26" s="74">
        <v>3.1551121101816886</v>
      </c>
      <c r="K26" s="74">
        <v>0</v>
      </c>
      <c r="L26" s="74">
        <v>50.199017542867139</v>
      </c>
      <c r="M26" s="74">
        <v>2226.5119993199519</v>
      </c>
      <c r="N26" s="64" t="s">
        <v>97</v>
      </c>
    </row>
    <row r="27" spans="1:14" x14ac:dyDescent="0.25">
      <c r="A27" s="66">
        <v>18</v>
      </c>
      <c r="B27" s="63">
        <v>24</v>
      </c>
      <c r="C27" s="74">
        <v>10.615498170282443</v>
      </c>
      <c r="D27" s="74">
        <v>2.6857024585139495</v>
      </c>
      <c r="E27" s="74">
        <v>0</v>
      </c>
      <c r="F27" s="74">
        <v>870.06052679257982</v>
      </c>
      <c r="G27" s="74">
        <v>1016.1183925104367</v>
      </c>
      <c r="H27" s="74">
        <v>0</v>
      </c>
      <c r="I27" s="74">
        <v>6.4839644914552759</v>
      </c>
      <c r="J27" s="74">
        <v>3.1555489177029634</v>
      </c>
      <c r="K27" s="74">
        <v>0</v>
      </c>
      <c r="L27" s="74">
        <v>50.199017542867139</v>
      </c>
      <c r="M27" s="74">
        <v>1959.3186508838385</v>
      </c>
      <c r="N27" s="64" t="s">
        <v>90</v>
      </c>
    </row>
    <row r="28" spans="1:14" x14ac:dyDescent="0.25">
      <c r="A28" s="66">
        <v>19</v>
      </c>
      <c r="B28" s="63">
        <v>30</v>
      </c>
      <c r="C28" s="74">
        <v>10.851129808001538</v>
      </c>
      <c r="D28" s="74">
        <v>0</v>
      </c>
      <c r="E28" s="74">
        <v>0</v>
      </c>
      <c r="F28" s="74">
        <v>3252.6733470933568</v>
      </c>
      <c r="G28" s="74">
        <v>0</v>
      </c>
      <c r="H28" s="74">
        <v>0</v>
      </c>
      <c r="I28" s="74">
        <v>63.597256898251445</v>
      </c>
      <c r="J28" s="74">
        <v>0.48622668804694386</v>
      </c>
      <c r="K28" s="74">
        <v>0</v>
      </c>
      <c r="L28" s="74">
        <v>50.199017542867139</v>
      </c>
      <c r="M28" s="74">
        <v>3377.8069780305241</v>
      </c>
      <c r="N28" s="64" t="s">
        <v>96</v>
      </c>
    </row>
    <row r="29" spans="1:14" x14ac:dyDescent="0.25">
      <c r="A29" s="66">
        <v>20</v>
      </c>
      <c r="B29" s="63">
        <v>23</v>
      </c>
      <c r="C29" s="74">
        <v>10.287421354904989</v>
      </c>
      <c r="D29" s="74">
        <v>0</v>
      </c>
      <c r="E29" s="74">
        <v>0</v>
      </c>
      <c r="F29" s="74">
        <v>2388.9842426099885</v>
      </c>
      <c r="G29" s="74">
        <v>0</v>
      </c>
      <c r="H29" s="74">
        <v>0</v>
      </c>
      <c r="I29" s="74">
        <v>0</v>
      </c>
      <c r="J29" s="74">
        <v>0.46096755844266152</v>
      </c>
      <c r="K29" s="74">
        <v>0</v>
      </c>
      <c r="L29" s="74">
        <v>50.199017542867139</v>
      </c>
      <c r="M29" s="74">
        <v>2449.9316490662031</v>
      </c>
      <c r="N29" s="64" t="s">
        <v>89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sortState ref="A10:M29">
    <sortCondition ref="B10:B29"/>
  </sortState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7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79"/>
      <c r="E20" s="18"/>
      <c r="F20" s="79"/>
      <c r="G20" s="18"/>
      <c r="H20" s="79"/>
      <c r="I20" s="18"/>
      <c r="J20" s="79"/>
      <c r="K20" s="18"/>
      <c r="L20" s="79"/>
      <c r="M20" s="18"/>
      <c r="N20" s="17"/>
    </row>
    <row r="21" spans="1:14" ht="11.25" customHeight="1" x14ac:dyDescent="0.3">
      <c r="A21" s="18"/>
      <c r="B21" s="28"/>
      <c r="C21" s="18"/>
      <c r="D21" s="79"/>
      <c r="E21" s="18"/>
      <c r="F21" s="79"/>
      <c r="G21" s="18"/>
      <c r="H21" s="79"/>
      <c r="I21" s="18"/>
      <c r="J21" s="79"/>
      <c r="K21" s="18"/>
      <c r="L21" s="79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79"/>
      <c r="E23" s="18"/>
      <c r="F23" s="79"/>
      <c r="G23" s="18"/>
      <c r="H23" s="79"/>
      <c r="I23" s="18"/>
      <c r="J23" s="79"/>
      <c r="K23" s="18"/>
      <c r="L23" s="79"/>
      <c r="M23" s="18"/>
      <c r="N23" s="17"/>
    </row>
    <row r="24" spans="1:14" ht="9" customHeight="1" x14ac:dyDescent="0.3">
      <c r="A24" s="18"/>
      <c r="B24" s="28"/>
      <c r="C24" s="18"/>
      <c r="D24" s="79"/>
      <c r="E24" s="18"/>
      <c r="F24" s="79"/>
      <c r="G24" s="18"/>
      <c r="H24" s="79"/>
      <c r="I24" s="18"/>
      <c r="J24" s="79"/>
      <c r="K24" s="18"/>
      <c r="L24" s="79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3"/>
  </sheetPr>
  <dimension ref="A1:Y33"/>
  <sheetViews>
    <sheetView showGridLines="0" zoomScale="115" zoomScaleNormal="115" workbookViewId="0">
      <selection activeCell="C10" sqref="C10:M29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5" width="14.5546875" style="2" customWidth="1"/>
    <col min="6" max="6" width="24.109375" style="2" customWidth="1"/>
    <col min="7" max="7" width="14.5546875" style="2" customWidth="1"/>
    <col min="8" max="8" width="14.77734375" style="2" customWidth="1"/>
    <col min="9" max="9" width="17.5546875" style="2" customWidth="1"/>
    <col min="10" max="10" width="14.5546875" style="2" customWidth="1"/>
    <col min="11" max="11" width="18.5546875" style="2" customWidth="1"/>
    <col min="12" max="12" width="18.21875" style="1" customWidth="1"/>
    <col min="13" max="13" width="1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77" t="s">
        <v>79</v>
      </c>
      <c r="C1" s="78"/>
      <c r="D1" s="78"/>
      <c r="E1" s="78"/>
      <c r="F1" s="78"/>
      <c r="G1" s="78"/>
      <c r="H1" s="78"/>
      <c r="I1" s="78"/>
      <c r="J1" s="78"/>
      <c r="K1" s="78"/>
    </row>
    <row r="2" spans="1:25" ht="15.9" customHeight="1" x14ac:dyDescent="0.25">
      <c r="A2" s="6" t="s">
        <v>2</v>
      </c>
      <c r="B2" s="77" t="s">
        <v>61</v>
      </c>
      <c r="C2" s="78"/>
      <c r="D2" s="78"/>
      <c r="E2" s="78"/>
      <c r="F2" s="78"/>
      <c r="G2" s="78"/>
      <c r="H2" s="78"/>
      <c r="I2" s="78"/>
      <c r="J2" s="78"/>
      <c r="K2" s="78"/>
    </row>
    <row r="3" spans="1:25" ht="15.9" customHeight="1" x14ac:dyDescent="0.25">
      <c r="A3" s="6" t="s">
        <v>0</v>
      </c>
      <c r="B3" s="77" t="s">
        <v>48</v>
      </c>
      <c r="C3" s="78"/>
      <c r="D3" s="78"/>
      <c r="E3" s="78"/>
      <c r="F3" s="78"/>
      <c r="G3" s="78"/>
      <c r="H3" s="78"/>
      <c r="I3" s="78"/>
      <c r="J3" s="78"/>
      <c r="K3" s="78"/>
      <c r="Y3" s="2" t="str">
        <f>"Quelle: "&amp;'Data AP'!B3</f>
        <v>Quelle: Source</v>
      </c>
    </row>
    <row r="4" spans="1:25" x14ac:dyDescent="0.25">
      <c r="A4" s="6" t="s">
        <v>49</v>
      </c>
      <c r="B4" s="77" t="s">
        <v>45</v>
      </c>
      <c r="C4" s="78"/>
      <c r="D4" s="78"/>
      <c r="E4" s="78"/>
      <c r="F4" s="78"/>
      <c r="G4" s="78"/>
      <c r="H4" s="78"/>
      <c r="I4" s="78"/>
      <c r="J4" s="78"/>
      <c r="K4" s="78"/>
    </row>
    <row r="5" spans="1:25" x14ac:dyDescent="0.25">
      <c r="A5" s="6" t="s">
        <v>3</v>
      </c>
      <c r="B5" s="77" t="s">
        <v>62</v>
      </c>
      <c r="C5" s="78"/>
      <c r="D5" s="78"/>
      <c r="E5" s="78"/>
      <c r="F5" s="78"/>
      <c r="G5" s="78"/>
      <c r="H5" s="78"/>
      <c r="I5" s="78"/>
      <c r="J5" s="78"/>
      <c r="K5" s="78"/>
    </row>
    <row r="6" spans="1:25" x14ac:dyDescent="0.25">
      <c r="A6" s="7" t="s">
        <v>4</v>
      </c>
      <c r="B6" s="75" t="s">
        <v>78</v>
      </c>
      <c r="C6" s="76"/>
      <c r="D6" s="76"/>
      <c r="E6" s="76"/>
      <c r="F6" s="76"/>
      <c r="G6" s="76"/>
      <c r="H6" s="76"/>
      <c r="I6" s="76"/>
      <c r="J6" s="76"/>
      <c r="K6" s="76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6.4" x14ac:dyDescent="0.25">
      <c r="A9" s="65" t="s">
        <v>15</v>
      </c>
      <c r="B9" s="55" t="s">
        <v>60</v>
      </c>
      <c r="C9" s="56" t="s">
        <v>50</v>
      </c>
      <c r="D9" s="56" t="s">
        <v>51</v>
      </c>
      <c r="E9" s="56" t="s">
        <v>52</v>
      </c>
      <c r="F9" s="56" t="s">
        <v>77</v>
      </c>
      <c r="G9" s="56" t="s">
        <v>85</v>
      </c>
      <c r="H9" s="56" t="s">
        <v>58</v>
      </c>
      <c r="I9" s="57" t="s">
        <v>53</v>
      </c>
      <c r="J9" s="56" t="s">
        <v>54</v>
      </c>
      <c r="K9" s="56" t="s">
        <v>57</v>
      </c>
      <c r="L9" s="57" t="s">
        <v>84</v>
      </c>
      <c r="M9" s="57" t="s">
        <v>55</v>
      </c>
      <c r="N9" s="58" t="s">
        <v>56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72">
        <v>1</v>
      </c>
      <c r="B10" s="59">
        <v>42</v>
      </c>
      <c r="C10" s="60">
        <v>11.798188261823045</v>
      </c>
      <c r="D10" s="60">
        <v>33.191475031342868</v>
      </c>
      <c r="E10" s="60">
        <v>0.25961354481938154</v>
      </c>
      <c r="F10" s="60">
        <v>0</v>
      </c>
      <c r="G10" s="60">
        <v>578.50835033111434</v>
      </c>
      <c r="H10" s="60">
        <v>0</v>
      </c>
      <c r="I10" s="60">
        <v>0.6749594625361246</v>
      </c>
      <c r="J10" s="60">
        <v>3.1267577903201751</v>
      </c>
      <c r="K10" s="60">
        <v>0</v>
      </c>
      <c r="L10" s="60">
        <v>7.8091178151501541</v>
      </c>
      <c r="M10" s="60">
        <v>635.36846223710597</v>
      </c>
      <c r="N10" s="61" t="s">
        <v>108</v>
      </c>
    </row>
    <row r="11" spans="1:25" x14ac:dyDescent="0.25">
      <c r="A11" s="73">
        <v>2</v>
      </c>
      <c r="B11" s="59">
        <v>41</v>
      </c>
      <c r="C11" s="60">
        <v>11.798188261823046</v>
      </c>
      <c r="D11" s="60">
        <v>33.191475031342868</v>
      </c>
      <c r="E11" s="60">
        <v>0.25961354481938154</v>
      </c>
      <c r="F11" s="60">
        <v>0</v>
      </c>
      <c r="G11" s="60">
        <v>62.304532805908437</v>
      </c>
      <c r="H11" s="60">
        <v>25.837699651773885</v>
      </c>
      <c r="I11" s="60">
        <v>7.2692181456276095E-2</v>
      </c>
      <c r="J11" s="60">
        <v>3.1267577903201751</v>
      </c>
      <c r="K11" s="60">
        <v>0</v>
      </c>
      <c r="L11" s="60">
        <v>7.8091178151501541</v>
      </c>
      <c r="M11" s="60">
        <v>144.40007708259424</v>
      </c>
      <c r="N11" s="61" t="s">
        <v>107</v>
      </c>
    </row>
    <row r="12" spans="1:25" x14ac:dyDescent="0.25">
      <c r="A12" s="73">
        <v>3</v>
      </c>
      <c r="B12" s="59">
        <v>40</v>
      </c>
      <c r="C12" s="60">
        <v>11.904178931213979</v>
      </c>
      <c r="D12" s="60">
        <v>13.078689051837339</v>
      </c>
      <c r="E12" s="60">
        <v>12.704569423528492</v>
      </c>
      <c r="F12" s="60">
        <v>0</v>
      </c>
      <c r="G12" s="60">
        <v>64.446510772171635</v>
      </c>
      <c r="H12" s="60">
        <v>8.4356753058219769E-2</v>
      </c>
      <c r="I12" s="60">
        <v>7.3452217772647169E-2</v>
      </c>
      <c r="J12" s="60">
        <v>0.39753525809548501</v>
      </c>
      <c r="K12" s="60">
        <v>0</v>
      </c>
      <c r="L12" s="60">
        <v>7.8091178151501541</v>
      </c>
      <c r="M12" s="60">
        <v>110.49841022282794</v>
      </c>
      <c r="N12" s="61" t="s">
        <v>106</v>
      </c>
    </row>
    <row r="13" spans="1:25" x14ac:dyDescent="0.25">
      <c r="A13" s="73">
        <v>4</v>
      </c>
      <c r="B13" s="59">
        <v>37</v>
      </c>
      <c r="C13" s="60">
        <v>11.799162551093671</v>
      </c>
      <c r="D13" s="60">
        <v>33.194215968958225</v>
      </c>
      <c r="E13" s="60">
        <v>29.706314222654928</v>
      </c>
      <c r="F13" s="60">
        <v>0</v>
      </c>
      <c r="G13" s="60">
        <v>4856.8138091503251</v>
      </c>
      <c r="H13" s="60">
        <v>336.37032752539142</v>
      </c>
      <c r="I13" s="60">
        <v>5.5317974195828663</v>
      </c>
      <c r="J13" s="60">
        <v>1.7448889051658338</v>
      </c>
      <c r="K13" s="60">
        <v>0</v>
      </c>
      <c r="L13" s="60">
        <v>14.391620111426231</v>
      </c>
      <c r="M13" s="60">
        <v>5289.5521358545984</v>
      </c>
      <c r="N13" s="61" t="s">
        <v>103</v>
      </c>
    </row>
    <row r="14" spans="1:25" x14ac:dyDescent="0.25">
      <c r="A14" s="73">
        <v>5</v>
      </c>
      <c r="B14" s="59">
        <v>36</v>
      </c>
      <c r="C14" s="60">
        <v>11.799162551093671</v>
      </c>
      <c r="D14" s="60">
        <v>33.194215968958225</v>
      </c>
      <c r="E14" s="60">
        <v>29.706314222654928</v>
      </c>
      <c r="F14" s="60">
        <v>0</v>
      </c>
      <c r="G14" s="60">
        <v>92.644073237361184</v>
      </c>
      <c r="H14" s="60">
        <v>21.262150462779367</v>
      </c>
      <c r="I14" s="60">
        <v>0.2350552494363998</v>
      </c>
      <c r="J14" s="60">
        <v>1.7448889051658338</v>
      </c>
      <c r="K14" s="60">
        <v>0</v>
      </c>
      <c r="L14" s="60">
        <v>30.289815939280942</v>
      </c>
      <c r="M14" s="60">
        <v>220.87567653673057</v>
      </c>
      <c r="N14" s="61" t="s">
        <v>102</v>
      </c>
    </row>
    <row r="15" spans="1:25" x14ac:dyDescent="0.25">
      <c r="A15" s="73">
        <v>6</v>
      </c>
      <c r="B15" s="59">
        <v>35</v>
      </c>
      <c r="C15" s="60">
        <v>11.799162551093671</v>
      </c>
      <c r="D15" s="60">
        <v>33.194215968958225</v>
      </c>
      <c r="E15" s="60">
        <v>29.706314222654928</v>
      </c>
      <c r="F15" s="60">
        <v>0</v>
      </c>
      <c r="G15" s="60">
        <v>64.194637778834192</v>
      </c>
      <c r="H15" s="60">
        <v>15.081803555250568</v>
      </c>
      <c r="I15" s="60">
        <v>0.16793858546667309</v>
      </c>
      <c r="J15" s="60">
        <v>1.7448889051658338</v>
      </c>
      <c r="K15" s="60">
        <v>0</v>
      </c>
      <c r="L15" s="60">
        <v>30.289815939280942</v>
      </c>
      <c r="M15" s="60">
        <v>186.17877750670502</v>
      </c>
      <c r="N15" s="61" t="s">
        <v>101</v>
      </c>
    </row>
    <row r="16" spans="1:25" x14ac:dyDescent="0.25">
      <c r="A16" s="73">
        <v>7</v>
      </c>
      <c r="B16" s="59">
        <v>34</v>
      </c>
      <c r="C16" s="60">
        <v>11.799162551093671</v>
      </c>
      <c r="D16" s="60">
        <v>33.194215968958225</v>
      </c>
      <c r="E16" s="60">
        <v>29.706314222654928</v>
      </c>
      <c r="F16" s="60">
        <v>0</v>
      </c>
      <c r="G16" s="60">
        <v>53.188373225045254</v>
      </c>
      <c r="H16" s="60">
        <v>12.496006273408241</v>
      </c>
      <c r="I16" s="60">
        <v>0.13914526932080751</v>
      </c>
      <c r="J16" s="60">
        <v>1.7448889051658338</v>
      </c>
      <c r="K16" s="60">
        <v>0</v>
      </c>
      <c r="L16" s="60">
        <v>30.289815939280942</v>
      </c>
      <c r="M16" s="60">
        <v>172.55792235492788</v>
      </c>
      <c r="N16" s="61" t="s">
        <v>100</v>
      </c>
    </row>
    <row r="17" spans="1:14" x14ac:dyDescent="0.25">
      <c r="A17" s="73">
        <v>8</v>
      </c>
      <c r="B17" s="59">
        <v>33</v>
      </c>
      <c r="C17" s="60">
        <v>11.799162551093671</v>
      </c>
      <c r="D17" s="60">
        <v>33.194215968958225</v>
      </c>
      <c r="E17" s="60">
        <v>29.706314222654928</v>
      </c>
      <c r="F17" s="60">
        <v>0</v>
      </c>
      <c r="G17" s="60">
        <v>45.51516334078206</v>
      </c>
      <c r="H17" s="60">
        <v>10.693272460790318</v>
      </c>
      <c r="I17" s="60">
        <v>5.1840707306109117E-2</v>
      </c>
      <c r="J17" s="60">
        <v>1.7448889051658338</v>
      </c>
      <c r="K17" s="60">
        <v>0</v>
      </c>
      <c r="L17" s="60">
        <v>7.8091178151501541</v>
      </c>
      <c r="M17" s="60">
        <v>140.51397597190129</v>
      </c>
      <c r="N17" s="61" t="s">
        <v>99</v>
      </c>
    </row>
    <row r="18" spans="1:14" x14ac:dyDescent="0.25">
      <c r="A18" s="73">
        <v>9</v>
      </c>
      <c r="B18" s="59">
        <v>32</v>
      </c>
      <c r="C18" s="60">
        <v>11.799162551093671</v>
      </c>
      <c r="D18" s="60">
        <v>33.194215968958225</v>
      </c>
      <c r="E18" s="60">
        <v>29.706314222654928</v>
      </c>
      <c r="F18" s="60">
        <v>0</v>
      </c>
      <c r="G18" s="60">
        <v>167.20417810793057</v>
      </c>
      <c r="H18" s="60">
        <v>38.373964666122681</v>
      </c>
      <c r="I18" s="60">
        <v>0.18468963033380162</v>
      </c>
      <c r="J18" s="60">
        <v>1.7448889051658338</v>
      </c>
      <c r="K18" s="60">
        <v>0</v>
      </c>
      <c r="L18" s="60">
        <v>7.8091178151501541</v>
      </c>
      <c r="M18" s="60">
        <v>290.01653186740992</v>
      </c>
      <c r="N18" s="61" t="s">
        <v>98</v>
      </c>
    </row>
    <row r="19" spans="1:14" x14ac:dyDescent="0.25">
      <c r="A19" s="73">
        <v>10</v>
      </c>
      <c r="B19" s="59">
        <v>29</v>
      </c>
      <c r="C19" s="60">
        <v>11.799162551093669</v>
      </c>
      <c r="D19" s="60">
        <v>33.194215968958225</v>
      </c>
      <c r="E19" s="60">
        <v>7.6647338087747234E-3</v>
      </c>
      <c r="F19" s="60">
        <v>0</v>
      </c>
      <c r="G19" s="60">
        <v>53.188373225045254</v>
      </c>
      <c r="H19" s="60">
        <v>2.2312112622125966</v>
      </c>
      <c r="I19" s="60">
        <v>0.13914526932080751</v>
      </c>
      <c r="J19" s="60">
        <v>3.5875728590663849</v>
      </c>
      <c r="K19" s="60">
        <v>0</v>
      </c>
      <c r="L19" s="60">
        <v>76.367332013213485</v>
      </c>
      <c r="M19" s="60">
        <v>180.51467788271918</v>
      </c>
      <c r="N19" s="61" t="s">
        <v>95</v>
      </c>
    </row>
    <row r="20" spans="1:14" x14ac:dyDescent="0.25">
      <c r="A20" s="73">
        <v>11</v>
      </c>
      <c r="B20" s="59">
        <v>28</v>
      </c>
      <c r="C20" s="60">
        <v>11.799162551093669</v>
      </c>
      <c r="D20" s="60">
        <v>33.194215968958225</v>
      </c>
      <c r="E20" s="60">
        <v>7.6647338087747234E-3</v>
      </c>
      <c r="F20" s="60">
        <v>0</v>
      </c>
      <c r="G20" s="60">
        <v>2.7284272037026986</v>
      </c>
      <c r="H20" s="60">
        <v>4.9107715772612106E-3</v>
      </c>
      <c r="I20" s="60">
        <v>2.5779271190436367E-5</v>
      </c>
      <c r="J20" s="60">
        <v>3.5875728590663849</v>
      </c>
      <c r="K20" s="60">
        <v>0</v>
      </c>
      <c r="L20" s="60">
        <v>76.367332013213485</v>
      </c>
      <c r="M20" s="60">
        <v>127.68931188069169</v>
      </c>
      <c r="N20" s="61" t="s">
        <v>94</v>
      </c>
    </row>
    <row r="21" spans="1:14" x14ac:dyDescent="0.25">
      <c r="A21" s="73">
        <v>12</v>
      </c>
      <c r="B21" s="59">
        <v>27</v>
      </c>
      <c r="C21" s="60">
        <v>11.799162551093673</v>
      </c>
      <c r="D21" s="60">
        <v>33.194215968958225</v>
      </c>
      <c r="E21" s="60">
        <v>7.6647338087747121E-3</v>
      </c>
      <c r="F21" s="60">
        <v>0</v>
      </c>
      <c r="G21" s="60">
        <v>90.14158842284607</v>
      </c>
      <c r="H21" s="60">
        <v>3.671825511618962</v>
      </c>
      <c r="I21" s="60">
        <v>0.22870597989620076</v>
      </c>
      <c r="J21" s="60">
        <v>3.5875728590663822</v>
      </c>
      <c r="K21" s="60">
        <v>26.605086642837492</v>
      </c>
      <c r="L21" s="60">
        <v>10.542309050452708</v>
      </c>
      <c r="M21" s="60">
        <v>179.77813172057844</v>
      </c>
      <c r="N21" s="61" t="s">
        <v>93</v>
      </c>
    </row>
    <row r="22" spans="1:14" x14ac:dyDescent="0.25">
      <c r="A22" s="73">
        <v>13</v>
      </c>
      <c r="B22" s="59">
        <v>26</v>
      </c>
      <c r="C22" s="60">
        <v>11.799162551093669</v>
      </c>
      <c r="D22" s="60">
        <v>33.194215968958225</v>
      </c>
      <c r="E22" s="60">
        <v>7.6647338087747234E-3</v>
      </c>
      <c r="F22" s="60">
        <v>0</v>
      </c>
      <c r="G22" s="60">
        <v>167.20417810793057</v>
      </c>
      <c r="H22" s="60">
        <v>6.8108913717608628</v>
      </c>
      <c r="I22" s="60">
        <v>0.18468963033380162</v>
      </c>
      <c r="J22" s="60">
        <v>3.5875728590663849</v>
      </c>
      <c r="K22" s="60">
        <v>0</v>
      </c>
      <c r="L22" s="60">
        <v>7.8091178151501541</v>
      </c>
      <c r="M22" s="60">
        <v>230.59749303810247</v>
      </c>
      <c r="N22" s="61" t="s">
        <v>92</v>
      </c>
    </row>
    <row r="23" spans="1:14" x14ac:dyDescent="0.25">
      <c r="A23" s="73">
        <v>14</v>
      </c>
      <c r="B23" s="59">
        <v>25</v>
      </c>
      <c r="C23" s="60">
        <v>11.904178931213979</v>
      </c>
      <c r="D23" s="60">
        <v>33.489655275510408</v>
      </c>
      <c r="E23" s="60">
        <v>12.704569423528492</v>
      </c>
      <c r="F23" s="60">
        <v>0</v>
      </c>
      <c r="G23" s="60">
        <v>64.395721512631624</v>
      </c>
      <c r="H23" s="60">
        <v>8.4356753058219769E-2</v>
      </c>
      <c r="I23" s="60">
        <v>7.334522180459542E-2</v>
      </c>
      <c r="J23" s="60">
        <v>1.8555856999352029</v>
      </c>
      <c r="K23" s="60">
        <v>0</v>
      </c>
      <c r="L23" s="60">
        <v>7.8091178151501541</v>
      </c>
      <c r="M23" s="60">
        <v>132.31653063283267</v>
      </c>
      <c r="N23" s="61" t="s">
        <v>91</v>
      </c>
    </row>
    <row r="24" spans="1:14" x14ac:dyDescent="0.25">
      <c r="A24" s="72">
        <v>15</v>
      </c>
      <c r="B24" s="62">
        <v>39</v>
      </c>
      <c r="C24" s="60">
        <v>14.601520207784516</v>
      </c>
      <c r="D24" s="60">
        <v>18.30179189763486</v>
      </c>
      <c r="E24" s="60">
        <v>0</v>
      </c>
      <c r="F24" s="60">
        <v>191.80508041457716</v>
      </c>
      <c r="G24" s="60">
        <v>5.3395685734277745</v>
      </c>
      <c r="H24" s="60">
        <v>0</v>
      </c>
      <c r="I24" s="60">
        <v>3.2946198489761706E-2</v>
      </c>
      <c r="J24" s="60">
        <v>1.170311558661099</v>
      </c>
      <c r="K24" s="60">
        <v>0</v>
      </c>
      <c r="L24" s="60">
        <v>20.416062494866821</v>
      </c>
      <c r="M24" s="60">
        <v>251.66728134544201</v>
      </c>
      <c r="N24" s="61" t="s">
        <v>105</v>
      </c>
    </row>
    <row r="25" spans="1:14" x14ac:dyDescent="0.25">
      <c r="A25" s="72">
        <v>16</v>
      </c>
      <c r="B25" s="62">
        <v>38</v>
      </c>
      <c r="C25" s="60">
        <v>14.604585379030237</v>
      </c>
      <c r="D25" s="60">
        <v>18.30563383501331</v>
      </c>
      <c r="E25" s="60">
        <v>0</v>
      </c>
      <c r="F25" s="60">
        <v>3.7943729682820839</v>
      </c>
      <c r="G25" s="60">
        <v>5.0641819680360607</v>
      </c>
      <c r="H25" s="60">
        <v>0</v>
      </c>
      <c r="I25" s="60">
        <v>3.2953114601154881E-2</v>
      </c>
      <c r="J25" s="60">
        <v>1.1705572320764039</v>
      </c>
      <c r="K25" s="60">
        <v>0</v>
      </c>
      <c r="L25" s="60">
        <v>20.416062494866821</v>
      </c>
      <c r="M25" s="60">
        <v>63.388346991906076</v>
      </c>
      <c r="N25" s="61" t="s">
        <v>104</v>
      </c>
    </row>
    <row r="26" spans="1:14" x14ac:dyDescent="0.25">
      <c r="A26" s="72">
        <v>17</v>
      </c>
      <c r="B26" s="59">
        <v>31</v>
      </c>
      <c r="C26" s="60">
        <v>14.601520207784516</v>
      </c>
      <c r="D26" s="60">
        <v>18.30179189763486</v>
      </c>
      <c r="E26" s="60">
        <v>0</v>
      </c>
      <c r="F26" s="60">
        <v>191.80508041457716</v>
      </c>
      <c r="G26" s="60">
        <v>88.400418892068075</v>
      </c>
      <c r="H26" s="60">
        <v>0</v>
      </c>
      <c r="I26" s="60">
        <v>0.53653190462620137</v>
      </c>
      <c r="J26" s="60">
        <v>1.170311558661099</v>
      </c>
      <c r="K26" s="60">
        <v>0</v>
      </c>
      <c r="L26" s="60">
        <v>7.8091178151501541</v>
      </c>
      <c r="M26" s="60">
        <v>322.62477269050208</v>
      </c>
      <c r="N26" s="61" t="s">
        <v>97</v>
      </c>
    </row>
    <row r="27" spans="1:14" x14ac:dyDescent="0.25">
      <c r="A27" s="72">
        <v>18</v>
      </c>
      <c r="B27" s="59">
        <v>24</v>
      </c>
      <c r="C27" s="60">
        <v>25.194640421021504</v>
      </c>
      <c r="D27" s="60">
        <v>18.304325677758818</v>
      </c>
      <c r="E27" s="60">
        <v>0</v>
      </c>
      <c r="F27" s="60">
        <v>3.2025432050437841</v>
      </c>
      <c r="G27" s="60">
        <v>33.098706630463347</v>
      </c>
      <c r="H27" s="60">
        <v>0</v>
      </c>
      <c r="I27" s="60">
        <v>0.21120652877348184</v>
      </c>
      <c r="J27" s="60">
        <v>1.1704735817123271</v>
      </c>
      <c r="K27" s="60">
        <v>0</v>
      </c>
      <c r="L27" s="60">
        <v>7.8091178151501541</v>
      </c>
      <c r="M27" s="60">
        <v>88.991013859923427</v>
      </c>
      <c r="N27" s="61" t="s">
        <v>90</v>
      </c>
    </row>
    <row r="28" spans="1:14" x14ac:dyDescent="0.25">
      <c r="A28" s="72">
        <v>19</v>
      </c>
      <c r="B28" s="59">
        <v>30</v>
      </c>
      <c r="C28" s="60">
        <v>20.184760208060304</v>
      </c>
      <c r="D28" s="60">
        <v>0</v>
      </c>
      <c r="E28" s="60">
        <v>0</v>
      </c>
      <c r="F28" s="60">
        <v>633.31361955681916</v>
      </c>
      <c r="G28" s="60">
        <v>0</v>
      </c>
      <c r="H28" s="60">
        <v>0</v>
      </c>
      <c r="I28" s="60">
        <v>20.581144079205163</v>
      </c>
      <c r="J28" s="60">
        <v>0.19204946462733849</v>
      </c>
      <c r="K28" s="60">
        <v>0</v>
      </c>
      <c r="L28" s="60">
        <v>7.8091178151501541</v>
      </c>
      <c r="M28" s="60">
        <v>682.08069112386204</v>
      </c>
      <c r="N28" s="61" t="s">
        <v>96</v>
      </c>
    </row>
    <row r="29" spans="1:14" x14ac:dyDescent="0.25">
      <c r="A29" s="72">
        <v>20</v>
      </c>
      <c r="B29" s="59">
        <v>23</v>
      </c>
      <c r="C29" s="60">
        <v>48.216831280313095</v>
      </c>
      <c r="D29" s="60">
        <v>0</v>
      </c>
      <c r="E29" s="60">
        <v>0</v>
      </c>
      <c r="F29" s="60">
        <v>8.7934402464292294</v>
      </c>
      <c r="G29" s="60">
        <v>0</v>
      </c>
      <c r="H29" s="60">
        <v>0</v>
      </c>
      <c r="I29" s="60">
        <v>0</v>
      </c>
      <c r="J29" s="60">
        <v>0.18207263193446371</v>
      </c>
      <c r="K29" s="60">
        <v>0</v>
      </c>
      <c r="L29" s="60">
        <v>7.8091178151501541</v>
      </c>
      <c r="M29" s="60">
        <v>65.001461973826949</v>
      </c>
      <c r="N29" s="61" t="s">
        <v>89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5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79"/>
      <c r="E20" s="18"/>
      <c r="F20" s="79"/>
      <c r="G20" s="18"/>
      <c r="H20" s="79"/>
      <c r="I20" s="18"/>
      <c r="J20" s="79"/>
      <c r="K20" s="18"/>
      <c r="L20" s="79"/>
      <c r="M20" s="18"/>
      <c r="N20" s="17"/>
    </row>
    <row r="21" spans="1:14" ht="11.25" customHeight="1" x14ac:dyDescent="0.3">
      <c r="A21" s="18"/>
      <c r="B21" s="28"/>
      <c r="C21" s="18"/>
      <c r="D21" s="79"/>
      <c r="E21" s="18"/>
      <c r="F21" s="79"/>
      <c r="G21" s="18"/>
      <c r="H21" s="79"/>
      <c r="I21" s="18"/>
      <c r="J21" s="79"/>
      <c r="K21" s="18"/>
      <c r="L21" s="79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79"/>
      <c r="E23" s="18"/>
      <c r="F23" s="79"/>
      <c r="G23" s="18"/>
      <c r="H23" s="79"/>
      <c r="I23" s="18"/>
      <c r="J23" s="79"/>
      <c r="K23" s="18"/>
      <c r="L23" s="79"/>
      <c r="M23" s="18"/>
      <c r="N23" s="17"/>
    </row>
    <row r="24" spans="1:14" ht="9" customHeight="1" x14ac:dyDescent="0.3">
      <c r="A24" s="18"/>
      <c r="B24" s="28"/>
      <c r="C24" s="18"/>
      <c r="D24" s="79"/>
      <c r="E24" s="18"/>
      <c r="F24" s="79"/>
      <c r="G24" s="18"/>
      <c r="H24" s="79"/>
      <c r="I24" s="18"/>
      <c r="J24" s="79"/>
      <c r="K24" s="18"/>
      <c r="L24" s="79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3"/>
  </sheetPr>
  <dimension ref="A1:Y33"/>
  <sheetViews>
    <sheetView showGridLines="0" zoomScale="115" zoomScaleNormal="115" workbookViewId="0">
      <selection activeCell="M10" sqref="M10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5" width="14.77734375" style="2" customWidth="1"/>
    <col min="6" max="6" width="24.109375" style="2" customWidth="1"/>
    <col min="7" max="8" width="14.77734375" style="2" customWidth="1"/>
    <col min="9" max="9" width="17.5546875" style="2" customWidth="1"/>
    <col min="10" max="10" width="14.77734375" style="2" customWidth="1"/>
    <col min="11" max="11" width="18.5546875" style="2" customWidth="1"/>
    <col min="12" max="12" width="18.21875" style="1" customWidth="1"/>
    <col min="13" max="13" width="1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77" t="s">
        <v>79</v>
      </c>
      <c r="C1" s="78"/>
      <c r="D1" s="78"/>
      <c r="E1" s="78"/>
      <c r="F1" s="78"/>
      <c r="G1" s="78"/>
      <c r="H1" s="78"/>
      <c r="I1" s="78"/>
      <c r="J1" s="78"/>
      <c r="K1" s="78"/>
    </row>
    <row r="2" spans="1:25" ht="15.9" customHeight="1" x14ac:dyDescent="0.25">
      <c r="A2" s="6" t="s">
        <v>2</v>
      </c>
      <c r="B2" s="77" t="s">
        <v>63</v>
      </c>
      <c r="C2" s="78"/>
      <c r="D2" s="78"/>
      <c r="E2" s="78"/>
      <c r="F2" s="78"/>
      <c r="G2" s="78"/>
      <c r="H2" s="78"/>
      <c r="I2" s="78"/>
      <c r="J2" s="78"/>
      <c r="K2" s="78"/>
    </row>
    <row r="3" spans="1:25" ht="15.9" customHeight="1" x14ac:dyDescent="0.25">
      <c r="A3" s="6" t="s">
        <v>0</v>
      </c>
      <c r="B3" s="77" t="s">
        <v>48</v>
      </c>
      <c r="C3" s="78"/>
      <c r="D3" s="78"/>
      <c r="E3" s="78"/>
      <c r="F3" s="78"/>
      <c r="G3" s="78"/>
      <c r="H3" s="78"/>
      <c r="I3" s="78"/>
      <c r="J3" s="78"/>
      <c r="K3" s="78"/>
      <c r="Y3" s="2" t="str">
        <f>"Quelle: "&amp;'Data EP'!B3</f>
        <v>Quelle: Source</v>
      </c>
    </row>
    <row r="4" spans="1:25" x14ac:dyDescent="0.25">
      <c r="A4" s="6" t="s">
        <v>49</v>
      </c>
      <c r="B4" s="77" t="s">
        <v>45</v>
      </c>
      <c r="C4" s="78"/>
      <c r="D4" s="78"/>
      <c r="E4" s="78"/>
      <c r="F4" s="78"/>
      <c r="G4" s="78"/>
      <c r="H4" s="78"/>
      <c r="I4" s="78"/>
      <c r="J4" s="78"/>
      <c r="K4" s="78"/>
    </row>
    <row r="5" spans="1:25" x14ac:dyDescent="0.25">
      <c r="A5" s="6" t="s">
        <v>3</v>
      </c>
      <c r="B5" s="77" t="s">
        <v>64</v>
      </c>
      <c r="C5" s="78"/>
      <c r="D5" s="78"/>
      <c r="E5" s="78"/>
      <c r="F5" s="78"/>
      <c r="G5" s="78"/>
      <c r="H5" s="78"/>
      <c r="I5" s="78"/>
      <c r="J5" s="78"/>
      <c r="K5" s="78"/>
    </row>
    <row r="6" spans="1:25" x14ac:dyDescent="0.25">
      <c r="A6" s="7" t="s">
        <v>4</v>
      </c>
      <c r="B6" s="75" t="s">
        <v>78</v>
      </c>
      <c r="C6" s="76"/>
      <c r="D6" s="76"/>
      <c r="E6" s="76"/>
      <c r="F6" s="76"/>
      <c r="G6" s="76"/>
      <c r="H6" s="76"/>
      <c r="I6" s="76"/>
      <c r="J6" s="76"/>
      <c r="K6" s="76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6.4" x14ac:dyDescent="0.25">
      <c r="A9" s="65" t="s">
        <v>15</v>
      </c>
      <c r="B9" s="55" t="s">
        <v>60</v>
      </c>
      <c r="C9" s="56" t="s">
        <v>50</v>
      </c>
      <c r="D9" s="56" t="s">
        <v>51</v>
      </c>
      <c r="E9" s="56" t="s">
        <v>52</v>
      </c>
      <c r="F9" s="56" t="s">
        <v>77</v>
      </c>
      <c r="G9" s="56" t="s">
        <v>85</v>
      </c>
      <c r="H9" s="56" t="s">
        <v>58</v>
      </c>
      <c r="I9" s="57" t="s">
        <v>53</v>
      </c>
      <c r="J9" s="56" t="s">
        <v>54</v>
      </c>
      <c r="K9" s="56" t="s">
        <v>57</v>
      </c>
      <c r="L9" s="57" t="s">
        <v>84</v>
      </c>
      <c r="M9" s="57" t="s">
        <v>55</v>
      </c>
      <c r="N9" s="58" t="s">
        <v>56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72">
        <v>1</v>
      </c>
      <c r="B10" s="59">
        <v>42</v>
      </c>
      <c r="C10" s="60">
        <v>7.9617454643768486</v>
      </c>
      <c r="D10" s="60">
        <v>2.6703241466631886</v>
      </c>
      <c r="E10" s="60">
        <v>6.8747181226373438E-2</v>
      </c>
      <c r="F10" s="60">
        <v>0</v>
      </c>
      <c r="G10" s="60">
        <v>415.53839478655652</v>
      </c>
      <c r="H10" s="60">
        <v>25.910479590734276</v>
      </c>
      <c r="I10" s="60">
        <v>0.48481853623673327</v>
      </c>
      <c r="J10" s="60">
        <v>2.2186981009607099</v>
      </c>
      <c r="K10" s="60">
        <v>0</v>
      </c>
      <c r="L10" s="60">
        <v>1.6531382016359801</v>
      </c>
      <c r="M10" s="60">
        <v>456.50634600839061</v>
      </c>
      <c r="N10" s="61" t="s">
        <v>108</v>
      </c>
    </row>
    <row r="11" spans="1:25" x14ac:dyDescent="0.25">
      <c r="A11" s="73">
        <v>2</v>
      </c>
      <c r="B11" s="59">
        <v>41</v>
      </c>
      <c r="C11" s="60">
        <v>7.9617454643768486</v>
      </c>
      <c r="D11" s="60">
        <v>2.6703241466631886</v>
      </c>
      <c r="E11" s="60">
        <v>6.8747181226373438E-2</v>
      </c>
      <c r="F11" s="60">
        <v>0</v>
      </c>
      <c r="G11" s="60">
        <v>41.961774248519539</v>
      </c>
      <c r="H11" s="60">
        <v>25.910479590734276</v>
      </c>
      <c r="I11" s="60">
        <v>4.8957800829724084E-2</v>
      </c>
      <c r="J11" s="60">
        <v>2.2186981009607099</v>
      </c>
      <c r="K11" s="60">
        <v>0</v>
      </c>
      <c r="L11" s="60">
        <v>1.6531382016359801</v>
      </c>
      <c r="M11" s="60">
        <v>82.493864734946641</v>
      </c>
      <c r="N11" s="61" t="s">
        <v>107</v>
      </c>
    </row>
    <row r="12" spans="1:25" x14ac:dyDescent="0.25">
      <c r="A12" s="73">
        <v>3</v>
      </c>
      <c r="B12" s="59">
        <v>40</v>
      </c>
      <c r="C12" s="60">
        <v>8.0332709149428609</v>
      </c>
      <c r="D12" s="60">
        <v>2.1656418776498683</v>
      </c>
      <c r="E12" s="60">
        <v>8.0382033061997955</v>
      </c>
      <c r="F12" s="60">
        <v>0</v>
      </c>
      <c r="G12" s="60">
        <v>43.404385111931944</v>
      </c>
      <c r="H12" s="60">
        <v>5.6813828284279291E-2</v>
      </c>
      <c r="I12" s="60">
        <v>4.9469681280342195E-2</v>
      </c>
      <c r="J12" s="60">
        <v>0.23452686482888063</v>
      </c>
      <c r="K12" s="60">
        <v>0</v>
      </c>
      <c r="L12" s="60">
        <v>1.6531382016359801</v>
      </c>
      <c r="M12" s="60">
        <v>63.635449786753952</v>
      </c>
      <c r="N12" s="61" t="s">
        <v>106</v>
      </c>
    </row>
    <row r="13" spans="1:25" x14ac:dyDescent="0.25">
      <c r="A13" s="73">
        <v>4</v>
      </c>
      <c r="B13" s="59">
        <v>37</v>
      </c>
      <c r="C13" s="60">
        <v>7.9624029418648519</v>
      </c>
      <c r="D13" s="60">
        <v>2.6705446608732939</v>
      </c>
      <c r="E13" s="60">
        <v>11.608857779392167</v>
      </c>
      <c r="F13" s="60">
        <v>0</v>
      </c>
      <c r="G13" s="60">
        <v>2.3387885508063624</v>
      </c>
      <c r="H13" s="60">
        <v>0.2425730101045549</v>
      </c>
      <c r="I13" s="60">
        <v>2.6638254993275054E-3</v>
      </c>
      <c r="J13" s="60">
        <v>1.2332493610694546</v>
      </c>
      <c r="K13" s="60">
        <v>0</v>
      </c>
      <c r="L13" s="60">
        <v>2.4001548092040097</v>
      </c>
      <c r="M13" s="60">
        <v>28.459234938814021</v>
      </c>
      <c r="N13" s="61" t="s">
        <v>103</v>
      </c>
    </row>
    <row r="14" spans="1:25" x14ac:dyDescent="0.25">
      <c r="A14" s="73">
        <v>5</v>
      </c>
      <c r="B14" s="59">
        <v>36</v>
      </c>
      <c r="C14" s="60">
        <v>7.9624029418648519</v>
      </c>
      <c r="D14" s="60">
        <v>2.6705446608732939</v>
      </c>
      <c r="E14" s="60">
        <v>11.608857779392167</v>
      </c>
      <c r="F14" s="60">
        <v>0</v>
      </c>
      <c r="G14" s="60">
        <v>44.245881007178475</v>
      </c>
      <c r="H14" s="60">
        <v>8.8383013472456735</v>
      </c>
      <c r="I14" s="60">
        <v>9.3152065538325557E-2</v>
      </c>
      <c r="J14" s="60">
        <v>1.2332493610694546</v>
      </c>
      <c r="K14" s="60">
        <v>0</v>
      </c>
      <c r="L14" s="60">
        <v>4.4727863949126618</v>
      </c>
      <c r="M14" s="60">
        <v>81.125175558074901</v>
      </c>
      <c r="N14" s="61" t="s">
        <v>102</v>
      </c>
    </row>
    <row r="15" spans="1:25" x14ac:dyDescent="0.25">
      <c r="A15" s="73">
        <v>6</v>
      </c>
      <c r="B15" s="59">
        <v>35</v>
      </c>
      <c r="C15" s="60">
        <v>7.9624029418648519</v>
      </c>
      <c r="D15" s="60">
        <v>2.6705446608732939</v>
      </c>
      <c r="E15" s="60">
        <v>11.608857779392167</v>
      </c>
      <c r="F15" s="60">
        <v>0</v>
      </c>
      <c r="G15" s="60">
        <v>43.23523781910221</v>
      </c>
      <c r="H15" s="60">
        <v>10.157629764946412</v>
      </c>
      <c r="I15" s="60">
        <v>0.11310702782794163</v>
      </c>
      <c r="J15" s="60">
        <v>1.2332493610694546</v>
      </c>
      <c r="K15" s="60">
        <v>0</v>
      </c>
      <c r="L15" s="60">
        <v>4.4727863949126618</v>
      </c>
      <c r="M15" s="60">
        <v>81.453815749988976</v>
      </c>
      <c r="N15" s="61" t="s">
        <v>101</v>
      </c>
    </row>
    <row r="16" spans="1:25" x14ac:dyDescent="0.25">
      <c r="A16" s="73">
        <v>7</v>
      </c>
      <c r="B16" s="59">
        <v>34</v>
      </c>
      <c r="C16" s="60">
        <v>7.9624029418648519</v>
      </c>
      <c r="D16" s="60">
        <v>2.6705446608732939</v>
      </c>
      <c r="E16" s="60">
        <v>11.608857779392167</v>
      </c>
      <c r="F16" s="60">
        <v>0</v>
      </c>
      <c r="G16" s="60">
        <v>19.498529916114212</v>
      </c>
      <c r="H16" s="60">
        <v>4.5809589085020219</v>
      </c>
      <c r="I16" s="60">
        <v>5.1009798420756758E-2</v>
      </c>
      <c r="J16" s="60">
        <v>1.2332493610694546</v>
      </c>
      <c r="K16" s="60">
        <v>0</v>
      </c>
      <c r="L16" s="60">
        <v>4.4727863949126618</v>
      </c>
      <c r="M16" s="60">
        <v>52.078339761149415</v>
      </c>
      <c r="N16" s="61" t="s">
        <v>100</v>
      </c>
    </row>
    <row r="17" spans="1:14" x14ac:dyDescent="0.25">
      <c r="A17" s="73">
        <v>8</v>
      </c>
      <c r="B17" s="59">
        <v>33</v>
      </c>
      <c r="C17" s="60">
        <v>7.9624029418648519</v>
      </c>
      <c r="D17" s="60">
        <v>2.6705446608732939</v>
      </c>
      <c r="E17" s="60">
        <v>11.608857779392167</v>
      </c>
      <c r="F17" s="60">
        <v>0</v>
      </c>
      <c r="G17" s="60">
        <v>25.17995748731559</v>
      </c>
      <c r="H17" s="60">
        <v>5.9157460107745337</v>
      </c>
      <c r="I17" s="60">
        <v>2.8679383094965063E-2</v>
      </c>
      <c r="J17" s="60">
        <v>1.2332493610694546</v>
      </c>
      <c r="K17" s="60">
        <v>0</v>
      </c>
      <c r="L17" s="60">
        <v>1.6531382016359801</v>
      </c>
      <c r="M17" s="60">
        <v>56.252575826020838</v>
      </c>
      <c r="N17" s="61" t="s">
        <v>99</v>
      </c>
    </row>
    <row r="18" spans="1:14" x14ac:dyDescent="0.25">
      <c r="A18" s="73">
        <v>9</v>
      </c>
      <c r="B18" s="59">
        <v>32</v>
      </c>
      <c r="C18" s="60">
        <v>7.9624029418648519</v>
      </c>
      <c r="D18" s="60">
        <v>2.6705446608732939</v>
      </c>
      <c r="E18" s="60">
        <v>11.608857779392167</v>
      </c>
      <c r="F18" s="60">
        <v>0</v>
      </c>
      <c r="G18" s="60">
        <v>79.855039938842964</v>
      </c>
      <c r="H18" s="60">
        <v>15.95138103276385</v>
      </c>
      <c r="I18" s="60">
        <v>7.3169313881587358E-2</v>
      </c>
      <c r="J18" s="60">
        <v>1.2332493610694546</v>
      </c>
      <c r="K18" s="60">
        <v>0</v>
      </c>
      <c r="L18" s="60">
        <v>1.6531382016359801</v>
      </c>
      <c r="M18" s="60">
        <v>121.00778323032415</v>
      </c>
      <c r="N18" s="61" t="s">
        <v>98</v>
      </c>
    </row>
    <row r="19" spans="1:14" x14ac:dyDescent="0.25">
      <c r="A19" s="73">
        <v>10</v>
      </c>
      <c r="B19" s="59">
        <v>29</v>
      </c>
      <c r="C19" s="60">
        <v>7.9624029418648519</v>
      </c>
      <c r="D19" s="60">
        <v>2.6705446608732939</v>
      </c>
      <c r="E19" s="60">
        <v>2.5481509261527807E-3</v>
      </c>
      <c r="F19" s="60">
        <v>0</v>
      </c>
      <c r="G19" s="60">
        <v>19.498529916114212</v>
      </c>
      <c r="H19" s="60">
        <v>0.81794830162125631</v>
      </c>
      <c r="I19" s="60">
        <v>5.1009798420756758E-2</v>
      </c>
      <c r="J19" s="60">
        <v>2.5473167913086745</v>
      </c>
      <c r="K19" s="60">
        <v>0</v>
      </c>
      <c r="L19" s="60">
        <v>9.7019026478888701</v>
      </c>
      <c r="M19" s="60">
        <v>43.25220320901807</v>
      </c>
      <c r="N19" s="61" t="s">
        <v>95</v>
      </c>
    </row>
    <row r="20" spans="1:14" x14ac:dyDescent="0.25">
      <c r="A20" s="73">
        <v>11</v>
      </c>
      <c r="B20" s="59">
        <v>28</v>
      </c>
      <c r="C20" s="60">
        <v>7.9624029418648519</v>
      </c>
      <c r="D20" s="60">
        <v>2.6705446608732939</v>
      </c>
      <c r="E20" s="60">
        <v>2.5481509261527807E-3</v>
      </c>
      <c r="F20" s="60">
        <v>0</v>
      </c>
      <c r="G20" s="60">
        <v>8.4285436241533205</v>
      </c>
      <c r="H20" s="60">
        <v>1.4888151023990862E-2</v>
      </c>
      <c r="I20" s="60">
        <v>6.1327843969036656E-5</v>
      </c>
      <c r="J20" s="60">
        <v>2.5473167913086745</v>
      </c>
      <c r="K20" s="60">
        <v>0</v>
      </c>
      <c r="L20" s="60">
        <v>9.7019026478888701</v>
      </c>
      <c r="M20" s="60">
        <v>31.328208295883123</v>
      </c>
      <c r="N20" s="61" t="s">
        <v>94</v>
      </c>
    </row>
    <row r="21" spans="1:14" x14ac:dyDescent="0.25">
      <c r="A21" s="73">
        <v>12</v>
      </c>
      <c r="B21" s="59">
        <v>27</v>
      </c>
      <c r="C21" s="60">
        <v>7.9624029418648536</v>
      </c>
      <c r="D21" s="60">
        <v>2.6705446608732939</v>
      </c>
      <c r="E21" s="60">
        <v>2.5481509261527768E-3</v>
      </c>
      <c r="F21" s="60">
        <v>0</v>
      </c>
      <c r="G21" s="60">
        <v>43.050719336753836</v>
      </c>
      <c r="H21" s="60">
        <v>1.4672617373603838</v>
      </c>
      <c r="I21" s="60">
        <v>9.0635858928401924E-2</v>
      </c>
      <c r="J21" s="60">
        <v>2.5473167913086723</v>
      </c>
      <c r="K21" s="60">
        <v>18.542787495973922</v>
      </c>
      <c r="L21" s="60">
        <v>2.2317365722085731</v>
      </c>
      <c r="M21" s="60">
        <v>78.565953546198088</v>
      </c>
      <c r="N21" s="61" t="s">
        <v>93</v>
      </c>
    </row>
    <row r="22" spans="1:14" x14ac:dyDescent="0.25">
      <c r="A22" s="73">
        <v>13</v>
      </c>
      <c r="B22" s="59">
        <v>26</v>
      </c>
      <c r="C22" s="60">
        <v>7.9624029418648519</v>
      </c>
      <c r="D22" s="60">
        <v>2.6705446608732939</v>
      </c>
      <c r="E22" s="60">
        <v>2.5481509261527807E-3</v>
      </c>
      <c r="F22" s="60">
        <v>0</v>
      </c>
      <c r="G22" s="60">
        <v>79.855039938842964</v>
      </c>
      <c r="H22" s="60">
        <v>2.7216326798428052</v>
      </c>
      <c r="I22" s="60">
        <v>7.3169313881587358E-2</v>
      </c>
      <c r="J22" s="60">
        <v>2.5473167913086745</v>
      </c>
      <c r="K22" s="60">
        <v>0</v>
      </c>
      <c r="L22" s="60">
        <v>1.6531382016359801</v>
      </c>
      <c r="M22" s="60">
        <v>97.485792679176313</v>
      </c>
      <c r="N22" s="61" t="s">
        <v>92</v>
      </c>
    </row>
    <row r="23" spans="1:14" x14ac:dyDescent="0.25">
      <c r="A23" s="73">
        <v>14</v>
      </c>
      <c r="B23" s="59">
        <v>25</v>
      </c>
      <c r="C23" s="60">
        <v>8.0332709149428609</v>
      </c>
      <c r="D23" s="60">
        <v>2.694313375985073</v>
      </c>
      <c r="E23" s="60">
        <v>8.0382033061997955</v>
      </c>
      <c r="F23" s="60">
        <v>0</v>
      </c>
      <c r="G23" s="60">
        <v>43.370178813496075</v>
      </c>
      <c r="H23" s="60">
        <v>5.6813828284279291E-2</v>
      </c>
      <c r="I23" s="60">
        <v>4.9397620060159776E-2</v>
      </c>
      <c r="J23" s="60">
        <v>1.2989210017667632</v>
      </c>
      <c r="K23" s="60">
        <v>0</v>
      </c>
      <c r="L23" s="60">
        <v>1.6531382016359801</v>
      </c>
      <c r="M23" s="60">
        <v>65.194237062370988</v>
      </c>
      <c r="N23" s="61" t="s">
        <v>91</v>
      </c>
    </row>
    <row r="24" spans="1:14" x14ac:dyDescent="0.25">
      <c r="A24" s="72">
        <v>15</v>
      </c>
      <c r="B24" s="62">
        <v>39</v>
      </c>
      <c r="C24" s="60">
        <v>8.0347544794609753</v>
      </c>
      <c r="D24" s="60">
        <v>1.4724177453791756</v>
      </c>
      <c r="E24" s="60">
        <v>0</v>
      </c>
      <c r="F24" s="60">
        <v>37.291932216997665</v>
      </c>
      <c r="G24" s="60">
        <v>1.9325682279504832</v>
      </c>
      <c r="H24" s="60">
        <v>0</v>
      </c>
      <c r="I24" s="60">
        <v>1.1924329757636163E-2</v>
      </c>
      <c r="J24" s="60">
        <v>0.80831882655120502</v>
      </c>
      <c r="K24" s="60">
        <v>0</v>
      </c>
      <c r="L24" s="60">
        <v>3.3522614835606177</v>
      </c>
      <c r="M24" s="60">
        <v>52.904177309657754</v>
      </c>
      <c r="N24" s="61" t="s">
        <v>105</v>
      </c>
    </row>
    <row r="25" spans="1:14" x14ac:dyDescent="0.25">
      <c r="A25" s="72">
        <v>16</v>
      </c>
      <c r="B25" s="62">
        <v>38</v>
      </c>
      <c r="C25" s="60">
        <v>8.0364411461947416</v>
      </c>
      <c r="D25" s="60">
        <v>1.4727268373415527</v>
      </c>
      <c r="E25" s="60">
        <v>0</v>
      </c>
      <c r="F25" s="60">
        <v>0.47449742534371908</v>
      </c>
      <c r="G25" s="60">
        <v>1.8328966165338492</v>
      </c>
      <c r="H25" s="60">
        <v>0</v>
      </c>
      <c r="I25" s="60">
        <v>1.1926832929372903E-2</v>
      </c>
      <c r="J25" s="60">
        <v>0.80848850995329058</v>
      </c>
      <c r="K25" s="60">
        <v>0</v>
      </c>
      <c r="L25" s="60">
        <v>3.3522614835606177</v>
      </c>
      <c r="M25" s="60">
        <v>15.989238851857143</v>
      </c>
      <c r="N25" s="61" t="s">
        <v>104</v>
      </c>
    </row>
    <row r="26" spans="1:14" x14ac:dyDescent="0.25">
      <c r="A26" s="72">
        <v>17</v>
      </c>
      <c r="B26" s="59">
        <v>31</v>
      </c>
      <c r="C26" s="60">
        <v>8.0347544794609753</v>
      </c>
      <c r="D26" s="60">
        <v>1.4724177453791756</v>
      </c>
      <c r="E26" s="60">
        <v>0</v>
      </c>
      <c r="F26" s="60">
        <v>37.291932216997665</v>
      </c>
      <c r="G26" s="60">
        <v>38.933059853759723</v>
      </c>
      <c r="H26" s="60">
        <v>0</v>
      </c>
      <c r="I26" s="60">
        <v>0.2126580949358402</v>
      </c>
      <c r="J26" s="60">
        <v>0.80831882655120502</v>
      </c>
      <c r="K26" s="60">
        <v>0</v>
      </c>
      <c r="L26" s="60">
        <v>1.6531382016359801</v>
      </c>
      <c r="M26" s="60">
        <v>88.406279418720558</v>
      </c>
      <c r="N26" s="61" t="s">
        <v>97</v>
      </c>
    </row>
    <row r="27" spans="1:14" x14ac:dyDescent="0.25">
      <c r="A27" s="72">
        <v>18</v>
      </c>
      <c r="B27" s="59">
        <v>24</v>
      </c>
      <c r="C27" s="60">
        <v>8.0235799014651761</v>
      </c>
      <c r="D27" s="60">
        <v>1.4726215933323306</v>
      </c>
      <c r="E27" s="60">
        <v>0</v>
      </c>
      <c r="F27" s="60">
        <v>0.42329688706688884</v>
      </c>
      <c r="G27" s="60">
        <v>22.291804351894125</v>
      </c>
      <c r="H27" s="60">
        <v>0</v>
      </c>
      <c r="I27" s="60">
        <v>0.14224648321840613</v>
      </c>
      <c r="J27" s="60">
        <v>0.80843073374521135</v>
      </c>
      <c r="K27" s="60">
        <v>0</v>
      </c>
      <c r="L27" s="60">
        <v>1.6531382016359801</v>
      </c>
      <c r="M27" s="60">
        <v>34.815118152358124</v>
      </c>
      <c r="N27" s="61" t="s">
        <v>90</v>
      </c>
    </row>
    <row r="28" spans="1:14" x14ac:dyDescent="0.25">
      <c r="A28" s="72">
        <v>19</v>
      </c>
      <c r="B28" s="59">
        <v>30</v>
      </c>
      <c r="C28" s="60">
        <v>8.3529782799612828</v>
      </c>
      <c r="D28" s="60">
        <v>0</v>
      </c>
      <c r="E28" s="60">
        <v>0</v>
      </c>
      <c r="F28" s="60">
        <v>123.20499060202695</v>
      </c>
      <c r="G28" s="60">
        <v>0</v>
      </c>
      <c r="H28" s="60">
        <v>0</v>
      </c>
      <c r="I28" s="60">
        <v>14.783288034907009</v>
      </c>
      <c r="J28" s="60">
        <v>0.10725673003026191</v>
      </c>
      <c r="K28" s="60">
        <v>0</v>
      </c>
      <c r="L28" s="60">
        <v>1.6531382016359801</v>
      </c>
      <c r="M28" s="60">
        <v>148.10165184856149</v>
      </c>
      <c r="N28" s="61" t="s">
        <v>96</v>
      </c>
    </row>
    <row r="29" spans="1:14" x14ac:dyDescent="0.25">
      <c r="A29" s="72">
        <v>20</v>
      </c>
      <c r="B29" s="59">
        <v>23</v>
      </c>
      <c r="C29" s="60">
        <v>7.8853017962388767</v>
      </c>
      <c r="D29" s="60">
        <v>0</v>
      </c>
      <c r="E29" s="60">
        <v>0</v>
      </c>
      <c r="F29" s="60">
        <v>1.1622749935301182</v>
      </c>
      <c r="G29" s="60">
        <v>0</v>
      </c>
      <c r="H29" s="60">
        <v>0</v>
      </c>
      <c r="I29" s="60">
        <v>0</v>
      </c>
      <c r="J29" s="60">
        <v>0.10168481941456091</v>
      </c>
      <c r="K29" s="60">
        <v>0</v>
      </c>
      <c r="L29" s="60">
        <v>1.6531382016359801</v>
      </c>
      <c r="M29" s="60">
        <v>10.802399810819537</v>
      </c>
      <c r="N29" s="61" t="s">
        <v>89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3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79"/>
      <c r="E20" s="18"/>
      <c r="F20" s="79"/>
      <c r="G20" s="18"/>
      <c r="H20" s="79"/>
      <c r="I20" s="18"/>
      <c r="J20" s="79"/>
      <c r="K20" s="18"/>
      <c r="L20" s="79"/>
      <c r="M20" s="18"/>
      <c r="N20" s="17"/>
    </row>
    <row r="21" spans="1:14" ht="11.25" customHeight="1" x14ac:dyDescent="0.3">
      <c r="A21" s="18"/>
      <c r="B21" s="28"/>
      <c r="C21" s="18"/>
      <c r="D21" s="79"/>
      <c r="E21" s="18"/>
      <c r="F21" s="79"/>
      <c r="G21" s="18"/>
      <c r="H21" s="79"/>
      <c r="I21" s="18"/>
      <c r="J21" s="79"/>
      <c r="K21" s="18"/>
      <c r="L21" s="79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79"/>
      <c r="E23" s="18"/>
      <c r="F23" s="79"/>
      <c r="G23" s="18"/>
      <c r="H23" s="79"/>
      <c r="I23" s="18"/>
      <c r="J23" s="79"/>
      <c r="K23" s="18"/>
      <c r="L23" s="79"/>
      <c r="M23" s="18"/>
      <c r="N23" s="17"/>
    </row>
    <row r="24" spans="1:14" ht="9" customHeight="1" x14ac:dyDescent="0.3">
      <c r="A24" s="18"/>
      <c r="B24" s="28"/>
      <c r="C24" s="18"/>
      <c r="D24" s="79"/>
      <c r="E24" s="18"/>
      <c r="F24" s="79"/>
      <c r="G24" s="18"/>
      <c r="H24" s="79"/>
      <c r="I24" s="18"/>
      <c r="J24" s="79"/>
      <c r="K24" s="18"/>
      <c r="L24" s="79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C2C6E6AE422246833254D32A05602F" ma:contentTypeVersion="8" ma:contentTypeDescription="Ein neues Dokument erstellen." ma:contentTypeScope="" ma:versionID="d8c319dc26bd61594e97f22e32f6c0d0">
  <xsd:schema xmlns:xsd="http://www.w3.org/2001/XMLSchema" xmlns:xs="http://www.w3.org/2001/XMLSchema" xmlns:p="http://schemas.microsoft.com/office/2006/metadata/properties" xmlns:ns2="fd164c9b-3154-4124-945e-8cc57aafb82a" targetNamespace="http://schemas.microsoft.com/office/2006/metadata/properties" ma:root="true" ma:fieldsID="b0de010782f66359f0f580d37fa1da69" ns2:_="">
    <xsd:import namespace="fd164c9b-3154-4124-945e-8cc57aafb8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64c9b-3154-4124-945e-8cc57aafb8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8534076-BC92-4D17-9231-7E9BD8DCF06D}"/>
</file>

<file path=customXml/itemProps3.xml><?xml version="1.0" encoding="utf-8"?>
<ds:datastoreItem xmlns:ds="http://schemas.openxmlformats.org/officeDocument/2006/customXml" ds:itemID="{DF733333-2C09-4C22-8429-689A709F6FCC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Path</vt:lpstr>
      <vt:lpstr>Data GWP</vt:lpstr>
      <vt:lpstr>GWP all</vt:lpstr>
      <vt:lpstr>Data CED</vt:lpstr>
      <vt:lpstr>KEA all</vt:lpstr>
      <vt:lpstr>Data AP</vt:lpstr>
      <vt:lpstr>AP all</vt:lpstr>
      <vt:lpstr>Data EP</vt:lpstr>
      <vt:lpstr>EP all</vt:lpstr>
      <vt:lpstr>Data Smog</vt:lpstr>
      <vt:lpstr>Smog all</vt:lpstr>
      <vt:lpstr>Data Ozone</vt:lpstr>
      <vt:lpstr>Ozone all</vt:lpstr>
      <vt:lpstr>Data PM</vt:lpstr>
      <vt:lpstr>PM all</vt:lpstr>
      <vt:lpstr>Data CRD</vt:lpstr>
      <vt:lpstr>CRD all</vt:lpstr>
      <vt:lpstr>Data Land use</vt:lpstr>
      <vt:lpstr>Land use all</vt:lpstr>
      <vt:lpstr>Data Water</vt:lpstr>
      <vt:lpstr>Water all</vt:lpstr>
      <vt:lpstr>Paths (2)</vt:lpstr>
      <vt:lpstr>'AP all'!Druckbereich</vt:lpstr>
      <vt:lpstr>'CRD all'!Druckbereich</vt:lpstr>
      <vt:lpstr>'EP all'!Druckbereich</vt:lpstr>
      <vt:lpstr>'GWP all'!Druckbereich</vt:lpstr>
      <vt:lpstr>'KEA all'!Druckbereich</vt:lpstr>
      <vt:lpstr>'Land use all'!Druckbereich</vt:lpstr>
      <vt:lpstr>'Ozone all'!Druckbereich</vt:lpstr>
      <vt:lpstr>'PM all'!Druckbereich</vt:lpstr>
      <vt:lpstr>'Smog all'!Druckbereich</vt:lpstr>
      <vt:lpstr>'Water all'!Druckbereich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Tobias Deprie</cp:lastModifiedBy>
  <cp:lastPrinted>2019-06-18T06:26:34Z</cp:lastPrinted>
  <dcterms:created xsi:type="dcterms:W3CDTF">2010-08-25T11:28:54Z</dcterms:created>
  <dcterms:modified xsi:type="dcterms:W3CDTF">2021-02-24T10:50:41Z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0x0101004BC2C6E6AE422246833254D32A05602F</vt:lpwstr>
  </property>
</Properties>
</file>