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LCA\"/>
    </mc:Choice>
  </mc:AlternateContent>
  <bookViews>
    <workbookView xWindow="0" yWindow="0" windowWidth="28800" windowHeight="12144" tabRatio="802"/>
  </bookViews>
  <sheets>
    <sheet name="Paths" sheetId="51" r:id="rId1"/>
    <sheet name="Data GWP" sheetId="28" r:id="rId2"/>
    <sheet name="GWP all" sheetId="27" r:id="rId3"/>
    <sheet name="Data CED" sheetId="32" r:id="rId4"/>
    <sheet name="CED all" sheetId="33" r:id="rId5"/>
    <sheet name="Data AP" sheetId="34" r:id="rId6"/>
    <sheet name="AP all" sheetId="35" r:id="rId7"/>
    <sheet name="Data EP" sheetId="36" r:id="rId8"/>
    <sheet name="EP all" sheetId="37" r:id="rId9"/>
    <sheet name="Data Smog" sheetId="39" r:id="rId10"/>
    <sheet name="Smog all" sheetId="40" r:id="rId11"/>
    <sheet name="Data Ozone" sheetId="41" r:id="rId12"/>
    <sheet name="Ozone all" sheetId="42" r:id="rId13"/>
    <sheet name="Data PM" sheetId="43" r:id="rId14"/>
    <sheet name="PM all" sheetId="44" r:id="rId15"/>
    <sheet name="Data CRD" sheetId="45" r:id="rId16"/>
    <sheet name="CRD all" sheetId="46" r:id="rId17"/>
    <sheet name="Data Land use" sheetId="47" r:id="rId18"/>
    <sheet name="Land use all" sheetId="48" r:id="rId19"/>
    <sheet name="Data Water" sheetId="49" r:id="rId20"/>
    <sheet name="Water all" sheetId="50" r:id="rId21"/>
    <sheet name="Paths (2)" sheetId="52" r:id="rId22"/>
  </sheets>
  <externalReferences>
    <externalReference r:id="rId23"/>
  </externalReferences>
  <definedNames>
    <definedName name="Beschriftung" localSheetId="5">OFFSET('Data AP'!$B$10,0,0,COUNTA('Data AP'!$B$10:$B$24),-1)</definedName>
    <definedName name="Beschriftung" localSheetId="3">OFFSET('Data CED'!$B$10,0,0,COUNTA('Data CED'!$B$10:$B$24),-1)</definedName>
    <definedName name="Beschriftung" localSheetId="15">OFFSET('Data CRD'!$B$10,0,0,COUNTA('Data CRD'!$B$10:$B$24),-1)</definedName>
    <definedName name="Beschriftung" localSheetId="7">OFFSET('Data EP'!$B$10,0,0,COUNTA('Data EP'!$B$10:$B$24),-1)</definedName>
    <definedName name="Beschriftung" localSheetId="1">OFFSET('Data GWP'!$B$10,0,0,COUNTA('Data GWP'!$B$10:$B$24),-1)</definedName>
    <definedName name="Beschriftung" localSheetId="17">OFFSET('Data Land use'!$B$10,0,0,COUNTA('Data Land use'!$B$10:$B$24),-1)</definedName>
    <definedName name="Beschriftung" localSheetId="11">OFFSET('Data Ozone'!$B$10,0,0,COUNTA('Data Ozone'!$B$10:$B$24),-1)</definedName>
    <definedName name="Beschriftung" localSheetId="13">OFFSET('Data PM'!$B$10,0,0,COUNTA('Data PM'!$B$10:$B$24),-1)</definedName>
    <definedName name="Beschriftung" localSheetId="9">OFFSET('Data Smog'!$B$10,0,0,COUNTA('Data Smog'!$B$10:$B$24),-1)</definedName>
    <definedName name="Beschriftung" localSheetId="19">OFFSET('Data Water'!$B$10,0,0,COUNTA('Data Water'!$B$10:$B$24),-1)</definedName>
    <definedName name="Beschriftung" localSheetId="0">OFFSET(#REF!,0,0,COUNTA(#REF!),-1)</definedName>
    <definedName name="Beschriftung" localSheetId="21">OFFSET(#REF!,0,0,COUNTA(#REF!),-1)</definedName>
    <definedName name="Beschriftung">OFFSET(#REF!,0,0,COUNTA(#REF!),-1)</definedName>
    <definedName name="Daten01" localSheetId="5">OFFSET('Data AP'!$C$10,0,0,COUNTA('Data AP'!$C$10:$C$24),-1)</definedName>
    <definedName name="Daten01" localSheetId="3">OFFSET('Data CED'!$C$10,0,0,COUNTA('Data CED'!$C$10:$C$24),-1)</definedName>
    <definedName name="Daten01" localSheetId="15">OFFSET('Data CRD'!$C$10,0,0,COUNTA('Data CRD'!$C$10:$C$24),-1)</definedName>
    <definedName name="Daten01" localSheetId="7">OFFSET('Data EP'!$C$10,0,0,COUNTA('Data EP'!$C$10:$C$24),-1)</definedName>
    <definedName name="Daten01" localSheetId="1">OFFSET('Data GWP'!$C$10,0,0,COUNTA('Data GWP'!$C$10:$C$24),-1)</definedName>
    <definedName name="Daten01" localSheetId="17">OFFSET('Data Land use'!$C$10,0,0,COUNTA('Data Land use'!$C$10:$C$24),-1)</definedName>
    <definedName name="Daten01" localSheetId="11">OFFSET('Data Ozone'!$C$10,0,0,COUNTA('Data Ozone'!$C$10:$C$24),-1)</definedName>
    <definedName name="Daten01" localSheetId="13">OFFSET('Data PM'!$C$10,0,0,COUNTA('Data PM'!$C$10:$C$24),-1)</definedName>
    <definedName name="Daten01" localSheetId="9">OFFSET('Data Smog'!$C$10,0,0,COUNTA('Data Smog'!$C$10:$C$24),-1)</definedName>
    <definedName name="Daten01" localSheetId="19">OFFSET('Data Water'!$C$10,0,0,COUNTA('Data Water'!$C$10:$C$24),-1)</definedName>
    <definedName name="Daten01" localSheetId="0">OFFSET(#REF!,0,0,COUNTA(#REF!),-1)</definedName>
    <definedName name="Daten01" localSheetId="21">OFFSET(#REF!,0,0,COUNTA(#REF!),-1)</definedName>
    <definedName name="Daten01">OFFSET(#REF!,0,0,COUNTA(#REF!),-1)</definedName>
    <definedName name="Daten02" localSheetId="5">OFFSET('Data AP'!$D$10,0,0,COUNTA('Data AP'!$D$10:$D$24),-1)</definedName>
    <definedName name="Daten02" localSheetId="3">OFFSET('Data CED'!$D$10,0,0,COUNTA('Data CED'!$D$10:$D$24),-1)</definedName>
    <definedName name="Daten02" localSheetId="15">OFFSET('Data CRD'!$D$10,0,0,COUNTA('Data CRD'!$D$10:$D$24),-1)</definedName>
    <definedName name="Daten02" localSheetId="7">OFFSET('Data EP'!$D$10,0,0,COUNTA('Data EP'!$D$10:$D$24),-1)</definedName>
    <definedName name="Daten02" localSheetId="1">OFFSET('Data GWP'!$D$10,0,0,COUNTA('Data GWP'!$D$10:$D$24),-1)</definedName>
    <definedName name="Daten02" localSheetId="17">OFFSET('Data Land use'!$D$10,0,0,COUNTA('Data Land use'!$D$10:$D$24),-1)</definedName>
    <definedName name="Daten02" localSheetId="11">OFFSET('Data Ozone'!$D$10,0,0,COUNTA('Data Ozone'!$D$10:$D$24),-1)</definedName>
    <definedName name="Daten02" localSheetId="13">OFFSET('Data PM'!$D$10,0,0,COUNTA('Data PM'!$D$10:$D$24),-1)</definedName>
    <definedName name="Daten02" localSheetId="9">OFFSET('Data Smog'!$D$10,0,0,COUNTA('Data Smog'!$D$10:$D$24),-1)</definedName>
    <definedName name="Daten02" localSheetId="19">OFFSET('Data Water'!$D$10,0,0,COUNTA('Data Water'!$D$10:$D$24),-1)</definedName>
    <definedName name="Daten02" localSheetId="0">OFFSET(#REF!,0,0,COUNTA(#REF!),-1)</definedName>
    <definedName name="Daten02" localSheetId="21">OFFSET(#REF!,0,0,COUNTA(#REF!),-1)</definedName>
    <definedName name="Daten02">OFFSET(#REF!,0,0,COUNTA(#REF!),-1)</definedName>
    <definedName name="Daten03" localSheetId="5">OFFSET('Data AP'!$E$10,0,0,COUNTA('Data AP'!$E$10:$E$24),-1)</definedName>
    <definedName name="Daten03" localSheetId="3">OFFSET('Data CED'!$E$10,0,0,COUNTA('Data CED'!$E$10:$E$24),-1)</definedName>
    <definedName name="Daten03" localSheetId="15">OFFSET('Data CRD'!$E$10,0,0,COUNTA('Data CRD'!$E$10:$E$24),-1)</definedName>
    <definedName name="Daten03" localSheetId="7">OFFSET('Data EP'!$E$10,0,0,COUNTA('Data EP'!$E$10:$E$24),-1)</definedName>
    <definedName name="Daten03" localSheetId="1">OFFSET('Data GWP'!$E$10,0,0,COUNTA('Data GWP'!$E$10:$E$24),-1)</definedName>
    <definedName name="Daten03" localSheetId="17">OFFSET('Data Land use'!$E$10,0,0,COUNTA('Data Land use'!$E$10:$E$24),-1)</definedName>
    <definedName name="Daten03" localSheetId="11">OFFSET('Data Ozone'!$E$10,0,0,COUNTA('Data Ozone'!$E$10:$E$24),-1)</definedName>
    <definedName name="Daten03" localSheetId="13">OFFSET('Data PM'!$E$10,0,0,COUNTA('Data PM'!$E$10:$E$24),-1)</definedName>
    <definedName name="Daten03" localSheetId="9">OFFSET('Data Smog'!$E$10,0,0,COUNTA('Data Smog'!$E$10:$E$24),-1)</definedName>
    <definedName name="Daten03" localSheetId="19">OFFSET('Data Water'!$E$10,0,0,COUNTA('Data Water'!$E$10:$E$24),-1)</definedName>
    <definedName name="Daten03" localSheetId="0">OFFSET(#REF!,0,0,COUNTA(#REF!),-1)</definedName>
    <definedName name="Daten03" localSheetId="21">OFFSET(#REF!,0,0,COUNTA(#REF!),-1)</definedName>
    <definedName name="Daten03">OFFSET(#REF!,0,0,COUNTA(#REF!),-1)</definedName>
    <definedName name="Daten04" localSheetId="5">OFFSET('Data AP'!$F$10,0,0,COUNTA('Data AP'!$F$10:$F$24),-1)</definedName>
    <definedName name="Daten04" localSheetId="3">OFFSET('Data CED'!$F$10,0,0,COUNTA('Data CED'!$F$10:$F$24),-1)</definedName>
    <definedName name="Daten04" localSheetId="15">OFFSET('Data CRD'!$F$10,0,0,COUNTA('Data CRD'!$F$10:$F$24),-1)</definedName>
    <definedName name="Daten04" localSheetId="7">OFFSET('Data EP'!$F$10,0,0,COUNTA('Data EP'!$F$10:$F$24),-1)</definedName>
    <definedName name="Daten04" localSheetId="1">OFFSET('Data GWP'!$F$10,0,0,COUNTA('Data GWP'!$F$10:$F$24),-1)</definedName>
    <definedName name="Daten04" localSheetId="17">OFFSET('Data Land use'!$F$10,0,0,COUNTA('Data Land use'!$F$10:$F$24),-1)</definedName>
    <definedName name="Daten04" localSheetId="11">OFFSET('Data Ozone'!$F$10,0,0,COUNTA('Data Ozone'!$F$10:$F$24),-1)</definedName>
    <definedName name="Daten04" localSheetId="13">OFFSET('Data PM'!$F$10,0,0,COUNTA('Data PM'!$F$10:$F$24),-1)</definedName>
    <definedName name="Daten04" localSheetId="9">OFFSET('Data Smog'!$F$10,0,0,COUNTA('Data Smog'!$F$10:$F$24),-1)</definedName>
    <definedName name="Daten04" localSheetId="19">OFFSET('Data Water'!$F$10,0,0,COUNTA('Data Water'!$F$10:$F$24),-1)</definedName>
    <definedName name="Daten04" localSheetId="0">OFFSET(#REF!,0,0,COUNTA(#REF!),-1)</definedName>
    <definedName name="Daten04" localSheetId="21">OFFSET(#REF!,0,0,COUNTA(#REF!),-1)</definedName>
    <definedName name="Daten04">OFFSET(#REF!,0,0,COUNTA(#REF!),-1)</definedName>
    <definedName name="Daten05" localSheetId="5">OFFSET('Data AP'!$K$10,0,0,COUNTA('Data AP'!$K$10:$K$24),-1)</definedName>
    <definedName name="Daten05" localSheetId="3">OFFSET('Data CED'!$K$10,0,0,COUNTA('Data CED'!$K$10:$K$24),-1)</definedName>
    <definedName name="Daten05" localSheetId="15">OFFSET('Data CRD'!$K$10,0,0,COUNTA('Data CRD'!$K$10:$K$24),-1)</definedName>
    <definedName name="Daten05" localSheetId="7">OFFSET('Data EP'!$K$10,0,0,COUNTA('Data EP'!$K$10:$K$24),-1)</definedName>
    <definedName name="Daten05" localSheetId="1">OFFSET('Data GWP'!$K$10,0,0,COUNTA('Data GWP'!$K$10:$K$24),-1)</definedName>
    <definedName name="Daten05" localSheetId="17">OFFSET('Data Land use'!$K$10,0,0,COUNTA('Data Land use'!$K$10:$K$24),-1)</definedName>
    <definedName name="Daten05" localSheetId="11">OFFSET('Data Ozone'!$K$10,0,0,COUNTA('Data Ozone'!$K$10:$K$24),-1)</definedName>
    <definedName name="Daten05" localSheetId="13">OFFSET('Data PM'!$K$10,0,0,COUNTA('Data PM'!$K$10:$K$24),-1)</definedName>
    <definedName name="Daten05" localSheetId="9">OFFSET('Data Smog'!$K$10,0,0,COUNTA('Data Smog'!$K$10:$K$24),-1)</definedName>
    <definedName name="Daten05" localSheetId="19">OFFSET('Data Water'!$L$10,0,0,COUNTA('Data Water'!$L$10:$L$24),-1)</definedName>
    <definedName name="Daten05" localSheetId="0">OFFSET(#REF!,0,0,COUNTA(#REF!),-1)</definedName>
    <definedName name="Daten05" localSheetId="21">OFFSET(#REF!,0,0,COUNTA(#REF!),-1)</definedName>
    <definedName name="Daten05">OFFSET(#REF!,0,0,COUNTA(#REF!),-1)</definedName>
    <definedName name="Daten06" localSheetId="5">OFFSET('Data AP'!$G$10,0,0,COUNTA('Data AP'!$G$10:$G$24),-1)</definedName>
    <definedName name="Daten06" localSheetId="3">OFFSET('Data CED'!$G$10,0,0,COUNTA('Data CED'!$G$10:$G$24),-1)</definedName>
    <definedName name="Daten06" localSheetId="15">OFFSET('Data CRD'!$G$10,0,0,COUNTA('Data CRD'!$G$10:$G$24),-1)</definedName>
    <definedName name="Daten06" localSheetId="7">OFFSET('Data EP'!$G$10,0,0,COUNTA('Data EP'!$G$10:$G$24),-1)</definedName>
    <definedName name="Daten06" localSheetId="1">OFFSET('Data GWP'!$G$10,0,0,COUNTA('Data GWP'!$G$10:$G$24),-1)</definedName>
    <definedName name="Daten06" localSheetId="17">OFFSET('Data Land use'!$G$10,0,0,COUNTA('Data Land use'!$G$10:$G$24),-1)</definedName>
    <definedName name="Daten06" localSheetId="11">OFFSET('Data Ozone'!$G$10,0,0,COUNTA('Data Ozone'!$G$10:$G$24),-1)</definedName>
    <definedName name="Daten06" localSheetId="13">OFFSET('Data PM'!$G$10,0,0,COUNTA('Data PM'!$G$10:$G$24),-1)</definedName>
    <definedName name="Daten06" localSheetId="9">OFFSET('Data Smog'!$G$10,0,0,COUNTA('Data Smog'!$G$10:$G$24),-1)</definedName>
    <definedName name="Daten06" localSheetId="19">OFFSET('Data Water'!$G$10,0,0,COUNTA('Data Water'!$G$10:$G$24),-1)</definedName>
    <definedName name="Daten06" localSheetId="0">OFFSET(#REF!,0,0,COUNTA(#REF!),-1)</definedName>
    <definedName name="Daten06" localSheetId="21">OFFSET(#REF!,0,0,COUNTA(#REF!),-1)</definedName>
    <definedName name="Daten06">OFFSET(#REF!,0,0,COUNTA(#REF!),-1)</definedName>
    <definedName name="Daten07" localSheetId="5">OFFSET('Data AP'!$H$10,0,0,COUNTA('Data AP'!$H$10:$H$24),-1)</definedName>
    <definedName name="Daten07" localSheetId="3">OFFSET('Data CED'!$H$10,0,0,COUNTA('Data CED'!$H$10:$H$24),-1)</definedName>
    <definedName name="Daten07" localSheetId="15">OFFSET('Data CRD'!$H$10,0,0,COUNTA('Data CRD'!$H$10:$H$24),-1)</definedName>
    <definedName name="Daten07" localSheetId="7">OFFSET('Data EP'!$H$10,0,0,COUNTA('Data EP'!$H$10:$H$24),-1)</definedName>
    <definedName name="Daten07" localSheetId="1">OFFSET('Data GWP'!$H$10,0,0,COUNTA('Data GWP'!$H$10:$H$24),-1)</definedName>
    <definedName name="Daten07" localSheetId="17">OFFSET('Data Land use'!$H$10,0,0,COUNTA('Data Land use'!$H$10:$H$24),-1)</definedName>
    <definedName name="Daten07" localSheetId="11">OFFSET('Data Ozone'!$H$10,0,0,COUNTA('Data Ozone'!$H$10:$H$24),-1)</definedName>
    <definedName name="Daten07" localSheetId="13">OFFSET('Data PM'!$H$10,0,0,COUNTA('Data PM'!$H$10:$H$24),-1)</definedName>
    <definedName name="Daten07" localSheetId="9">OFFSET('Data Smog'!$H$10,0,0,COUNTA('Data Smog'!$H$10:$H$24),-1)</definedName>
    <definedName name="Daten07" localSheetId="19">OFFSET('Data Water'!$H$10,0,0,COUNTA('Data Water'!$H$10:$H$24),-1)</definedName>
    <definedName name="Daten07" localSheetId="0">OFFSET(#REF!,0,0,COUNTA(#REF!),-1)</definedName>
    <definedName name="Daten07" localSheetId="21">OFFSET(#REF!,0,0,COUNTA(#REF!),-1)</definedName>
    <definedName name="Daten07">OFFSET(#REF!,0,0,COUNTA(#REF!),-1)</definedName>
    <definedName name="Daten08" localSheetId="5">OFFSET('Data AP'!$I$10,0,0,COUNTA('Data AP'!$I$10:$I$24),-1)</definedName>
    <definedName name="Daten08" localSheetId="3">OFFSET('Data CED'!$I$10,0,0,COUNTA('Data CED'!$I$10:$I$24),-1)</definedName>
    <definedName name="Daten08" localSheetId="15">OFFSET('Data CRD'!$I$10,0,0,COUNTA('Data CRD'!$I$10:$I$24),-1)</definedName>
    <definedName name="Daten08" localSheetId="7">OFFSET('Data EP'!$I$10,0,0,COUNTA('Data EP'!$I$10:$I$24),-1)</definedName>
    <definedName name="Daten08" localSheetId="1">OFFSET('Data GWP'!$I$10,0,0,COUNTA('Data GWP'!$I$10:$I$24),-1)</definedName>
    <definedName name="Daten08" localSheetId="17">OFFSET('Data Land use'!$I$10,0,0,COUNTA('Data Land use'!$I$10:$I$24),-1)</definedName>
    <definedName name="Daten08" localSheetId="11">OFFSET('Data Ozone'!$I$10,0,0,COUNTA('Data Ozone'!$I$10:$I$24),-1)</definedName>
    <definedName name="Daten08" localSheetId="13">OFFSET('Data PM'!$I$10,0,0,COUNTA('Data PM'!$I$10:$I$24),-1)</definedName>
    <definedName name="Daten08" localSheetId="9">OFFSET('Data Smog'!$I$10,0,0,COUNTA('Data Smog'!$I$10:$I$24),-1)</definedName>
    <definedName name="Daten08" localSheetId="19">OFFSET('Data Water'!$I$10,0,0,COUNTA('Data Water'!$I$10:$I$24),-1)</definedName>
    <definedName name="Daten08" localSheetId="0">OFFSET(#REF!,0,0,COUNTA(#REF!),-1)</definedName>
    <definedName name="Daten08" localSheetId="21">OFFSET(#REF!,0,0,COUNTA(#REF!),-1)</definedName>
    <definedName name="Daten08">OFFSET(#REF!,0,0,COUNTA(#REF!),-1)</definedName>
    <definedName name="Daten09" localSheetId="5">OFFSET('Data AP'!$L$10,0,0,COUNTA('Data AP'!$L$10:$L$24),-1)</definedName>
    <definedName name="Daten09" localSheetId="3">OFFSET('Data CED'!$L$10,0,0,COUNTA('Data CED'!$L$10:$L$24),-1)</definedName>
    <definedName name="Daten09" localSheetId="15">OFFSET('Data CRD'!$L$10,0,0,COUNTA('Data CRD'!$L$10:$L$24),-1)</definedName>
    <definedName name="Daten09" localSheetId="7">OFFSET('Data EP'!$L$10,0,0,COUNTA('Data EP'!$L$10:$L$24),-1)</definedName>
    <definedName name="Daten09" localSheetId="1">OFFSET('Data GWP'!$L$10,0,0,COUNTA('Data GWP'!$L$10:$L$24),-1)</definedName>
    <definedName name="Daten09" localSheetId="17">OFFSET('Data Land use'!$L$10,0,0,COUNTA('Data Land use'!$L$10:$L$24),-1)</definedName>
    <definedName name="Daten09" localSheetId="11">OFFSET('Data Ozone'!$L$10,0,0,COUNTA('Data Ozone'!$L$10:$L$24),-1)</definedName>
    <definedName name="Daten09" localSheetId="13">OFFSET('Data PM'!$L$10,0,0,COUNTA('Data PM'!$L$10:$L$24),-1)</definedName>
    <definedName name="Daten09" localSheetId="9">OFFSET('Data Smog'!$L$10,0,0,COUNTA('Data Smog'!$L$10:$L$24),-1)</definedName>
    <definedName name="Daten09" localSheetId="19">OFFSET('Data Water'!$M$10,0,0,COUNTA('Data Water'!$M$10:$M$24),-1)</definedName>
    <definedName name="Daten09" localSheetId="0">OFFSET(#REF!,0,0,COUNTA(#REF!),-1)</definedName>
    <definedName name="Daten09" localSheetId="21">OFFSET(#REF!,0,0,COUNTA(#REF!),-1)</definedName>
    <definedName name="Daten09">OFFSET(#REF!,0,0,COUNTA(#REF!),-1)</definedName>
    <definedName name="Daten10" localSheetId="5">OFFSET('Data AP'!#REF!,0,0,COUNTA('Data AP'!#REF!),-1)</definedName>
    <definedName name="Daten10" localSheetId="3">OFFSET('Data CED'!#REF!,0,0,COUNTA('Data CED'!#REF!),-1)</definedName>
    <definedName name="Daten10" localSheetId="15">OFFSET('Data CRD'!#REF!,0,0,COUNTA('Data CRD'!#REF!),-1)</definedName>
    <definedName name="Daten10" localSheetId="7">OFFSET('Data EP'!#REF!,0,0,COUNTA('Data EP'!#REF!),-1)</definedName>
    <definedName name="Daten10" localSheetId="1">OFFSET('Data GWP'!#REF!,0,0,COUNTA('Data GWP'!#REF!),-1)</definedName>
    <definedName name="Daten10" localSheetId="17">OFFSET('Data Land use'!#REF!,0,0,COUNTA('Data Land use'!#REF!),-1)</definedName>
    <definedName name="Daten10" localSheetId="11">OFFSET('Data Ozone'!#REF!,0,0,COUNTA('Data Ozone'!#REF!),-1)</definedName>
    <definedName name="Daten10" localSheetId="13">OFFSET('Data PM'!#REF!,0,0,COUNTA('Data PM'!#REF!),-1)</definedName>
    <definedName name="Daten10" localSheetId="9">OFFSET('Data Smog'!#REF!,0,0,COUNTA('Data Smog'!#REF!),-1)</definedName>
    <definedName name="Daten10" localSheetId="19">OFFSET('Data Water'!#REF!,0,0,COUNTA('Data Water'!#REF!),-1)</definedName>
    <definedName name="Daten10" localSheetId="0">OFFSET(#REF!,0,0,COUNTA(#REF!),-1)</definedName>
    <definedName name="Daten10" localSheetId="21">OFFSET(#REF!,0,0,COUNTA(#REF!),-1)</definedName>
    <definedName name="Daten10">OFFSET(#REF!,0,0,COUNTA(#REF!),-1)</definedName>
    <definedName name="_xlnm.Print_Area" localSheetId="6">'AP all'!$A$1:$M$33</definedName>
    <definedName name="_xlnm.Print_Area" localSheetId="4">'CED all'!$A$1:$M$33</definedName>
    <definedName name="_xlnm.Print_Area" localSheetId="16">'CRD all'!$A$1:$M$33</definedName>
    <definedName name="_xlnm.Print_Area" localSheetId="8">'EP all'!$A$1:$M$33</definedName>
    <definedName name="_xlnm.Print_Area" localSheetId="2">'GWP all'!$A$1:$M$33</definedName>
    <definedName name="_xlnm.Print_Area" localSheetId="18">'Land use all'!$A$1:$M$33</definedName>
    <definedName name="_xlnm.Print_Area" localSheetId="12">'Ozone all'!$A$1:$M$33</definedName>
    <definedName name="_xlnm.Print_Area" localSheetId="14">'PM all'!$A$1:$M$33</definedName>
    <definedName name="_xlnm.Print_Area" localSheetId="10">'Smog all'!$A$1:$M$33</definedName>
    <definedName name="_xlnm.Print_Area" localSheetId="20">'Water all'!$A$1:$M$33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" i="47" l="1"/>
  <c r="AA3" i="49" l="1"/>
  <c r="H12" i="32" l="1"/>
  <c r="N12" i="32" l="1"/>
  <c r="Z3" i="45" l="1"/>
  <c r="Z3" i="43"/>
  <c r="Z3" i="41"/>
  <c r="Z3" i="39"/>
  <c r="Z3" i="36"/>
  <c r="Y3" i="34"/>
  <c r="Z3" i="32"/>
  <c r="AA3" i="28" l="1"/>
</calcChain>
</file>

<file path=xl/sharedStrings.xml><?xml version="1.0" encoding="utf-8"?>
<sst xmlns="http://schemas.openxmlformats.org/spreadsheetml/2006/main" count="764" uniqueCount="111">
  <si>
    <t>Quelle:</t>
  </si>
  <si>
    <t>Hauptitel:</t>
  </si>
  <si>
    <t>Untertitel:</t>
  </si>
  <si>
    <t>Achsenbezeichnung 1:</t>
  </si>
  <si>
    <t>Achsenbezeichnung 2:</t>
  </si>
  <si>
    <t>57</t>
  </si>
  <si>
    <t>Synthese</t>
  </si>
  <si>
    <t>Abscheidetechnologie</t>
  </si>
  <si>
    <t>Transport</t>
  </si>
  <si>
    <t>PtG</t>
  </si>
  <si>
    <t>---</t>
  </si>
  <si>
    <t>Wind onshore</t>
  </si>
  <si>
    <t>Pipeline</t>
  </si>
  <si>
    <t>Wind offshore</t>
  </si>
  <si>
    <t>Bioabfall/Grünschnitt</t>
  </si>
  <si>
    <t>Mais/Gülle</t>
  </si>
  <si>
    <t>Ressourcenbeanspruchung 2030</t>
  </si>
  <si>
    <t>Reihenfolge
 im Bericht</t>
  </si>
  <si>
    <t>Gas grid</t>
  </si>
  <si>
    <t>Tanker + Gas grid</t>
  </si>
  <si>
    <t>Amine washing</t>
  </si>
  <si>
    <t>Pressure water washing</t>
  </si>
  <si>
    <t>Membrane separation</t>
  </si>
  <si>
    <t>Fermentation</t>
  </si>
  <si>
    <t>Germany</t>
  </si>
  <si>
    <t>Saudi-Arabia</t>
  </si>
  <si>
    <t>Morocco</t>
  </si>
  <si>
    <t>Biogas plant</t>
  </si>
  <si>
    <t>Cement plant</t>
  </si>
  <si>
    <t>DAC (Air)</t>
  </si>
  <si>
    <t>Lignite-fired power plant</t>
  </si>
  <si>
    <t>PV ground mounted</t>
  </si>
  <si>
    <t>Solar power plant (CSP)</t>
  </si>
  <si>
    <t>Electricity mix</t>
  </si>
  <si>
    <t>electrolysis</t>
  </si>
  <si>
    <t>Alkaline electrolysis</t>
  </si>
  <si>
    <t>Polymer-electrolyte membrane-EL</t>
  </si>
  <si>
    <t>Path number</t>
  </si>
  <si>
    <t>Location</t>
  </si>
  <si>
    <t>CO2 source</t>
  </si>
  <si>
    <t>Electricity source</t>
  </si>
  <si>
    <t>*Footnote</t>
  </si>
  <si>
    <t>Hochspannungs-gleichelectricity + Gas grid</t>
  </si>
  <si>
    <t>biomass</t>
  </si>
  <si>
    <t>Global warming potential 2030</t>
  </si>
  <si>
    <t>Source</t>
  </si>
  <si>
    <t>Footnote:</t>
  </si>
  <si>
    <t>PtX-plant</t>
  </si>
  <si>
    <t>H₂-plant</t>
  </si>
  <si>
    <t>CO₂-plant</t>
  </si>
  <si>
    <t>Energy O₂+water</t>
  </si>
  <si>
    <t>Auxiliaries</t>
  </si>
  <si>
    <t>Overall result</t>
  </si>
  <si>
    <t>Path description</t>
  </si>
  <si>
    <t>Electricity transport HVDC</t>
  </si>
  <si>
    <t>Energy for CO₂</t>
  </si>
  <si>
    <t>Global warming potential (GWP) in g CO₂eq / MJ Product (LHV)</t>
  </si>
  <si>
    <t>Path</t>
  </si>
  <si>
    <t>Cumulative energy use (fossil + regenerativee) in kJ / MJ Product (LHV)</t>
  </si>
  <si>
    <t>Acidification potential 2030</t>
  </si>
  <si>
    <t>Acidification potential in mg SO₂eq / MJ Product (LHV)</t>
  </si>
  <si>
    <t>Eutrophication potential 2030</t>
  </si>
  <si>
    <t>Eutrophication potential in mg PO₄eq / MJ Product (LHV)</t>
  </si>
  <si>
    <t>Photochemical Ozone Creation Potential (POCP) in mg C₂H₄eq / MJ Product (LHV)</t>
  </si>
  <si>
    <t>Summer smog potential 2030</t>
  </si>
  <si>
    <t>Ozone Depletion Potential in mg CFC-11eq  / MJ Product (LHV)</t>
  </si>
  <si>
    <t>Ozone depletion potential 2030</t>
  </si>
  <si>
    <t>Particulate Matter &lt; 10 µm in mg PM10eq / MJ Product (LHV)</t>
  </si>
  <si>
    <t>Particulate matter emissions 2030</t>
  </si>
  <si>
    <t>Cumulative raw material demand 2030</t>
  </si>
  <si>
    <t>Cumulative raw material demand in g / MJ Product (LHV)</t>
  </si>
  <si>
    <t>Water consumption 2030</t>
  </si>
  <si>
    <t xml:space="preserve">Water consumption in ml / MJ Product (LHV) </t>
  </si>
  <si>
    <t>List of supply paths for BioMethane, synthetic natural gas, Hydrogen</t>
  </si>
  <si>
    <t>Process water (excluding seawater)</t>
  </si>
  <si>
    <t>Biomass cultivation/transport</t>
  </si>
  <si>
    <t>Number supply path</t>
  </si>
  <si>
    <t>BioMethane, synthetic natural gas, Hydrogen - Full load hours synthesis plant</t>
  </si>
  <si>
    <t>Synthesis</t>
  </si>
  <si>
    <t>Biomass</t>
  </si>
  <si>
    <t>Separation technology</t>
  </si>
  <si>
    <t>Electrolysis</t>
  </si>
  <si>
    <t>Biowaste/green waste</t>
  </si>
  <si>
    <t>Product transport</t>
  </si>
  <si>
    <t>Electricity for H₂</t>
  </si>
  <si>
    <t>fossil CO2 (for infromational purpose only)</t>
  </si>
  <si>
    <t>Land use 2030</t>
  </si>
  <si>
    <t xml:space="preserve">Land use in 10-3m²a / MJ Product (LHV) </t>
  </si>
  <si>
    <t>43_SNG/PtG/WindON/AEL/Biogas/Gas Grid (D)_D</t>
  </si>
  <si>
    <t>44_SNG/PtG/PVground/AEL/Cement/Gas Grid (D)_D</t>
  </si>
  <si>
    <t>45_SNG/PtG/PVground/AEL/Cement/HVDC+Gas Grid_Saudi Arabia</t>
  </si>
  <si>
    <t>46_SNG/PtG/PVground/AEL/Cement/Pipeline_Saudi Arabia</t>
  </si>
  <si>
    <t>47_SNG/PtG/PVground/AEL/Cement/Tanker+Gas Grid_Saudi Arabia</t>
  </si>
  <si>
    <t>48_SNG/PtG/PVground/AEL/DAC/Gas Grid (D)_D</t>
  </si>
  <si>
    <t>49_SNG/PtG/WindOFF/AEL/DAC/Gas Grid (D)_D</t>
  </si>
  <si>
    <t>50_SNG/PtG/CSP/AEL/DAC/HVDC+Gas Grid_Morocco</t>
  </si>
  <si>
    <t>51_SNG/PtG/CSP/AEL/DAC/Pipeline_Morocco</t>
  </si>
  <si>
    <t>52_SNG/PtG/CSP/AEL/DAC/Tanker+Gas Grid_Morocco</t>
  </si>
  <si>
    <t>53_SNG/PtG/WindON/AEL/Lignite Power Plant/Gas Grid (D)_D</t>
  </si>
  <si>
    <t>54_SNG/PtG/Grid Mix/AEL/Lignite Power Plant/Gas Grid (D)_D</t>
  </si>
  <si>
    <t>55_H2/H2/WindON/AEL/Gas Grid (D)_D</t>
  </si>
  <si>
    <t>56_H2/H2/WindON/PEM/Gas Grid (D)_D</t>
  </si>
  <si>
    <t>57_Biomethane/Fermentation/Bio Waste/Green Waste/Gas Grid (D)_D</t>
  </si>
  <si>
    <t>58_Biomethane/Fermentation/Maize/Manure/Gas Grid (D)_D</t>
  </si>
  <si>
    <t>59_Biomethane/Fermentation/Bio Waste/Green Waste/Gas Grid (D)_D</t>
  </si>
  <si>
    <t>60_Biomethane/Fermentation/Bio Waste/Green Waste/Gas Grid (D)_D</t>
  </si>
  <si>
    <t>Main title:</t>
  </si>
  <si>
    <t>Subtitle:</t>
  </si>
  <si>
    <t>Source:</t>
  </si>
  <si>
    <t>Axis 1:</t>
  </si>
  <si>
    <t>Axis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</si>
</sst>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Quelle:&quot;\ @"/>
  </numFmts>
  <fonts count="36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rgb="FFFFFFFF"/>
      </left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67">
    <xf numFmtId="0" fontId="0" fillId="0" borderId="0" xfId="0"/>
    <xf numFmtId="0" fontId="20" fillId="24" borderId="0" xfId="0" applyFont="1" applyFill="1" applyProtection="1"/>
    <xf numFmtId="0" fontId="20" fillId="24" borderId="0" xfId="0" applyFont="1" applyFill="1"/>
    <xf numFmtId="0" fontId="20" fillId="24" borderId="0" xfId="0" applyFont="1" applyFill="1" applyBorder="1" applyProtection="1"/>
    <xf numFmtId="0" fontId="21" fillId="24" borderId="0" xfId="0" applyFont="1" applyFill="1" applyBorder="1" applyAlignment="1" applyProtection="1"/>
    <xf numFmtId="0" fontId="21" fillId="24" borderId="0" xfId="0" applyFont="1" applyFill="1" applyBorder="1" applyProtection="1">
      <protection locked="0"/>
    </xf>
    <xf numFmtId="0" fontId="23" fillId="25" borderId="12" xfId="0" applyFont="1" applyFill="1" applyBorder="1" applyAlignment="1">
      <alignment horizontal="right" vertical="center"/>
    </xf>
    <xf numFmtId="0" fontId="23" fillId="25" borderId="13" xfId="0" applyFont="1" applyFill="1" applyBorder="1" applyAlignment="1">
      <alignment horizontal="right" vertical="center"/>
    </xf>
    <xf numFmtId="0" fontId="24" fillId="0" borderId="0" xfId="0" applyFont="1"/>
    <xf numFmtId="0" fontId="24" fillId="0" borderId="0" xfId="0" applyFont="1" applyBorder="1"/>
    <xf numFmtId="0" fontId="25" fillId="0" borderId="0" xfId="0" applyFont="1" applyBorder="1" applyAlignment="1"/>
    <xf numFmtId="0" fontId="26" fillId="0" borderId="0" xfId="0" applyFont="1" applyBorder="1" applyAlignment="1" applyProtection="1"/>
    <xf numFmtId="0" fontId="24" fillId="0" borderId="0" xfId="0" applyFont="1" applyBorder="1" applyProtection="1"/>
    <xf numFmtId="0" fontId="24" fillId="0" borderId="0" xfId="0" applyFont="1" applyProtection="1"/>
    <xf numFmtId="0" fontId="27" fillId="0" borderId="0" xfId="0" applyFont="1" applyBorder="1" applyAlignment="1" applyProtection="1"/>
    <xf numFmtId="0" fontId="27" fillId="0" borderId="0" xfId="0" applyFont="1" applyBorder="1" applyAlignment="1"/>
    <xf numFmtId="0" fontId="25" fillId="0" borderId="0" xfId="0" applyFont="1" applyBorder="1" applyAlignment="1">
      <alignment horizontal="right" indent="1"/>
    </xf>
    <xf numFmtId="0" fontId="24" fillId="24" borderId="0" xfId="0" applyFont="1" applyFill="1" applyBorder="1"/>
    <xf numFmtId="0" fontId="24" fillId="24" borderId="0" xfId="0" applyFont="1" applyFill="1" applyBorder="1" applyProtection="1"/>
    <xf numFmtId="0" fontId="25" fillId="24" borderId="0" xfId="0" applyFont="1" applyFill="1" applyBorder="1"/>
    <xf numFmtId="0" fontId="24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164" fontId="29" fillId="0" borderId="0" xfId="0" applyNumberFormat="1" applyFont="1" applyBorder="1" applyAlignment="1">
      <alignment vertical="top" wrapText="1"/>
    </xf>
    <xf numFmtId="0" fontId="29" fillId="0" borderId="0" xfId="0" applyFont="1" applyBorder="1" applyAlignment="1">
      <alignment vertical="top"/>
    </xf>
    <xf numFmtId="0" fontId="28" fillId="24" borderId="0" xfId="0" applyFont="1" applyFill="1" applyBorder="1" applyAlignment="1" applyProtection="1">
      <alignment horizontal="left" vertical="top" wrapText="1"/>
    </xf>
    <xf numFmtId="0" fontId="28" fillId="24" borderId="0" xfId="0" applyFont="1" applyFill="1" applyBorder="1" applyAlignment="1" applyProtection="1">
      <alignment horizontal="left" vertical="top" wrapText="1"/>
    </xf>
    <xf numFmtId="49" fontId="25" fillId="0" borderId="0" xfId="0" applyNumberFormat="1" applyFont="1" applyBorder="1" applyAlignment="1">
      <alignment horizontal="right" indent="1"/>
    </xf>
    <xf numFmtId="49" fontId="25" fillId="24" borderId="0" xfId="0" applyNumberFormat="1" applyFont="1" applyFill="1" applyBorder="1" applyAlignment="1">
      <alignment horizontal="right" indent="1"/>
    </xf>
    <xf numFmtId="49" fontId="25" fillId="24" borderId="0" xfId="0" applyNumberFormat="1" applyFont="1" applyFill="1" applyBorder="1" applyAlignment="1" applyProtection="1">
      <alignment horizontal="right" indent="1"/>
    </xf>
    <xf numFmtId="49" fontId="24" fillId="24" borderId="0" xfId="0" applyNumberFormat="1" applyFont="1" applyFill="1" applyBorder="1"/>
    <xf numFmtId="49" fontId="24" fillId="0" borderId="0" xfId="0" applyNumberFormat="1" applyFont="1" applyBorder="1"/>
    <xf numFmtId="49" fontId="24" fillId="0" borderId="0" xfId="0" applyNumberFormat="1" applyFont="1" applyBorder="1" applyAlignment="1">
      <alignment vertical="center"/>
    </xf>
    <xf numFmtId="49" fontId="29" fillId="0" borderId="0" xfId="0" applyNumberFormat="1" applyFont="1" applyBorder="1" applyAlignment="1">
      <alignment vertical="top"/>
    </xf>
    <xf numFmtId="0" fontId="30" fillId="24" borderId="0" xfId="0" applyFont="1" applyFill="1" applyProtection="1"/>
    <xf numFmtId="0" fontId="20" fillId="24" borderId="0" xfId="0" applyFont="1" applyFill="1" applyBorder="1" applyAlignment="1" applyProtection="1">
      <alignment horizontal="left" vertical="center"/>
      <protection locked="0"/>
    </xf>
    <xf numFmtId="0" fontId="20" fillId="24" borderId="0" xfId="0" applyFont="1" applyFill="1" applyBorder="1" applyAlignment="1" applyProtection="1">
      <alignment horizontal="left"/>
      <protection locked="0"/>
    </xf>
    <xf numFmtId="0" fontId="25" fillId="0" borderId="0" xfId="0" applyFont="1" applyAlignment="1">
      <alignment horizontal="left" vertical="top"/>
    </xf>
    <xf numFmtId="0" fontId="31" fillId="0" borderId="0" xfId="0" applyFont="1" applyAlignment="1">
      <alignment horizontal="left" vertical="top"/>
    </xf>
    <xf numFmtId="0" fontId="0" fillId="26" borderId="0" xfId="0" applyFill="1"/>
    <xf numFmtId="0" fontId="32" fillId="27" borderId="18" xfId="0" applyFont="1" applyFill="1" applyBorder="1" applyAlignment="1">
      <alignment horizontal="left" vertical="center" wrapText="1"/>
    </xf>
    <xf numFmtId="0" fontId="32" fillId="27" borderId="19" xfId="0" applyFont="1" applyFill="1" applyBorder="1" applyAlignment="1">
      <alignment horizontal="center" vertical="center" wrapText="1"/>
    </xf>
    <xf numFmtId="0" fontId="32" fillId="27" borderId="18" xfId="0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horizontal="left" vertical="center" wrapText="1"/>
    </xf>
    <xf numFmtId="4" fontId="25" fillId="0" borderId="21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33" fillId="0" borderId="0" xfId="0" applyFont="1" applyAlignment="1">
      <alignment horizontal="right"/>
    </xf>
    <xf numFmtId="0" fontId="23" fillId="0" borderId="16" xfId="0" applyFont="1" applyFill="1" applyBorder="1" applyAlignment="1">
      <alignment horizontal="left" vertical="center" wrapText="1"/>
    </xf>
    <xf numFmtId="0" fontId="23" fillId="0" borderId="17" xfId="0" applyFont="1" applyFill="1" applyBorder="1" applyAlignment="1">
      <alignment horizontal="center" vertical="center" wrapText="1"/>
    </xf>
    <xf numFmtId="0" fontId="23" fillId="0" borderId="16" xfId="0" applyFont="1" applyFill="1" applyBorder="1" applyAlignment="1">
      <alignment horizontal="center" vertical="center" wrapText="1"/>
    </xf>
    <xf numFmtId="0" fontId="23" fillId="0" borderId="23" xfId="0" applyFont="1" applyFill="1" applyBorder="1" applyAlignment="1">
      <alignment horizontal="center" vertical="center" wrapText="1"/>
    </xf>
    <xf numFmtId="0" fontId="19" fillId="0" borderId="14" xfId="0" applyNumberFormat="1" applyFont="1" applyFill="1" applyBorder="1" applyAlignment="1">
      <alignment horizontal="left" vertical="center" wrapText="1"/>
    </xf>
    <xf numFmtId="4" fontId="22" fillId="0" borderId="15" xfId="0" applyNumberFormat="1" applyFont="1" applyFill="1" applyBorder="1" applyAlignment="1">
      <alignment horizontal="right" vertical="center" wrapText="1" indent="3"/>
    </xf>
    <xf numFmtId="4" fontId="22" fillId="0" borderId="24" xfId="0" applyNumberFormat="1" applyFont="1" applyFill="1" applyBorder="1" applyAlignment="1">
      <alignment horizontal="left" vertical="center" wrapText="1"/>
    </xf>
    <xf numFmtId="0" fontId="19" fillId="0" borderId="0" xfId="0" applyNumberFormat="1" applyFont="1" applyFill="1" applyBorder="1" applyAlignment="1">
      <alignment horizontal="left" vertical="center" wrapText="1"/>
    </xf>
    <xf numFmtId="49" fontId="19" fillId="0" borderId="14" xfId="0" applyNumberFormat="1" applyFont="1" applyFill="1" applyBorder="1" applyAlignment="1">
      <alignment horizontal="left" vertical="center" wrapText="1"/>
    </xf>
    <xf numFmtId="0" fontId="34" fillId="28" borderId="25" xfId="0" applyFont="1" applyFill="1" applyBorder="1" applyAlignment="1">
      <alignment horizontal="right" wrapText="1"/>
    </xf>
    <xf numFmtId="0" fontId="34" fillId="28" borderId="25" xfId="0" applyFont="1" applyFill="1" applyBorder="1" applyAlignment="1">
      <alignment vertical="center"/>
    </xf>
    <xf numFmtId="0" fontId="35" fillId="28" borderId="25" xfId="0" applyFont="1" applyFill="1" applyBorder="1"/>
    <xf numFmtId="0" fontId="34" fillId="28" borderId="22" xfId="0" applyFont="1" applyFill="1" applyBorder="1" applyAlignment="1">
      <alignment horizontal="right" wrapText="1"/>
    </xf>
    <xf numFmtId="0" fontId="34" fillId="28" borderId="0" xfId="0" applyFont="1" applyFill="1" applyAlignment="1">
      <alignment vertical="center"/>
    </xf>
    <xf numFmtId="0" fontId="35" fillId="28" borderId="0" xfId="0" applyFont="1" applyFill="1"/>
    <xf numFmtId="4" fontId="20" fillId="24" borderId="0" xfId="0" applyNumberFormat="1" applyFont="1" applyFill="1" applyProtection="1"/>
    <xf numFmtId="0" fontId="20" fillId="24" borderId="11" xfId="0" applyFont="1" applyFill="1" applyBorder="1" applyAlignment="1" applyProtection="1">
      <alignment horizontal="left"/>
      <protection locked="0"/>
    </xf>
    <xf numFmtId="0" fontId="20" fillId="24" borderId="10" xfId="0" applyFont="1" applyFill="1" applyBorder="1" applyAlignment="1" applyProtection="1">
      <alignment horizontal="left"/>
      <protection locked="0"/>
    </xf>
    <xf numFmtId="0" fontId="20" fillId="24" borderId="11" xfId="0" applyFont="1" applyFill="1" applyBorder="1" applyAlignment="1" applyProtection="1">
      <alignment horizontal="left" vertical="center"/>
      <protection locked="0"/>
    </xf>
    <xf numFmtId="0" fontId="20" fillId="24" borderId="10" xfId="0" applyFont="1" applyFill="1" applyBorder="1" applyAlignment="1" applyProtection="1">
      <alignment horizontal="left" vertical="center"/>
      <protection locked="0"/>
    </xf>
    <xf numFmtId="0" fontId="28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02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3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right" vertical="center" textRotation="0" wrapText="1" indent="3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alignment horizontal="center" vertical="center" textRotation="0" wrapText="1" indent="0" justifyLastLine="0" shrinkToFit="0" readingOrder="0"/>
      <border diagonalUp="0" diagonalDown="0">
        <left style="hair">
          <color theme="1"/>
        </left>
        <right style="hair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CF9CD0"/>
      <color rgb="FFFFCC00"/>
      <color rgb="FF996633"/>
      <color rgb="FFFF9900"/>
      <color rgb="FFFF3399"/>
      <color rgb="FF00FFFF"/>
      <color rgb="FF009999"/>
      <color rgb="FFFFCC99"/>
      <color rgb="FFFF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Relationship Id="rId30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GWP'!$C$9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1.6597157731005164E-2</c:v>
                </c:pt>
                <c:pt idx="3">
                  <c:v>1.6597157731005164E-2</c:v>
                </c:pt>
                <c:pt idx="4">
                  <c:v>1.6756309860688774E-2</c:v>
                </c:pt>
                <c:pt idx="5">
                  <c:v>1.6598668511643308E-2</c:v>
                </c:pt>
                <c:pt idx="6">
                  <c:v>1.6598668511643308E-2</c:v>
                </c:pt>
                <c:pt idx="7">
                  <c:v>1.6598668511643308E-2</c:v>
                </c:pt>
                <c:pt idx="8">
                  <c:v>1.6598668511643308E-2</c:v>
                </c:pt>
                <c:pt idx="9">
                  <c:v>1.7124111958690302E-2</c:v>
                </c:pt>
                <c:pt idx="10">
                  <c:v>1.6598640796947631E-2</c:v>
                </c:pt>
                <c:pt idx="11">
                  <c:v>1.6598640796947634E-2</c:v>
                </c:pt>
                <c:pt idx="12">
                  <c:v>1.6598640796947634E-2</c:v>
                </c:pt>
                <c:pt idx="13">
                  <c:v>1.6124656384835224E-2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'Data GWP'!$D$9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GWP'!$D$10:$D$27</c:f>
              <c:numCache>
                <c:formatCode>#,##0.00</c:formatCode>
                <c:ptCount val="18"/>
                <c:pt idx="0">
                  <c:v>0.33772644566567539</c:v>
                </c:pt>
                <c:pt idx="1">
                  <c:v>0.31089183845416457</c:v>
                </c:pt>
                <c:pt idx="2">
                  <c:v>0.36046551577952751</c:v>
                </c:pt>
                <c:pt idx="3">
                  <c:v>0.36046551577952751</c:v>
                </c:pt>
                <c:pt idx="4">
                  <c:v>0.36392206270422428</c:v>
                </c:pt>
                <c:pt idx="5">
                  <c:v>0.36049832768207069</c:v>
                </c:pt>
                <c:pt idx="6">
                  <c:v>0.36049832768207052</c:v>
                </c:pt>
                <c:pt idx="7">
                  <c:v>0.36049832768207057</c:v>
                </c:pt>
                <c:pt idx="8">
                  <c:v>0.36049832768207057</c:v>
                </c:pt>
                <c:pt idx="9">
                  <c:v>0.37191017579621538</c:v>
                </c:pt>
                <c:pt idx="10">
                  <c:v>0.36049772576021033</c:v>
                </c:pt>
                <c:pt idx="11">
                  <c:v>0.3604977257602105</c:v>
                </c:pt>
                <c:pt idx="12">
                  <c:v>0.3604977257602105</c:v>
                </c:pt>
                <c:pt idx="13">
                  <c:v>0.35020349114772942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'Data GWP'!$E$9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1.5200914422786356E-2</c:v>
                </c:pt>
                <c:pt idx="3">
                  <c:v>1.5200914422786356E-2</c:v>
                </c:pt>
                <c:pt idx="4">
                  <c:v>3.3623614102308834</c:v>
                </c:pt>
                <c:pt idx="5">
                  <c:v>3.3307304985434083</c:v>
                </c:pt>
                <c:pt idx="6">
                  <c:v>3.3307304985434039</c:v>
                </c:pt>
                <c:pt idx="7">
                  <c:v>3.3307304985434039</c:v>
                </c:pt>
                <c:pt idx="8">
                  <c:v>3.3307304985434039</c:v>
                </c:pt>
                <c:pt idx="9">
                  <c:v>8.2394817353863563E-4</c:v>
                </c:pt>
                <c:pt idx="10">
                  <c:v>7.9866590127428063E-4</c:v>
                </c:pt>
                <c:pt idx="11">
                  <c:v>7.9866590127428063E-4</c:v>
                </c:pt>
                <c:pt idx="12">
                  <c:v>7.9866590127428063E-4</c:v>
                </c:pt>
                <c:pt idx="13">
                  <c:v>0.89037927217598645</c:v>
                </c:pt>
                <c:pt idx="14">
                  <c:v>0.92952562573390818</c:v>
                </c:pt>
                <c:pt idx="15">
                  <c:v>0.92952562573390818</c:v>
                </c:pt>
                <c:pt idx="16">
                  <c:v>0.86315651331756404</c:v>
                </c:pt>
                <c:pt idx="17">
                  <c:v>0.92952562573390818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3"/>
          <c:order val="3"/>
          <c:tx>
            <c:strRef>
              <c:f>'Data GWP'!$F$9</c:f>
              <c:strCache>
                <c:ptCount val="1"/>
                <c:pt idx="0">
                  <c:v>Biogas plant</c:v>
                </c:pt>
              </c:strCache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1.2495429615039735</c:v>
                </c:pt>
                <c:pt idx="15">
                  <c:v>1.2071493615511744</c:v>
                </c:pt>
                <c:pt idx="16">
                  <c:v>1.9334419901548752</c:v>
                </c:pt>
                <c:pt idx="17">
                  <c:v>1.7637406230495476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3-38B2-4024-AC47-1AA3E4A5BC0E}"/>
            </c:ext>
          </c:extLst>
        </c:ser>
        <c:ser>
          <c:idx val="4"/>
          <c:order val="4"/>
          <c:tx>
            <c:strRef>
              <c:f>'Data GWP'!$G$9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0.9257699170817778</c:v>
                </c:pt>
                <c:pt idx="15">
                  <c:v>0.9175034886709218</c:v>
                </c:pt>
                <c:pt idx="16">
                  <c:v>7.7724815021362854</c:v>
                </c:pt>
                <c:pt idx="17">
                  <c:v>1.0260316582719244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5"/>
          <c:tx>
            <c:strRef>
              <c:f>'Data GWP'!$H$9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GWP'!$H$10:$H$27</c:f>
              <c:numCache>
                <c:formatCode>#,##0.00</c:formatCode>
                <c:ptCount val="18"/>
                <c:pt idx="0">
                  <c:v>6.225501819948474</c:v>
                </c:pt>
                <c:pt idx="1">
                  <c:v>6.2205956020025894</c:v>
                </c:pt>
                <c:pt idx="2">
                  <c:v>102.27032677570307</c:v>
                </c:pt>
                <c:pt idx="3">
                  <c:v>7.0832581106847252</c:v>
                </c:pt>
                <c:pt idx="4">
                  <c:v>10.143432903693348</c:v>
                </c:pt>
                <c:pt idx="5">
                  <c:v>10.048004706185397</c:v>
                </c:pt>
                <c:pt idx="6">
                  <c:v>10.048004706185392</c:v>
                </c:pt>
                <c:pt idx="7">
                  <c:v>6.2614546927515056</c:v>
                </c:pt>
                <c:pt idx="8">
                  <c:v>20.733424311202299</c:v>
                </c:pt>
                <c:pt idx="9">
                  <c:v>11.372071092088007</c:v>
                </c:pt>
                <c:pt idx="10">
                  <c:v>11.014582295443118</c:v>
                </c:pt>
                <c:pt idx="11">
                  <c:v>11.014582295443121</c:v>
                </c:pt>
                <c:pt idx="12">
                  <c:v>20.43101538517999</c:v>
                </c:pt>
                <c:pt idx="13">
                  <c:v>7.0029115708851082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6"/>
          <c:tx>
            <c:strRef>
              <c:f>'Data GWP'!$I$9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3.0229236293353439</c:v>
                </c:pt>
                <c:pt idx="3">
                  <c:v>1.819830469896333</c:v>
                </c:pt>
                <c:pt idx="4">
                  <c:v>0.56122848299464445</c:v>
                </c:pt>
                <c:pt idx="5">
                  <c:v>0.62416445972354262</c:v>
                </c:pt>
                <c:pt idx="6">
                  <c:v>0.54197667308589748</c:v>
                </c:pt>
                <c:pt idx="7">
                  <c:v>0.27342827999282698</c:v>
                </c:pt>
                <c:pt idx="8">
                  <c:v>0.85566403168866689</c:v>
                </c:pt>
                <c:pt idx="9">
                  <c:v>5.612556039341251E-5</c:v>
                </c:pt>
                <c:pt idx="10">
                  <c:v>3.17570312724743E-4</c:v>
                </c:pt>
                <c:pt idx="11">
                  <c:v>4.7310252914309673E-5</c:v>
                </c:pt>
                <c:pt idx="12">
                  <c:v>8.7756074560259162E-5</c:v>
                </c:pt>
                <c:pt idx="13">
                  <c:v>1.1704240236368233E-2</c:v>
                </c:pt>
                <c:pt idx="14">
                  <c:v>13.473653647480186</c:v>
                </c:pt>
                <c:pt idx="15">
                  <c:v>13.087605289045905</c:v>
                </c:pt>
                <c:pt idx="16">
                  <c:v>20.280311975410729</c:v>
                </c:pt>
                <c:pt idx="17">
                  <c:v>19.163206272293831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7"/>
          <c:tx>
            <c:strRef>
              <c:f>'Data GWP'!$J$9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GWP'!$J$10:$J$27</c:f>
              <c:numCache>
                <c:formatCode>#,##0.00</c:formatCode>
                <c:ptCount val="18"/>
                <c:pt idx="0">
                  <c:v>3.6850955579295316E-4</c:v>
                </c:pt>
                <c:pt idx="1">
                  <c:v>3.5817379694654883E-4</c:v>
                </c:pt>
                <c:pt idx="2">
                  <c:v>5.9960437044472284E-3</c:v>
                </c:pt>
                <c:pt idx="3">
                  <c:v>4.1528688272106037E-4</c:v>
                </c:pt>
                <c:pt idx="4">
                  <c:v>8.7606849318869143E-3</c:v>
                </c:pt>
                <c:pt idx="5">
                  <c:v>8.6782654610901323E-3</c:v>
                </c:pt>
                <c:pt idx="6">
                  <c:v>8.6782654610908991E-3</c:v>
                </c:pt>
                <c:pt idx="7">
                  <c:v>3.605264102025224E-4</c:v>
                </c:pt>
                <c:pt idx="8">
                  <c:v>1.1641714280048146E-3</c:v>
                </c:pt>
                <c:pt idx="9">
                  <c:v>9.7124835658534761E-3</c:v>
                </c:pt>
                <c:pt idx="10">
                  <c:v>9.4144393677722815E-3</c:v>
                </c:pt>
                <c:pt idx="11">
                  <c:v>9.414439367772285E-3</c:v>
                </c:pt>
                <c:pt idx="12">
                  <c:v>1.1641694841948785E-3</c:v>
                </c:pt>
                <c:pt idx="13">
                  <c:v>4.034641589564027E-4</c:v>
                </c:pt>
                <c:pt idx="14">
                  <c:v>0</c:v>
                </c:pt>
                <c:pt idx="15">
                  <c:v>2.9324787871426743E-4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8"/>
          <c:tx>
            <c:strRef>
              <c:f>'Data GWP'!$K$9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GWP'!$K$10:$K$27</c:f>
              <c:numCache>
                <c:formatCode>#,##0.00</c:formatCode>
                <c:ptCount val="18"/>
                <c:pt idx="0">
                  <c:v>2.3298616157787982E-2</c:v>
                </c:pt>
                <c:pt idx="1">
                  <c:v>0.27095144632834545</c:v>
                </c:pt>
                <c:pt idx="2">
                  <c:v>0.57164606390597827</c:v>
                </c:pt>
                <c:pt idx="3">
                  <c:v>0.57164606390597839</c:v>
                </c:pt>
                <c:pt idx="4">
                  <c:v>0.35666213657671136</c:v>
                </c:pt>
                <c:pt idx="5">
                  <c:v>0.35330670206691567</c:v>
                </c:pt>
                <c:pt idx="6">
                  <c:v>0.35330670206691545</c:v>
                </c:pt>
                <c:pt idx="7">
                  <c:v>0.35330670206691556</c:v>
                </c:pt>
                <c:pt idx="8">
                  <c:v>0.35330670206691556</c:v>
                </c:pt>
                <c:pt idx="9">
                  <c:v>0.66486983673028877</c:v>
                </c:pt>
                <c:pt idx="10">
                  <c:v>0.64446813771675382</c:v>
                </c:pt>
                <c:pt idx="11">
                  <c:v>0.64446813771675404</c:v>
                </c:pt>
                <c:pt idx="12">
                  <c:v>0.64446813771675404</c:v>
                </c:pt>
                <c:pt idx="13">
                  <c:v>0.35893488713933114</c:v>
                </c:pt>
                <c:pt idx="14">
                  <c:v>3.3808668499749402E-2</c:v>
                </c:pt>
                <c:pt idx="15">
                  <c:v>3.5092770952935663E-2</c:v>
                </c:pt>
                <c:pt idx="16">
                  <c:v>5.3117438521211383E-2</c:v>
                </c:pt>
                <c:pt idx="17">
                  <c:v>5.0217358196544458E-2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2"/>
          <c:order val="9"/>
          <c:tx>
            <c:strRef>
              <c:f>'Data GWP'!$L$9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0.7206604535071216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1.2219237713184909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F52-44AD-B828-01115D917008}"/>
            </c:ext>
          </c:extLst>
        </c:ser>
        <c:ser>
          <c:idx val="10"/>
          <c:order val="10"/>
          <c:tx>
            <c:strRef>
              <c:f>'Data GWP'!$M$9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7.766344864041598E-2</c:v>
                </c:pt>
                <c:pt idx="3">
                  <c:v>7.766344864041598E-2</c:v>
                </c:pt>
                <c:pt idx="4">
                  <c:v>9.4952984369393878</c:v>
                </c:pt>
                <c:pt idx="5">
                  <c:v>0.58247586480311986</c:v>
                </c:pt>
                <c:pt idx="6">
                  <c:v>7.766344864041598E-2</c:v>
                </c:pt>
                <c:pt idx="7">
                  <c:v>7.766344864041598E-2</c:v>
                </c:pt>
                <c:pt idx="8">
                  <c:v>7.766344864041598E-2</c:v>
                </c:pt>
                <c:pt idx="9">
                  <c:v>10.62090117197074</c:v>
                </c:pt>
                <c:pt idx="10">
                  <c:v>0.9707931080051998</c:v>
                </c:pt>
                <c:pt idx="11">
                  <c:v>7.766344864041598E-2</c:v>
                </c:pt>
                <c:pt idx="12">
                  <c:v>7.766344864041598E-2</c:v>
                </c:pt>
                <c:pt idx="13">
                  <c:v>7.766344864041598E-2</c:v>
                </c:pt>
                <c:pt idx="14">
                  <c:v>6.6844758765685214E-2</c:v>
                </c:pt>
                <c:pt idx="15">
                  <c:v>6.6844758765685214E-2</c:v>
                </c:pt>
                <c:pt idx="16">
                  <c:v>6.6844758765685214E-2</c:v>
                </c:pt>
                <c:pt idx="17">
                  <c:v>6.6844758765685214E-2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11"/>
          <c:tx>
            <c:strRef>
              <c:f>'Data GWP'!$N$9</c:f>
              <c:strCache>
                <c:ptCount val="1"/>
                <c:pt idx="0">
                  <c:v>fossil CO2 (for infromational purpose only)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'Data GWP'!$B$10:$B$27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GWP'!$N$10:$N$27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54.134</c:v>
                </c:pt>
                <c:pt idx="3">
                  <c:v>54.134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54.134</c:v>
                </c:pt>
                <c:pt idx="10">
                  <c:v>54.134</c:v>
                </c:pt>
                <c:pt idx="11">
                  <c:v>54.134</c:v>
                </c:pt>
                <c:pt idx="12">
                  <c:v>54.134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GWP'!$B$5</c:f>
              <c:strCache>
                <c:ptCount val="1"/>
                <c:pt idx="0">
                  <c:v>Global warming potential (GWP) in g CO₂eq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Water'!$C$9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0.20995611914574555</c:v>
                </c:pt>
                <c:pt idx="3">
                  <c:v>0.20995611914574552</c:v>
                </c:pt>
                <c:pt idx="4">
                  <c:v>0.21196941347262474</c:v>
                </c:pt>
                <c:pt idx="5">
                  <c:v>0.20997523070959323</c:v>
                </c:pt>
                <c:pt idx="6">
                  <c:v>0.20997523070959323</c:v>
                </c:pt>
                <c:pt idx="7">
                  <c:v>0.2099752307095932</c:v>
                </c:pt>
                <c:pt idx="8">
                  <c:v>0.2099752307095932</c:v>
                </c:pt>
                <c:pt idx="9">
                  <c:v>0.21662215596996243</c:v>
                </c:pt>
                <c:pt idx="10">
                  <c:v>0.20997488011522986</c:v>
                </c:pt>
                <c:pt idx="11">
                  <c:v>0.20997488011522991</c:v>
                </c:pt>
                <c:pt idx="12">
                  <c:v>0.20997488011522991</c:v>
                </c:pt>
                <c:pt idx="13">
                  <c:v>0.20397891807669402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'Data Water'!$D$9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Water'!$D$10:$D$27</c:f>
              <c:numCache>
                <c:formatCode>#,##0.00</c:formatCode>
                <c:ptCount val="18"/>
                <c:pt idx="0">
                  <c:v>2.2317082952958729</c:v>
                </c:pt>
                <c:pt idx="1">
                  <c:v>4.0314085794090078</c:v>
                </c:pt>
                <c:pt idx="2">
                  <c:v>4.6742422706246938</c:v>
                </c:pt>
                <c:pt idx="3">
                  <c:v>4.6742422706246938</c:v>
                </c:pt>
                <c:pt idx="4">
                  <c:v>4.7190641385664183</c:v>
                </c:pt>
                <c:pt idx="5">
                  <c:v>4.6746677503866483</c:v>
                </c:pt>
                <c:pt idx="6">
                  <c:v>4.6746677503866465</c:v>
                </c:pt>
                <c:pt idx="7">
                  <c:v>4.6746677503866474</c:v>
                </c:pt>
                <c:pt idx="8">
                  <c:v>4.6746677503866474</c:v>
                </c:pt>
                <c:pt idx="9">
                  <c:v>4.822647905230947</c:v>
                </c:pt>
                <c:pt idx="10">
                  <c:v>4.6746599451224009</c:v>
                </c:pt>
                <c:pt idx="11">
                  <c:v>4.6746599451224018</c:v>
                </c:pt>
                <c:pt idx="12">
                  <c:v>4.6746599451224018</c:v>
                </c:pt>
                <c:pt idx="13">
                  <c:v>4.5411721509700831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'Data Water'!$E$9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0.47986669684467798</c:v>
                </c:pt>
                <c:pt idx="3">
                  <c:v>0.47986669684467809</c:v>
                </c:pt>
                <c:pt idx="4">
                  <c:v>16.856244232416248</c:v>
                </c:pt>
                <c:pt idx="5">
                  <c:v>16.697671637847524</c:v>
                </c:pt>
                <c:pt idx="6">
                  <c:v>16.697671637847503</c:v>
                </c:pt>
                <c:pt idx="7">
                  <c:v>16.697671637847506</c:v>
                </c:pt>
                <c:pt idx="8">
                  <c:v>16.697671637847506</c:v>
                </c:pt>
                <c:pt idx="9">
                  <c:v>3.7242109994639785E-3</c:v>
                </c:pt>
                <c:pt idx="10">
                  <c:v>3.6099361949529412E-3</c:v>
                </c:pt>
                <c:pt idx="11">
                  <c:v>3.6099361949529412E-3</c:v>
                </c:pt>
                <c:pt idx="12">
                  <c:v>3.6099361949529412E-3</c:v>
                </c:pt>
                <c:pt idx="13">
                  <c:v>8.9335919935615191</c:v>
                </c:pt>
                <c:pt idx="14">
                  <c:v>9.3263656818657275</c:v>
                </c:pt>
                <c:pt idx="15">
                  <c:v>9.3263656818657275</c:v>
                </c:pt>
                <c:pt idx="16">
                  <c:v>8.6604533119007137</c:v>
                </c:pt>
                <c:pt idx="17">
                  <c:v>9.3263656818657275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3"/>
          <c:order val="3"/>
          <c:tx>
            <c:strRef>
              <c:f>'Data Water'!$F$9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9.9282843717905322</c:v>
                </c:pt>
                <c:pt idx="15">
                  <c:v>9.7392206508249259</c:v>
                </c:pt>
                <c:pt idx="16">
                  <c:v>13.339838529924979</c:v>
                </c:pt>
                <c:pt idx="17">
                  <c:v>12.221530482767333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A5E1-4174-9E95-58E75E15F631}"/>
            </c:ext>
          </c:extLst>
        </c:ser>
        <c:ser>
          <c:idx val="4"/>
          <c:order val="4"/>
          <c:tx>
            <c:strRef>
              <c:f>'Data Water'!$G$9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0.94135117202641017</c:v>
                </c:pt>
                <c:pt idx="15">
                  <c:v>0.9329456147389571</c:v>
                </c:pt>
                <c:pt idx="16">
                  <c:v>5560.4000349559583</c:v>
                </c:pt>
                <c:pt idx="17">
                  <c:v>1.0433003775874028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5"/>
          <c:tx>
            <c:strRef>
              <c:f>'Data Water'!$H$9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Water'!$H$10:$H$27</c:f>
              <c:numCache>
                <c:formatCode>#,##0.00</c:formatCode>
                <c:ptCount val="18"/>
                <c:pt idx="0">
                  <c:v>60.257120715015382</c:v>
                </c:pt>
                <c:pt idx="1">
                  <c:v>60.209633046459572</c:v>
                </c:pt>
                <c:pt idx="2">
                  <c:v>317.66625311332012</c:v>
                </c:pt>
                <c:pt idx="3">
                  <c:v>68.559411172844847</c:v>
                </c:pt>
                <c:pt idx="4">
                  <c:v>108.27460589227442</c:v>
                </c:pt>
                <c:pt idx="5">
                  <c:v>107.25597141474745</c:v>
                </c:pt>
                <c:pt idx="6">
                  <c:v>107.25597141474739</c:v>
                </c:pt>
                <c:pt idx="7">
                  <c:v>40.31909597241804</c:v>
                </c:pt>
                <c:pt idx="8">
                  <c:v>175.3921716382371</c:v>
                </c:pt>
                <c:pt idx="9">
                  <c:v>96.234409719367193</c:v>
                </c:pt>
                <c:pt idx="10">
                  <c:v>93.149351552201026</c:v>
                </c:pt>
                <c:pt idx="11">
                  <c:v>93.149351552201054</c:v>
                </c:pt>
                <c:pt idx="12">
                  <c:v>172.78329614641052</c:v>
                </c:pt>
                <c:pt idx="13">
                  <c:v>67.781730708239451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6"/>
          <c:tx>
            <c:strRef>
              <c:f>'Data Water'!$I$9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3.7742817805936553</c:v>
                </c:pt>
                <c:pt idx="3">
                  <c:v>0.13819346610959971</c:v>
                </c:pt>
                <c:pt idx="4">
                  <c:v>5.9907521830837203</c:v>
                </c:pt>
                <c:pt idx="5">
                  <c:v>6.6625531543589966</c:v>
                </c:pt>
                <c:pt idx="6">
                  <c:v>5.7852515256264621</c:v>
                </c:pt>
                <c:pt idx="7">
                  <c:v>1.772884116072952</c:v>
                </c:pt>
                <c:pt idx="8">
                  <c:v>7.1244036649001083</c:v>
                </c:pt>
                <c:pt idx="9">
                  <c:v>2.0451059899808829E-2</c:v>
                </c:pt>
                <c:pt idx="10">
                  <c:v>4.3075644509696455E-2</c:v>
                </c:pt>
                <c:pt idx="11">
                  <c:v>1.7766400507720128E-2</c:v>
                </c:pt>
                <c:pt idx="12">
                  <c:v>3.2955003864528883E-2</c:v>
                </c:pt>
                <c:pt idx="13">
                  <c:v>0.13468358931274327</c:v>
                </c:pt>
                <c:pt idx="14">
                  <c:v>0.41359161131586453</c:v>
                </c:pt>
                <c:pt idx="15">
                  <c:v>0.41359161131586453</c:v>
                </c:pt>
                <c:pt idx="16">
                  <c:v>0.41359161131586453</c:v>
                </c:pt>
                <c:pt idx="17">
                  <c:v>0.41359161131586453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7"/>
          <c:tx>
            <c:strRef>
              <c:f>'Data Water'!$J$9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Water'!$J$10:$J$27</c:f>
              <c:numCache>
                <c:formatCode>#,##0.00</c:formatCode>
                <c:ptCount val="18"/>
                <c:pt idx="0">
                  <c:v>3.5668329124729833E-3</c:v>
                </c:pt>
                <c:pt idx="1">
                  <c:v>3.4667922914111741E-3</c:v>
                </c:pt>
                <c:pt idx="2">
                  <c:v>1.8624568798659424E-2</c:v>
                </c:pt>
                <c:pt idx="3">
                  <c:v>4.0195943310626942E-3</c:v>
                </c:pt>
                <c:pt idx="4">
                  <c:v>9.3514662871290871E-2</c:v>
                </c:pt>
                <c:pt idx="5">
                  <c:v>9.2634888163546522E-2</c:v>
                </c:pt>
                <c:pt idx="6">
                  <c:v>9.2634888163554696E-2</c:v>
                </c:pt>
                <c:pt idx="7">
                  <c:v>2.3215210596947045E-3</c:v>
                </c:pt>
                <c:pt idx="8">
                  <c:v>9.6402499970716839E-3</c:v>
                </c:pt>
                <c:pt idx="9">
                  <c:v>8.042844334954681E-2</c:v>
                </c:pt>
                <c:pt idx="10">
                  <c:v>7.796031162761323E-2</c:v>
                </c:pt>
                <c:pt idx="11">
                  <c:v>7.7960311627613244E-2</c:v>
                </c:pt>
                <c:pt idx="12">
                  <c:v>9.6402339008050328E-3</c:v>
                </c:pt>
                <c:pt idx="13">
                  <c:v>3.9051612598547656E-3</c:v>
                </c:pt>
                <c:pt idx="14">
                  <c:v>0</c:v>
                </c:pt>
                <c:pt idx="15">
                  <c:v>9.1086982707013343E-4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8"/>
          <c:tx>
            <c:strRef>
              <c:f>'Data Water'!$L$9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Water'!$L$10:$L$27</c:f>
              <c:numCache>
                <c:formatCode>#,##0.00</c:formatCode>
                <c:ptCount val="18"/>
                <c:pt idx="0">
                  <c:v>0.16247807099999989</c:v>
                </c:pt>
                <c:pt idx="1">
                  <c:v>1.4589999730000001</c:v>
                </c:pt>
                <c:pt idx="2">
                  <c:v>3.3415888821526392</c:v>
                </c:pt>
                <c:pt idx="3">
                  <c:v>3.3415888821526392</c:v>
                </c:pt>
                <c:pt idx="4">
                  <c:v>2.6388133348601257</c:v>
                </c:pt>
                <c:pt idx="5">
                  <c:v>2.6139876961935591</c:v>
                </c:pt>
                <c:pt idx="6">
                  <c:v>2.6139876961935582</c:v>
                </c:pt>
                <c:pt idx="7">
                  <c:v>2.6139876961935586</c:v>
                </c:pt>
                <c:pt idx="8">
                  <c:v>2.6139876961935586</c:v>
                </c:pt>
                <c:pt idx="9">
                  <c:v>3.697907876006699</c:v>
                </c:pt>
                <c:pt idx="10">
                  <c:v>3.5844354734582318</c:v>
                </c:pt>
                <c:pt idx="11">
                  <c:v>3.5844354734582327</c:v>
                </c:pt>
                <c:pt idx="12">
                  <c:v>3.5844354734582327</c:v>
                </c:pt>
                <c:pt idx="13">
                  <c:v>2.5930587972006811</c:v>
                </c:pt>
                <c:pt idx="14">
                  <c:v>0.11788584251024901</c:v>
                </c:pt>
                <c:pt idx="15">
                  <c:v>0.12684081597936345</c:v>
                </c:pt>
                <c:pt idx="16">
                  <c:v>0.18407273806537691</c:v>
                </c:pt>
                <c:pt idx="17">
                  <c:v>0.17396703432678987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9"/>
          <c:tx>
            <c:strRef>
              <c:f>'Data Water'!$M$9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7.2705128766770342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12.324204231685087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10"/>
          <c:tx>
            <c:strRef>
              <c:f>'Data Water'!$N$9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Water'!$B$10:$B$27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Water'!$N$10:$N$27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0.29778291825802244</c:v>
                </c:pt>
                <c:pt idx="3">
                  <c:v>0.29778291825802244</c:v>
                </c:pt>
                <c:pt idx="4">
                  <c:v>5.0675928069477383</c:v>
                </c:pt>
                <c:pt idx="5">
                  <c:v>2.2333718869351684</c:v>
                </c:pt>
                <c:pt idx="6">
                  <c:v>0.29778291825802244</c:v>
                </c:pt>
                <c:pt idx="7">
                  <c:v>0.29778291825802244</c:v>
                </c:pt>
                <c:pt idx="8">
                  <c:v>0.29778291825802244</c:v>
                </c:pt>
                <c:pt idx="9">
                  <c:v>7.155747185438301</c:v>
                </c:pt>
                <c:pt idx="10">
                  <c:v>3.7222864782252807</c:v>
                </c:pt>
                <c:pt idx="11">
                  <c:v>0.29778291825802244</c:v>
                </c:pt>
                <c:pt idx="12">
                  <c:v>0.29778291825802244</c:v>
                </c:pt>
                <c:pt idx="13">
                  <c:v>0.29778291825802244</c:v>
                </c:pt>
                <c:pt idx="14">
                  <c:v>0.22048302472386788</c:v>
                </c:pt>
                <c:pt idx="15">
                  <c:v>0.22048302472386788</c:v>
                </c:pt>
                <c:pt idx="16">
                  <c:v>0.22048302472386788</c:v>
                </c:pt>
                <c:pt idx="17">
                  <c:v>0.22048302472386788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Water'!$B$5</c:f>
              <c:strCache>
                <c:ptCount val="1"/>
                <c:pt idx="0">
                  <c:v>Water consumption in ml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614923727400909"/>
          <c:h val="0.1063315213250643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CED'!$C$9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0.17265266888450972</c:v>
                </c:pt>
                <c:pt idx="3">
                  <c:v>0.17265266888450972</c:v>
                </c:pt>
                <c:pt idx="4">
                  <c:v>0.17430825596718219</c:v>
                </c:pt>
                <c:pt idx="5">
                  <c:v>0.17266838484705599</c:v>
                </c:pt>
                <c:pt idx="6">
                  <c:v>0.17266838484705599</c:v>
                </c:pt>
                <c:pt idx="7">
                  <c:v>0.17266838484705599</c:v>
                </c:pt>
                <c:pt idx="8">
                  <c:v>0.17266838484705599</c:v>
                </c:pt>
                <c:pt idx="9">
                  <c:v>0.17813433359266967</c:v>
                </c:pt>
                <c:pt idx="10">
                  <c:v>0.17266809654370591</c:v>
                </c:pt>
                <c:pt idx="11">
                  <c:v>0.17266809654370593</c:v>
                </c:pt>
                <c:pt idx="12">
                  <c:v>0.17266809654370593</c:v>
                </c:pt>
                <c:pt idx="13">
                  <c:v>0.16773745268966894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'Data CED'!$D$9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CED'!$D$10:$D$27</c:f>
              <c:numCache>
                <c:formatCode>#,##0.00</c:formatCode>
                <c:ptCount val="18"/>
                <c:pt idx="0">
                  <c:v>3.8409969749320387</c:v>
                </c:pt>
                <c:pt idx="1">
                  <c:v>3.6908665517900707</c:v>
                </c:pt>
                <c:pt idx="2">
                  <c:v>4.2793986547850844</c:v>
                </c:pt>
                <c:pt idx="3">
                  <c:v>4.2793986547850844</c:v>
                </c:pt>
                <c:pt idx="4">
                  <c:v>4.3204343200907109</c:v>
                </c:pt>
                <c:pt idx="5">
                  <c:v>4.2797881933274899</c:v>
                </c:pt>
                <c:pt idx="6">
                  <c:v>4.2797881933274882</c:v>
                </c:pt>
                <c:pt idx="7">
                  <c:v>4.2797881933274882</c:v>
                </c:pt>
                <c:pt idx="8">
                  <c:v>4.2797881933274882</c:v>
                </c:pt>
                <c:pt idx="9">
                  <c:v>4.4152681361527346</c:v>
                </c:pt>
                <c:pt idx="10">
                  <c:v>4.2797810473912312</c:v>
                </c:pt>
                <c:pt idx="11">
                  <c:v>4.2797810473912321</c:v>
                </c:pt>
                <c:pt idx="12">
                  <c:v>4.2797810473912321</c:v>
                </c:pt>
                <c:pt idx="13">
                  <c:v>4.1575692633945689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'Data CED'!$E$9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0.18553767816964881</c:v>
                </c:pt>
                <c:pt idx="3">
                  <c:v>0.18553767816964883</c:v>
                </c:pt>
                <c:pt idx="4">
                  <c:v>41.786462246076923</c:v>
                </c:pt>
                <c:pt idx="5">
                  <c:v>41.39336235710725</c:v>
                </c:pt>
                <c:pt idx="6">
                  <c:v>41.393362357107208</c:v>
                </c:pt>
                <c:pt idx="7">
                  <c:v>41.393362357107208</c:v>
                </c:pt>
                <c:pt idx="8">
                  <c:v>41.393362357107208</c:v>
                </c:pt>
                <c:pt idx="9">
                  <c:v>1.0521815131828649E-2</c:v>
                </c:pt>
                <c:pt idx="10">
                  <c:v>1.0198960608423813E-2</c:v>
                </c:pt>
                <c:pt idx="11">
                  <c:v>1.0198960608423813E-2</c:v>
                </c:pt>
                <c:pt idx="12">
                  <c:v>1.0198960608423813E-2</c:v>
                </c:pt>
                <c:pt idx="13">
                  <c:v>10.097188962861289</c:v>
                </c:pt>
                <c:pt idx="14">
                  <c:v>10.541121275116632</c:v>
                </c:pt>
                <c:pt idx="15">
                  <c:v>10.541121275116632</c:v>
                </c:pt>
                <c:pt idx="16">
                  <c:v>9.7884740714957967</c:v>
                </c:pt>
                <c:pt idx="17">
                  <c:v>10.541121275116632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3"/>
          <c:order val="3"/>
          <c:tx>
            <c:strRef>
              <c:f>'Data CED'!$F$9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21.809418454361978</c:v>
                </c:pt>
                <c:pt idx="15">
                  <c:v>21.287505047829576</c:v>
                </c:pt>
                <c:pt idx="16">
                  <c:v>30.762410358630099</c:v>
                </c:pt>
                <c:pt idx="17">
                  <c:v>28.139874846458461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C-D007-4A44-BC22-9412836774B7}"/>
            </c:ext>
          </c:extLst>
        </c:ser>
        <c:ser>
          <c:idx val="4"/>
          <c:order val="4"/>
          <c:tx>
            <c:strRef>
              <c:f>'Data CED'!$G$9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13.103916157405793</c:v>
                </c:pt>
                <c:pt idx="15">
                  <c:v>12.986908051160013</c:v>
                </c:pt>
                <c:pt idx="16">
                  <c:v>777.20094302283781</c:v>
                </c:pt>
                <c:pt idx="17">
                  <c:v>14.523082438475548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5"/>
          <c:tx>
            <c:strRef>
              <c:f>'Data CED'!$H$9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CED'!$H$10:$H$27</c:f>
              <c:numCache>
                <c:formatCode>#,##0.00</c:formatCode>
                <c:ptCount val="18"/>
                <c:pt idx="0">
                  <c:v>1486.0937282594803</c:v>
                </c:pt>
                <c:pt idx="1">
                  <c:v>1484.9225616724768</c:v>
                </c:pt>
                <c:pt idx="2">
                  <c:v>2423.8087686332324</c:v>
                </c:pt>
                <c:pt idx="3">
                  <c:v>1690.8493095611673</c:v>
                </c:pt>
                <c:pt idx="4">
                  <c:v>1638.693340449752</c:v>
                </c:pt>
                <c:pt idx="5">
                  <c:v>1623.2767104752529</c:v>
                </c:pt>
                <c:pt idx="6">
                  <c:v>1623.2767104752515</c:v>
                </c:pt>
                <c:pt idx="7">
                  <c:v>1711.5700933470896</c:v>
                </c:pt>
                <c:pt idx="8">
                  <c:v>1872.3354602094869</c:v>
                </c:pt>
                <c:pt idx="9">
                  <c:v>1792.005691373467</c:v>
                </c:pt>
                <c:pt idx="10">
                  <c:v>1736.931447327285</c:v>
                </c:pt>
                <c:pt idx="11">
                  <c:v>1736.9314473272852</c:v>
                </c:pt>
                <c:pt idx="12">
                  <c:v>1845.6056176396553</c:v>
                </c:pt>
                <c:pt idx="13">
                  <c:v>1671.669732984552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6"/>
          <c:tx>
            <c:strRef>
              <c:f>'Data CED'!$I$9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34.018247099366612</c:v>
                </c:pt>
                <c:pt idx="3">
                  <c:v>34.441214687922155</c:v>
                </c:pt>
                <c:pt idx="4">
                  <c:v>90.667665107655353</c:v>
                </c:pt>
                <c:pt idx="5">
                  <c:v>100.835107128472</c:v>
                </c:pt>
                <c:pt idx="6">
                  <c:v>87.557493927089752</c:v>
                </c:pt>
                <c:pt idx="7">
                  <c:v>91.514200993655891</c:v>
                </c:pt>
                <c:pt idx="8">
                  <c:v>97.989946693657785</c:v>
                </c:pt>
                <c:pt idx="9">
                  <c:v>21.90606906116221</c:v>
                </c:pt>
                <c:pt idx="10">
                  <c:v>42.690991081960675</c:v>
                </c:pt>
                <c:pt idx="11">
                  <c:v>19.055453627270879</c:v>
                </c:pt>
                <c:pt idx="12">
                  <c:v>19.055873555053722</c:v>
                </c:pt>
                <c:pt idx="13">
                  <c:v>18.710952315754234</c:v>
                </c:pt>
                <c:pt idx="14">
                  <c:v>2.0574586505114745</c:v>
                </c:pt>
                <c:pt idx="15">
                  <c:v>2.0574586505114745</c:v>
                </c:pt>
                <c:pt idx="16">
                  <c:v>2.0574586505114745</c:v>
                </c:pt>
                <c:pt idx="17">
                  <c:v>2.0574586505114745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7"/>
          <c:tx>
            <c:strRef>
              <c:f>'Data CED'!$J$9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CED'!$J$10:$J$27</c:f>
              <c:numCache>
                <c:formatCode>#,##0.00</c:formatCode>
                <c:ptCount val="18"/>
                <c:pt idx="0">
                  <c:v>8.7967164014438812E-2</c:v>
                </c:pt>
                <c:pt idx="1">
                  <c:v>8.5499908065813771E-2</c:v>
                </c:pt>
                <c:pt idx="2">
                  <c:v>9.2650042066697219E-2</c:v>
                </c:pt>
                <c:pt idx="3">
                  <c:v>9.913341119950167E-2</c:v>
                </c:pt>
                <c:pt idx="4">
                  <c:v>1.4153074399924654</c:v>
                </c:pt>
                <c:pt idx="5">
                  <c:v>1.4019923977182767</c:v>
                </c:pt>
                <c:pt idx="6">
                  <c:v>1.4019923977184001</c:v>
                </c:pt>
                <c:pt idx="7">
                  <c:v>9.8549977895513896E-2</c:v>
                </c:pt>
                <c:pt idx="8">
                  <c:v>0.1075072862255656</c:v>
                </c:pt>
                <c:pt idx="9">
                  <c:v>1.5675349086710846</c:v>
                </c:pt>
                <c:pt idx="10">
                  <c:v>1.5194334056599206</c:v>
                </c:pt>
                <c:pt idx="11">
                  <c:v>1.519433405659921</c:v>
                </c:pt>
                <c:pt idx="12">
                  <c:v>0.10750710672130519</c:v>
                </c:pt>
                <c:pt idx="13">
                  <c:v>9.6311200854738266E-2</c:v>
                </c:pt>
                <c:pt idx="14">
                  <c:v>0</c:v>
                </c:pt>
                <c:pt idx="15">
                  <c:v>4.5312258612616868E-3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8"/>
          <c:tx>
            <c:strRef>
              <c:f>'Data CED'!$K$9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CED'!$K$10:$K$27</c:f>
              <c:numCache>
                <c:formatCode>#,##0.00</c:formatCode>
                <c:ptCount val="18"/>
                <c:pt idx="0">
                  <c:v>0.29322721877392777</c:v>
                </c:pt>
                <c:pt idx="1">
                  <c:v>3.2716517874121962</c:v>
                </c:pt>
                <c:pt idx="2">
                  <c:v>9.1506268437696967</c:v>
                </c:pt>
                <c:pt idx="3">
                  <c:v>9.1506268437696967</c:v>
                </c:pt>
                <c:pt idx="4">
                  <c:v>4.2892326148371938</c:v>
                </c:pt>
                <c:pt idx="5">
                  <c:v>4.2488800299665241</c:v>
                </c:pt>
                <c:pt idx="6">
                  <c:v>4.2488800299665215</c:v>
                </c:pt>
                <c:pt idx="7">
                  <c:v>4.2488800299665233</c:v>
                </c:pt>
                <c:pt idx="8">
                  <c:v>4.2488800299665233</c:v>
                </c:pt>
                <c:pt idx="9">
                  <c:v>11.126466437648824</c:v>
                </c:pt>
                <c:pt idx="10">
                  <c:v>10.785050987825073</c:v>
                </c:pt>
                <c:pt idx="11">
                  <c:v>10.785050987825073</c:v>
                </c:pt>
                <c:pt idx="12">
                  <c:v>10.785050987825073</c:v>
                </c:pt>
                <c:pt idx="13">
                  <c:v>4.4910490951052298</c:v>
                </c:pt>
                <c:pt idx="14">
                  <c:v>1.3966585843801316</c:v>
                </c:pt>
                <c:pt idx="15">
                  <c:v>1.4128197927720181</c:v>
                </c:pt>
                <c:pt idx="16">
                  <c:v>1.8942525232426117</c:v>
                </c:pt>
                <c:pt idx="17">
                  <c:v>1.7761457784813812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9"/>
          <c:tx>
            <c:strRef>
              <c:f>'Data CED'!$L$9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8.683433095002739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13.860327873563218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10"/>
          <c:tx>
            <c:strRef>
              <c:f>'Data CED'!$M$9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CED'!$B$10:$B$27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CED'!$M$10:$M$27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0.5369960171357322</c:v>
                </c:pt>
                <c:pt idx="3">
                  <c:v>0.5369960171357322</c:v>
                </c:pt>
                <c:pt idx="4">
                  <c:v>126.48690122071409</c:v>
                </c:pt>
                <c:pt idx="5">
                  <c:v>4.027470128517991</c:v>
                </c:pt>
                <c:pt idx="6">
                  <c:v>0.5369960171357322</c:v>
                </c:pt>
                <c:pt idx="7">
                  <c:v>0.5369960171357322</c:v>
                </c:pt>
                <c:pt idx="8">
                  <c:v>0.5369960171357322</c:v>
                </c:pt>
                <c:pt idx="9">
                  <c:v>141.54358008740348</c:v>
                </c:pt>
                <c:pt idx="10">
                  <c:v>6.7124502141966511</c:v>
                </c:pt>
                <c:pt idx="11">
                  <c:v>0.5369960171357322</c:v>
                </c:pt>
                <c:pt idx="12">
                  <c:v>0.5369960171357322</c:v>
                </c:pt>
                <c:pt idx="13">
                  <c:v>0.5369960171357322</c:v>
                </c:pt>
                <c:pt idx="14">
                  <c:v>0.35384701791892331</c:v>
                </c:pt>
                <c:pt idx="15">
                  <c:v>0.35384701791892331</c:v>
                </c:pt>
                <c:pt idx="16">
                  <c:v>0.35384701791892331</c:v>
                </c:pt>
                <c:pt idx="17">
                  <c:v>0.35384701791892331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CED'!$B$5</c:f>
              <c:strCache>
                <c:ptCount val="1"/>
                <c:pt idx="0">
                  <c:v>Cumulative energy use (fossil + regenerativee) in kJ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AP'!$C$9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f>'Data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AP'!$C$10:$C$27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9.9435941415414772E-2</c:v>
                </c:pt>
                <c:pt idx="3">
                  <c:v>9.9435941415414772E-2</c:v>
                </c:pt>
                <c:pt idx="4">
                  <c:v>0.10038944454527865</c:v>
                </c:pt>
                <c:pt idx="5">
                  <c:v>9.9444992717900471E-2</c:v>
                </c:pt>
                <c:pt idx="6">
                  <c:v>9.9444992717900471E-2</c:v>
                </c:pt>
                <c:pt idx="7">
                  <c:v>9.9444992717900471E-2</c:v>
                </c:pt>
                <c:pt idx="8">
                  <c:v>9.9444992717900471E-2</c:v>
                </c:pt>
                <c:pt idx="9">
                  <c:v>0.10259299942269148</c:v>
                </c:pt>
                <c:pt idx="10">
                  <c:v>9.9444826675202047E-2</c:v>
                </c:pt>
                <c:pt idx="11">
                  <c:v>9.9444826675202075E-2</c:v>
                </c:pt>
                <c:pt idx="12">
                  <c:v>9.9444826675202075E-2</c:v>
                </c:pt>
                <c:pt idx="13">
                  <c:v>9.6605118395116027E-2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'Data AP'!$D$9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f>'Data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AP'!$D$10:$D$27</c:f>
              <c:numCache>
                <c:formatCode>#,##0.00</c:formatCode>
                <c:ptCount val="18"/>
                <c:pt idx="0">
                  <c:v>9.8237594121840353</c:v>
                </c:pt>
                <c:pt idx="1">
                  <c:v>25.154991828280831</c:v>
                </c:pt>
                <c:pt idx="2">
                  <c:v>29.166114970714769</c:v>
                </c:pt>
                <c:pt idx="3">
                  <c:v>29.166114970714769</c:v>
                </c:pt>
                <c:pt idx="4">
                  <c:v>29.44579233399697</c:v>
                </c:pt>
                <c:pt idx="5">
                  <c:v>29.168769859130137</c:v>
                </c:pt>
                <c:pt idx="6">
                  <c:v>29.168769859130119</c:v>
                </c:pt>
                <c:pt idx="7">
                  <c:v>29.168769859130126</c:v>
                </c:pt>
                <c:pt idx="8">
                  <c:v>29.168769859130126</c:v>
                </c:pt>
                <c:pt idx="9">
                  <c:v>30.092129402707261</c:v>
                </c:pt>
                <c:pt idx="10">
                  <c:v>29.168721156212904</c:v>
                </c:pt>
                <c:pt idx="11">
                  <c:v>29.168721156212907</c:v>
                </c:pt>
                <c:pt idx="12">
                  <c:v>29.168721156212907</c:v>
                </c:pt>
                <c:pt idx="13">
                  <c:v>28.335790356733121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'Data AP'!$E$9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f>'Data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AP'!$E$10:$E$27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0.15274551464924468</c:v>
                </c:pt>
                <c:pt idx="3">
                  <c:v>0.15274551464924471</c:v>
                </c:pt>
                <c:pt idx="4">
                  <c:v>17.643908152753692</c:v>
                </c:pt>
                <c:pt idx="5">
                  <c:v>17.477925727752169</c:v>
                </c:pt>
                <c:pt idx="6">
                  <c:v>17.477925727752144</c:v>
                </c:pt>
                <c:pt idx="7">
                  <c:v>17.477925727752144</c:v>
                </c:pt>
                <c:pt idx="8">
                  <c:v>17.477925727752144</c:v>
                </c:pt>
                <c:pt idx="9">
                  <c:v>4.6523560909910123E-3</c:v>
                </c:pt>
                <c:pt idx="10">
                  <c:v>4.509601804810596E-3</c:v>
                </c:pt>
                <c:pt idx="11">
                  <c:v>4.509601804810596E-3</c:v>
                </c:pt>
                <c:pt idx="12">
                  <c:v>4.509601804810596E-3</c:v>
                </c:pt>
                <c:pt idx="13">
                  <c:v>7.4748256927195786</c:v>
                </c:pt>
                <c:pt idx="14">
                  <c:v>7.8034633626373964</c:v>
                </c:pt>
                <c:pt idx="15">
                  <c:v>7.8034633626373964</c:v>
                </c:pt>
                <c:pt idx="16">
                  <c:v>7.2462878283504439</c:v>
                </c:pt>
                <c:pt idx="17">
                  <c:v>7.8034633626373964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3"/>
          <c:order val="3"/>
          <c:tx>
            <c:strRef>
              <c:f>'Data AP'!$F$9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strRef>
              <c:f>'Data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  <c:extLst xmlns:c15="http://schemas.microsoft.com/office/drawing/2012/chart"/>
            </c:strRef>
          </c:cat>
          <c:val>
            <c:numRef>
              <c:f>'Data AP'!$F$10:$F$27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6.7025947597884903</c:v>
                </c:pt>
                <c:pt idx="15">
                  <c:v>6.4751178387689032</c:v>
                </c:pt>
                <c:pt idx="16">
                  <c:v>10.372095684559818</c:v>
                </c:pt>
                <c:pt idx="17">
                  <c:v>9.4616928197441741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9940-4E53-B83D-9A4B3DC68D85}"/>
            </c:ext>
          </c:extLst>
        </c:ser>
        <c:ser>
          <c:idx val="4"/>
          <c:order val="4"/>
          <c:tx>
            <c:strRef>
              <c:f>'Data AP'!$G$9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'Data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AP'!$G$10:$G$27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2.1354984937095844</c:v>
                </c:pt>
                <c:pt idx="15">
                  <c:v>2.116430099831129</c:v>
                </c:pt>
                <c:pt idx="16">
                  <c:v>57.261205467985825</c:v>
                </c:pt>
                <c:pt idx="17">
                  <c:v>2.3667749624494365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5"/>
          <c:tx>
            <c:strRef>
              <c:f>'Data AP'!$H$9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'Data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AP'!$H$10:$H$27</c:f>
              <c:numCache>
                <c:formatCode>#,##0.00</c:formatCode>
                <c:ptCount val="18"/>
                <c:pt idx="0">
                  <c:v>48.407528787573675</c:v>
                </c:pt>
                <c:pt idx="1">
                  <c:v>48.369379592003213</c:v>
                </c:pt>
                <c:pt idx="2">
                  <c:v>511.40103639262037</c:v>
                </c:pt>
                <c:pt idx="3">
                  <c:v>55.077169812091327</c:v>
                </c:pt>
                <c:pt idx="4">
                  <c:v>47.18212938158937</c:v>
                </c:pt>
                <c:pt idx="5">
                  <c:v>46.738245579702877</c:v>
                </c:pt>
                <c:pt idx="6">
                  <c:v>46.738245579702848</c:v>
                </c:pt>
                <c:pt idx="7">
                  <c:v>39.995562053025196</c:v>
                </c:pt>
                <c:pt idx="8">
                  <c:v>146.38885272273006</c:v>
                </c:pt>
                <c:pt idx="9">
                  <c:v>80.295303613138088</c:v>
                </c:pt>
                <c:pt idx="10">
                  <c:v>77.766683640981654</c:v>
                </c:pt>
                <c:pt idx="11">
                  <c:v>77.766683640981682</c:v>
                </c:pt>
                <c:pt idx="12">
                  <c:v>144.24989230691489</c:v>
                </c:pt>
                <c:pt idx="13">
                  <c:v>54.452420586917363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6"/>
          <c:tx>
            <c:strRef>
              <c:f>'Data AP'!$I$9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'Data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AP'!$I$10:$I$27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21.277897283254902</c:v>
                </c:pt>
                <c:pt idx="3">
                  <c:v>15.429213572095941</c:v>
                </c:pt>
                <c:pt idx="4">
                  <c:v>2.6105515902456231</c:v>
                </c:pt>
                <c:pt idx="5">
                  <c:v>2.9032979834019628</c:v>
                </c:pt>
                <c:pt idx="6">
                  <c:v>2.5210018890183861</c:v>
                </c:pt>
                <c:pt idx="7">
                  <c:v>1.7324266940281472</c:v>
                </c:pt>
                <c:pt idx="8">
                  <c:v>6.0305114045385428</c:v>
                </c:pt>
                <c:pt idx="9">
                  <c:v>4.1081368504720917E-4</c:v>
                </c:pt>
                <c:pt idx="10">
                  <c:v>2.3799346193913722E-3</c:v>
                </c:pt>
                <c:pt idx="11">
                  <c:v>3.4588688732559652E-4</c:v>
                </c:pt>
                <c:pt idx="12">
                  <c:v>6.4158768139622644E-4</c:v>
                </c:pt>
                <c:pt idx="13">
                  <c:v>0.22163936576327889</c:v>
                </c:pt>
                <c:pt idx="14">
                  <c:v>33.249537361857122</c:v>
                </c:pt>
                <c:pt idx="15">
                  <c:v>27.468004634520515</c:v>
                </c:pt>
                <c:pt idx="16">
                  <c:v>229.68233662567681</c:v>
                </c:pt>
                <c:pt idx="17">
                  <c:v>175.61858025766901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7"/>
          <c:tx>
            <c:strRef>
              <c:f>'Data AP'!$J$9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f>'Data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AP'!$J$10:$J$27</c:f>
              <c:numCache>
                <c:formatCode>#,##0.00</c:formatCode>
                <c:ptCount val="18"/>
                <c:pt idx="0">
                  <c:v>2.8654134954041364E-3</c:v>
                </c:pt>
                <c:pt idx="1">
                  <c:v>2.7850459108512693E-3</c:v>
                </c:pt>
                <c:pt idx="2">
                  <c:v>2.9983114959971524E-2</c:v>
                </c:pt>
                <c:pt idx="3">
                  <c:v>3.2291391620841011E-3</c:v>
                </c:pt>
                <c:pt idx="4">
                  <c:v>4.0750283839026909E-2</c:v>
                </c:pt>
                <c:pt idx="5">
                  <c:v>4.0366910066891054E-2</c:v>
                </c:pt>
                <c:pt idx="6">
                  <c:v>4.0366910066894621E-2</c:v>
                </c:pt>
                <c:pt idx="7">
                  <c:v>2.3028923977844802E-3</c:v>
                </c:pt>
                <c:pt idx="8">
                  <c:v>8.2040916173124843E-3</c:v>
                </c:pt>
                <c:pt idx="9">
                  <c:v>6.844544740822045E-2</c:v>
                </c:pt>
                <c:pt idx="10">
                  <c:v>6.6345078060670692E-2</c:v>
                </c:pt>
                <c:pt idx="11">
                  <c:v>6.6345078060670706E-2</c:v>
                </c:pt>
                <c:pt idx="12">
                  <c:v>8.2040779189907244E-3</c:v>
                </c:pt>
                <c:pt idx="13">
                  <c:v>3.1372094096661783E-3</c:v>
                </c:pt>
                <c:pt idx="14">
                  <c:v>0</c:v>
                </c:pt>
                <c:pt idx="15">
                  <c:v>1.466381049346978E-3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8"/>
          <c:tx>
            <c:strRef>
              <c:f>'Data AP'!$K$9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f>'Data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AP'!$K$10:$K$27</c:f>
              <c:numCache>
                <c:formatCode>#,##0.00</c:formatCode>
                <c:ptCount val="18"/>
                <c:pt idx="0">
                  <c:v>0.10621316653456823</c:v>
                </c:pt>
                <c:pt idx="1">
                  <c:v>1.2013945486051052</c:v>
                </c:pt>
                <c:pt idx="2">
                  <c:v>11.011812042407586</c:v>
                </c:pt>
                <c:pt idx="3">
                  <c:v>11.011812042407586</c:v>
                </c:pt>
                <c:pt idx="4">
                  <c:v>10.296491179253216</c:v>
                </c:pt>
                <c:pt idx="5">
                  <c:v>10.19962302788654</c:v>
                </c:pt>
                <c:pt idx="6">
                  <c:v>10.199623027886538</c:v>
                </c:pt>
                <c:pt idx="7">
                  <c:v>10.19962302788654</c:v>
                </c:pt>
                <c:pt idx="8">
                  <c:v>10.19962302788654</c:v>
                </c:pt>
                <c:pt idx="9">
                  <c:v>11.640975978649028</c:v>
                </c:pt>
                <c:pt idx="10">
                  <c:v>11.283762485198363</c:v>
                </c:pt>
                <c:pt idx="11">
                  <c:v>11.283762485198364</c:v>
                </c:pt>
                <c:pt idx="12">
                  <c:v>11.283762485198364</c:v>
                </c:pt>
                <c:pt idx="13">
                  <c:v>9.9643419947030587</c:v>
                </c:pt>
                <c:pt idx="14">
                  <c:v>0.17418038223188262</c:v>
                </c:pt>
                <c:pt idx="15">
                  <c:v>0.1800343173662288</c:v>
                </c:pt>
                <c:pt idx="16">
                  <c:v>0.24742681176926809</c:v>
                </c:pt>
                <c:pt idx="17">
                  <c:v>0.23263415281777039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9"/>
          <c:tx>
            <c:strRef>
              <c:f>'Data AP'!$L$9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'Data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AP'!$L$10:$L$27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13.131208589974509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22.3431051968556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10"/>
          <c:tx>
            <c:strRef>
              <c:f>'Data AP'!$M$9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f>'Data AP'!$B$10:$B$27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AP'!$M$10:$M$27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0.21915031574627417</c:v>
                </c:pt>
                <c:pt idx="3">
                  <c:v>0.21915031574627417</c:v>
                </c:pt>
                <c:pt idx="4">
                  <c:v>21.210385473184797</c:v>
                </c:pt>
                <c:pt idx="5">
                  <c:v>1.6436273680970561</c:v>
                </c:pt>
                <c:pt idx="6">
                  <c:v>0.21915031574627417</c:v>
                </c:pt>
                <c:pt idx="7">
                  <c:v>0.21915031574627417</c:v>
                </c:pt>
                <c:pt idx="8">
                  <c:v>0.21915031574627417</c:v>
                </c:pt>
                <c:pt idx="9">
                  <c:v>35.079675961211201</c:v>
                </c:pt>
                <c:pt idx="10">
                  <c:v>2.7393789468284266</c:v>
                </c:pt>
                <c:pt idx="11">
                  <c:v>0.21915031574627417</c:v>
                </c:pt>
                <c:pt idx="12">
                  <c:v>0.21915031574627417</c:v>
                </c:pt>
                <c:pt idx="13">
                  <c:v>0.21915031574627417</c:v>
                </c:pt>
                <c:pt idx="14">
                  <c:v>0.17270707482457257</c:v>
                </c:pt>
                <c:pt idx="15">
                  <c:v>0.17270707482457257</c:v>
                </c:pt>
                <c:pt idx="16">
                  <c:v>0.17270707482457257</c:v>
                </c:pt>
                <c:pt idx="17">
                  <c:v>0.17270707482457257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AP'!$B$5</c:f>
              <c:strCache>
                <c:ptCount val="1"/>
                <c:pt idx="0">
                  <c:v>Acidification potential in mg SO₂eq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EP'!$C$9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6.6329737361489449E-2</c:v>
                </c:pt>
                <c:pt idx="3">
                  <c:v>6.6329737361489449E-2</c:v>
                </c:pt>
                <c:pt idx="4">
                  <c:v>6.6965781142812014E-2</c:v>
                </c:pt>
                <c:pt idx="5">
                  <c:v>6.6335775123169072E-2</c:v>
                </c:pt>
                <c:pt idx="6">
                  <c:v>6.6335775123169072E-2</c:v>
                </c:pt>
                <c:pt idx="7">
                  <c:v>6.6335775123169072E-2</c:v>
                </c:pt>
                <c:pt idx="8">
                  <c:v>6.6335775123169072E-2</c:v>
                </c:pt>
                <c:pt idx="9">
                  <c:v>6.8435684421243315E-2</c:v>
                </c:pt>
                <c:pt idx="10">
                  <c:v>6.6335664362729543E-2</c:v>
                </c:pt>
                <c:pt idx="11">
                  <c:v>6.6335664362729557E-2</c:v>
                </c:pt>
                <c:pt idx="12">
                  <c:v>6.6335664362729557E-2</c:v>
                </c:pt>
                <c:pt idx="13">
                  <c:v>6.4441408606509043E-2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'Data EP'!$D$9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EP'!$D$10:$D$27</c:f>
              <c:numCache>
                <c:formatCode>#,##0.00</c:formatCode>
                <c:ptCount val="18"/>
                <c:pt idx="0">
                  <c:v>1.6266725735783167</c:v>
                </c:pt>
                <c:pt idx="1">
                  <c:v>2.0237721289801871</c:v>
                </c:pt>
                <c:pt idx="2">
                  <c:v>2.3464754427788783</c:v>
                </c:pt>
                <c:pt idx="3">
                  <c:v>2.3464754427788783</c:v>
                </c:pt>
                <c:pt idx="4">
                  <c:v>2.3689760763223506</c:v>
                </c:pt>
                <c:pt idx="5">
                  <c:v>2.3466890341494198</c:v>
                </c:pt>
                <c:pt idx="6">
                  <c:v>2.3466890341494189</c:v>
                </c:pt>
                <c:pt idx="7">
                  <c:v>2.3466890341494193</c:v>
                </c:pt>
                <c:pt idx="8">
                  <c:v>2.3466890341494193</c:v>
                </c:pt>
                <c:pt idx="9">
                  <c:v>2.4209752562271549</c:v>
                </c:pt>
                <c:pt idx="10">
                  <c:v>2.3466851158970448</c:v>
                </c:pt>
                <c:pt idx="11">
                  <c:v>2.3466851158970452</c:v>
                </c:pt>
                <c:pt idx="12">
                  <c:v>2.3466851158970452</c:v>
                </c:pt>
                <c:pt idx="13">
                  <c:v>2.2796740769405051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'Data EP'!$E$9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4.04479033804378E-2</c:v>
                </c:pt>
                <c:pt idx="3">
                  <c:v>4.04479033804378E-2</c:v>
                </c:pt>
                <c:pt idx="4">
                  <c:v>6.8950196541639412</c:v>
                </c:pt>
                <c:pt idx="5">
                  <c:v>6.83015578881602</c:v>
                </c:pt>
                <c:pt idx="6">
                  <c:v>6.8301557888160103</c:v>
                </c:pt>
                <c:pt idx="7">
                  <c:v>6.8301557888160103</c:v>
                </c:pt>
                <c:pt idx="8">
                  <c:v>6.8301557888160103</c:v>
                </c:pt>
                <c:pt idx="9">
                  <c:v>1.5466819563230718E-3</c:v>
                </c:pt>
                <c:pt idx="10">
                  <c:v>1.499223104441423E-3</c:v>
                </c:pt>
                <c:pt idx="11">
                  <c:v>1.499223104441423E-3</c:v>
                </c:pt>
                <c:pt idx="12">
                  <c:v>1.499223104441423E-3</c:v>
                </c:pt>
                <c:pt idx="13">
                  <c:v>4.7293352961031134</c:v>
                </c:pt>
                <c:pt idx="14">
                  <c:v>4.9372649249485381</c:v>
                </c:pt>
                <c:pt idx="15">
                  <c:v>4.9372649249485381</c:v>
                </c:pt>
                <c:pt idx="16">
                  <c:v>4.5847389893946247</c:v>
                </c:pt>
                <c:pt idx="17">
                  <c:v>4.9372649249485381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3"/>
          <c:order val="3"/>
          <c:tx>
            <c:strRef>
              <c:f>'Data EP'!$F$9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2.6551402824504473</c:v>
                </c:pt>
                <c:pt idx="15">
                  <c:v>2.5833707350373221</c:v>
                </c:pt>
                <c:pt idx="16">
                  <c:v>3.8577390236583353</c:v>
                </c:pt>
                <c:pt idx="17">
                  <c:v>3.5256510388332547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B-CDFC-48AE-B14C-944A7235C33A}"/>
            </c:ext>
          </c:extLst>
        </c:ser>
        <c:ser>
          <c:idx val="4"/>
          <c:order val="4"/>
          <c:tx>
            <c:strRef>
              <c:f>'Data EP'!$G$9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0.25183523212126324</c:v>
                </c:pt>
                <c:pt idx="15">
                  <c:v>0.24958653308789663</c:v>
                </c:pt>
                <c:pt idx="16">
                  <c:v>11.941002998255627</c:v>
                </c:pt>
                <c:pt idx="17">
                  <c:v>0.27910922147824541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5"/>
          <c:tx>
            <c:strRef>
              <c:f>'Data EP'!$H$9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EP'!$H$10:$H$27</c:f>
              <c:numCache>
                <c:formatCode>#,##0.00</c:formatCode>
                <c:ptCount val="18"/>
                <c:pt idx="0">
                  <c:v>32.602215335450666</c:v>
                </c:pt>
                <c:pt idx="1">
                  <c:v>32.57652205343414</c:v>
                </c:pt>
                <c:pt idx="2">
                  <c:v>367.33569296474411</c:v>
                </c:pt>
                <c:pt idx="3">
                  <c:v>37.094183389545968</c:v>
                </c:pt>
                <c:pt idx="4">
                  <c:v>17.296677929222547</c:v>
                </c:pt>
                <c:pt idx="5">
                  <c:v>17.133952862341069</c:v>
                </c:pt>
                <c:pt idx="6">
                  <c:v>17.133952862341062</c:v>
                </c:pt>
                <c:pt idx="7">
                  <c:v>22.126396529354139</c:v>
                </c:pt>
                <c:pt idx="8">
                  <c:v>68.505982678712925</c:v>
                </c:pt>
                <c:pt idx="9">
                  <c:v>37.671307115913159</c:v>
                </c:pt>
                <c:pt idx="10">
                  <c:v>36.315185555575901</c:v>
                </c:pt>
                <c:pt idx="11">
                  <c:v>36.315185555575908</c:v>
                </c:pt>
                <c:pt idx="12">
                  <c:v>67.361257549330261</c:v>
                </c:pt>
                <c:pt idx="13">
                  <c:v>36.67341808134033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6"/>
          <c:tx>
            <c:strRef>
              <c:f>'Data EP'!$I$9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19.609037168729731</c:v>
                </c:pt>
                <c:pt idx="3">
                  <c:v>15.452513980856494</c:v>
                </c:pt>
                <c:pt idx="4">
                  <c:v>0.95701212865813301</c:v>
                </c:pt>
                <c:pt idx="5">
                  <c:v>1.0643311526982515</c:v>
                </c:pt>
                <c:pt idx="6">
                  <c:v>0.92418375992855162</c:v>
                </c:pt>
                <c:pt idx="7">
                  <c:v>0.95088336656986117</c:v>
                </c:pt>
                <c:pt idx="8">
                  <c:v>2.4089571852426084</c:v>
                </c:pt>
                <c:pt idx="9">
                  <c:v>1.1873364869074358E-3</c:v>
                </c:pt>
                <c:pt idx="10">
                  <c:v>7.1967874302307595E-3</c:v>
                </c:pt>
                <c:pt idx="11">
                  <c:v>9.9737345866628656E-4</c:v>
                </c:pt>
                <c:pt idx="12">
                  <c:v>1.8500340668580282E-3</c:v>
                </c:pt>
                <c:pt idx="13">
                  <c:v>0.20261494833166488</c:v>
                </c:pt>
                <c:pt idx="14">
                  <c:v>9.7672340776824615</c:v>
                </c:pt>
                <c:pt idx="15">
                  <c:v>8.6492836299693305</c:v>
                </c:pt>
                <c:pt idx="16">
                  <c:v>44.305191309773946</c:v>
                </c:pt>
                <c:pt idx="17">
                  <c:v>36.702576139079717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7"/>
          <c:tx>
            <c:strRef>
              <c:f>'Data EP'!$J$9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EP'!$J$10:$J$27</c:f>
              <c:numCache>
                <c:formatCode>#,##0.00</c:formatCode>
                <c:ptCount val="18"/>
                <c:pt idx="0">
                  <c:v>1.929840876864858E-3</c:v>
                </c:pt>
                <c:pt idx="1">
                  <c:v>1.875713732529921E-3</c:v>
                </c:pt>
                <c:pt idx="2">
                  <c:v>2.1536656219458647E-2</c:v>
                </c:pt>
                <c:pt idx="3">
                  <c:v>2.1748081950720751E-3</c:v>
                </c:pt>
                <c:pt idx="4">
                  <c:v>1.4938802981687462E-2</c:v>
                </c:pt>
                <c:pt idx="5">
                  <c:v>1.4798260518893647E-2</c:v>
                </c:pt>
                <c:pt idx="6">
                  <c:v>1.4798260518894955E-2</c:v>
                </c:pt>
                <c:pt idx="7">
                  <c:v>1.2740091085670952E-3</c:v>
                </c:pt>
                <c:pt idx="8">
                  <c:v>3.2495010432920424E-3</c:v>
                </c:pt>
                <c:pt idx="9">
                  <c:v>2.711429015250387E-2</c:v>
                </c:pt>
                <c:pt idx="10">
                  <c:v>2.628210633220877E-2</c:v>
                </c:pt>
                <c:pt idx="11">
                  <c:v>2.6282106332208777E-2</c:v>
                </c:pt>
                <c:pt idx="12">
                  <c:v>3.2494956176199602E-3</c:v>
                </c:pt>
                <c:pt idx="13">
                  <c:v>2.1128939916592957E-3</c:v>
                </c:pt>
                <c:pt idx="14">
                  <c:v>0</c:v>
                </c:pt>
                <c:pt idx="15">
                  <c:v>1.0532909802292566E-3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8"/>
          <c:tx>
            <c:strRef>
              <c:f>'Data EP'!$K$9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EP'!$K$10:$K$27</c:f>
              <c:numCache>
                <c:formatCode>#,##0.00</c:formatCode>
                <c:ptCount val="18"/>
                <c:pt idx="0">
                  <c:v>6.9641199189367467E-2</c:v>
                </c:pt>
                <c:pt idx="1">
                  <c:v>0.86913661341424231</c:v>
                </c:pt>
                <c:pt idx="2">
                  <c:v>1.9628303525113213</c:v>
                </c:pt>
                <c:pt idx="3">
                  <c:v>1.9628303525113215</c:v>
                </c:pt>
                <c:pt idx="4">
                  <c:v>1.3962360230521991</c:v>
                </c:pt>
                <c:pt idx="5">
                  <c:v>1.3831004023761821</c:v>
                </c:pt>
                <c:pt idx="6">
                  <c:v>1.3831004023761817</c:v>
                </c:pt>
                <c:pt idx="7">
                  <c:v>1.3831004023761819</c:v>
                </c:pt>
                <c:pt idx="8">
                  <c:v>1.3831004023761819</c:v>
                </c:pt>
                <c:pt idx="9">
                  <c:v>2.2244988808134689</c:v>
                </c:pt>
                <c:pt idx="10">
                  <c:v>2.1562392095816532</c:v>
                </c:pt>
                <c:pt idx="11">
                  <c:v>2.1562392095816536</c:v>
                </c:pt>
                <c:pt idx="12">
                  <c:v>2.1562392095816536</c:v>
                </c:pt>
                <c:pt idx="13">
                  <c:v>1.3757832642286874</c:v>
                </c:pt>
                <c:pt idx="14">
                  <c:v>2.3288140133905056E-2</c:v>
                </c:pt>
                <c:pt idx="15">
                  <c:v>2.7126412506661736E-2</c:v>
                </c:pt>
                <c:pt idx="16">
                  <c:v>5.900783746321682E-2</c:v>
                </c:pt>
                <c:pt idx="17">
                  <c:v>5.6883370092349714E-2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9"/>
          <c:tx>
            <c:strRef>
              <c:f>'Data EP'!$L$9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9.1467746646095787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15.572339877232245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10"/>
          <c:tx>
            <c:strRef>
              <c:f>'Data EP'!$M$9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EP'!$B$10:$B$27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EP'!$M$10:$M$27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7.7324580292459741E-2</c:v>
                </c:pt>
                <c:pt idx="3">
                  <c:v>7.7324580292459741E-2</c:v>
                </c:pt>
                <c:pt idx="4">
                  <c:v>3.6667702780443729</c:v>
                </c:pt>
                <c:pt idx="5">
                  <c:v>0.57993435219344791</c:v>
                </c:pt>
                <c:pt idx="6">
                  <c:v>7.7324580292459741E-2</c:v>
                </c:pt>
                <c:pt idx="7">
                  <c:v>7.7324580292459741E-2</c:v>
                </c:pt>
                <c:pt idx="8">
                  <c:v>7.7324580292459741E-2</c:v>
                </c:pt>
                <c:pt idx="9">
                  <c:v>5.0756705208654953</c:v>
                </c:pt>
                <c:pt idx="10">
                  <c:v>0.96655725365574652</c:v>
                </c:pt>
                <c:pt idx="11">
                  <c:v>7.7324580292459741E-2</c:v>
                </c:pt>
                <c:pt idx="12">
                  <c:v>7.7324580292459741E-2</c:v>
                </c:pt>
                <c:pt idx="13">
                  <c:v>7.7324580292459741E-2</c:v>
                </c:pt>
                <c:pt idx="14">
                  <c:v>5.8894183795258431E-2</c:v>
                </c:pt>
                <c:pt idx="15">
                  <c:v>5.8894183795258431E-2</c:v>
                </c:pt>
                <c:pt idx="16">
                  <c:v>5.8894183795258431E-2</c:v>
                </c:pt>
                <c:pt idx="17">
                  <c:v>5.8894183795258431E-2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EP'!$B$5</c:f>
              <c:strCache>
                <c:ptCount val="1"/>
                <c:pt idx="0">
                  <c:v>Eutrophication potential in mg PO₄eq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Smog'!$C$9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4.7767480888335496E-2</c:v>
                </c:pt>
                <c:pt idx="3">
                  <c:v>4.7767480888335496E-2</c:v>
                </c:pt>
                <c:pt idx="4">
                  <c:v>4.8225528973207164E-2</c:v>
                </c:pt>
                <c:pt idx="5">
                  <c:v>4.7771828993380276E-2</c:v>
                </c:pt>
                <c:pt idx="6">
                  <c:v>4.7771828993380276E-2</c:v>
                </c:pt>
                <c:pt idx="7">
                  <c:v>4.7771828993380276E-2</c:v>
                </c:pt>
                <c:pt idx="8">
                  <c:v>4.7771828993380276E-2</c:v>
                </c:pt>
                <c:pt idx="9">
                  <c:v>4.9284082490123914E-2</c:v>
                </c:pt>
                <c:pt idx="10">
                  <c:v>4.7771749229048484E-2</c:v>
                </c:pt>
                <c:pt idx="11">
                  <c:v>4.7771749229048491E-2</c:v>
                </c:pt>
                <c:pt idx="12">
                  <c:v>4.7771749229048491E-2</c:v>
                </c:pt>
                <c:pt idx="13">
                  <c:v>4.6407597504162929E-2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'Data Smog'!$D$9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Smog'!$D$10:$D$27</c:f>
              <c:numCache>
                <c:formatCode>#,##0.00</c:formatCode>
                <c:ptCount val="18"/>
                <c:pt idx="0">
                  <c:v>1.1880638891386659</c:v>
                </c:pt>
                <c:pt idx="1">
                  <c:v>2.1225674705497357</c:v>
                </c:pt>
                <c:pt idx="2">
                  <c:v>2.4610243287597902</c:v>
                </c:pt>
                <c:pt idx="3">
                  <c:v>2.4610243287597902</c:v>
                </c:pt>
                <c:pt idx="4">
                  <c:v>2.4846233852653272</c:v>
                </c:pt>
                <c:pt idx="5">
                  <c:v>2.4612483471107747</c:v>
                </c:pt>
                <c:pt idx="6">
                  <c:v>2.4612483471107733</c:v>
                </c:pt>
                <c:pt idx="7">
                  <c:v>2.4612483471107738</c:v>
                </c:pt>
                <c:pt idx="8">
                  <c:v>2.4612483471107738</c:v>
                </c:pt>
                <c:pt idx="9">
                  <c:v>2.5391610311695714</c:v>
                </c:pt>
                <c:pt idx="10">
                  <c:v>2.4612442375794119</c:v>
                </c:pt>
                <c:pt idx="11">
                  <c:v>2.4612442375794128</c:v>
                </c:pt>
                <c:pt idx="12">
                  <c:v>2.4612442375794128</c:v>
                </c:pt>
                <c:pt idx="13">
                  <c:v>2.3909618923390088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'Data Smog'!$E$9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8.5769355112820217E-2</c:v>
                </c:pt>
                <c:pt idx="3">
                  <c:v>8.5769355112820231E-2</c:v>
                </c:pt>
                <c:pt idx="4">
                  <c:v>6.7849389880391833</c:v>
                </c:pt>
                <c:pt idx="5">
                  <c:v>6.7211106900809243</c:v>
                </c:pt>
                <c:pt idx="6">
                  <c:v>6.7211106900809154</c:v>
                </c:pt>
                <c:pt idx="7">
                  <c:v>6.7211106900809154</c:v>
                </c:pt>
                <c:pt idx="8">
                  <c:v>6.7211106900809154</c:v>
                </c:pt>
                <c:pt idx="9">
                  <c:v>1.9440053855881E-3</c:v>
                </c:pt>
                <c:pt idx="10">
                  <c:v>1.8843549427322954E-3</c:v>
                </c:pt>
                <c:pt idx="11">
                  <c:v>1.8843549427322954E-3</c:v>
                </c:pt>
                <c:pt idx="12">
                  <c:v>1.8843549427322954E-3</c:v>
                </c:pt>
                <c:pt idx="13">
                  <c:v>1.9969655975380145</c:v>
                </c:pt>
                <c:pt idx="14">
                  <c:v>2.0847640490149693</c:v>
                </c:pt>
                <c:pt idx="15">
                  <c:v>2.0847640490149693</c:v>
                </c:pt>
                <c:pt idx="16">
                  <c:v>1.9359096918030512</c:v>
                </c:pt>
                <c:pt idx="17">
                  <c:v>2.0847640490149693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3"/>
          <c:order val="3"/>
          <c:tx>
            <c:strRef>
              <c:f>'Data Smog'!$F$9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3.236701715290113</c:v>
                </c:pt>
                <c:pt idx="15">
                  <c:v>3.1533467305772405</c:v>
                </c:pt>
                <c:pt idx="16">
                  <c:v>4.6461269484840324</c:v>
                </c:pt>
                <c:pt idx="17">
                  <c:v>4.2477374810939477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788F-420E-8621-88A5F937103B}"/>
            </c:ext>
          </c:extLst>
        </c:ser>
        <c:ser>
          <c:idx val="4"/>
          <c:order val="4"/>
          <c:tx>
            <c:strRef>
              <c:f>'Data Smog'!$G$9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0.96019656182133584</c:v>
                </c:pt>
                <c:pt idx="15">
                  <c:v>0.9516227293904157</c:v>
                </c:pt>
                <c:pt idx="16">
                  <c:v>17.202390836560426</c:v>
                </c:pt>
                <c:pt idx="17">
                  <c:v>1.0641867405867749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5"/>
          <c:tx>
            <c:strRef>
              <c:f>'Data Smog'!$H$9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Smog'!$H$10:$H$27</c:f>
              <c:numCache>
                <c:formatCode>#,##0.00</c:formatCode>
                <c:ptCount val="18"/>
                <c:pt idx="0">
                  <c:v>17.024425489866982</c:v>
                </c:pt>
                <c:pt idx="1">
                  <c:v>17.011008813706169</c:v>
                </c:pt>
                <c:pt idx="2">
                  <c:v>93.930383349706929</c:v>
                </c:pt>
                <c:pt idx="3">
                  <c:v>19.370069019086102</c:v>
                </c:pt>
                <c:pt idx="4">
                  <c:v>21.89669392298358</c:v>
                </c:pt>
                <c:pt idx="5">
                  <c:v>21.690692458558971</c:v>
                </c:pt>
                <c:pt idx="6">
                  <c:v>21.690692458558956</c:v>
                </c:pt>
                <c:pt idx="7">
                  <c:v>16.199515674700319</c:v>
                </c:pt>
                <c:pt idx="8">
                  <c:v>53.267440132937644</c:v>
                </c:pt>
                <c:pt idx="9">
                  <c:v>29.216870238515305</c:v>
                </c:pt>
                <c:pt idx="10">
                  <c:v>28.298018287666551</c:v>
                </c:pt>
                <c:pt idx="11">
                  <c:v>28.298018287666558</c:v>
                </c:pt>
                <c:pt idx="12">
                  <c:v>52.490165445911771</c:v>
                </c:pt>
                <c:pt idx="13">
                  <c:v>19.150351200386865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6"/>
          <c:tx>
            <c:strRef>
              <c:f>'Data Smog'!$I$9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15.014362625951152</c:v>
                </c:pt>
                <c:pt idx="3">
                  <c:v>13.946316303532997</c:v>
                </c:pt>
                <c:pt idx="4">
                  <c:v>1.2115275400027077</c:v>
                </c:pt>
                <c:pt idx="5">
                  <c:v>1.3473878382134763</c:v>
                </c:pt>
                <c:pt idx="6">
                  <c:v>1.1699685339898811</c:v>
                </c:pt>
                <c:pt idx="7">
                  <c:v>0.70441541315567635</c:v>
                </c:pt>
                <c:pt idx="8">
                  <c:v>2.1973560124002458</c:v>
                </c:pt>
                <c:pt idx="9">
                  <c:v>1.4200787818495692E-4</c:v>
                </c:pt>
                <c:pt idx="10">
                  <c:v>8.2138089016985788E-4</c:v>
                </c:pt>
                <c:pt idx="11">
                  <c:v>1.1957378544346762E-4</c:v>
                </c:pt>
                <c:pt idx="12">
                  <c:v>2.2179813855223589E-4</c:v>
                </c:pt>
                <c:pt idx="13">
                  <c:v>4.6748609987807554E-2</c:v>
                </c:pt>
                <c:pt idx="14">
                  <c:v>23.256172251839921</c:v>
                </c:pt>
                <c:pt idx="15">
                  <c:v>17.551717209883464</c:v>
                </c:pt>
                <c:pt idx="16">
                  <c:v>216.44274434378437</c:v>
                </c:pt>
                <c:pt idx="17">
                  <c:v>163.03422494101233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7"/>
          <c:tx>
            <c:strRef>
              <c:f>'Data Smog'!$J$9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Smog'!$J$10:$J$27</c:f>
              <c:numCache>
                <c:formatCode>#,##0.00</c:formatCode>
                <c:ptCount val="18"/>
                <c:pt idx="0">
                  <c:v>1.0077361883982284E-3</c:v>
                </c:pt>
                <c:pt idx="1">
                  <c:v>9.794717429846857E-4</c:v>
                </c:pt>
                <c:pt idx="2">
                  <c:v>5.5070781672140892E-3</c:v>
                </c:pt>
                <c:pt idx="3">
                  <c:v>1.1356547305390291E-3</c:v>
                </c:pt>
                <c:pt idx="4">
                  <c:v>1.8911746972701357E-2</c:v>
                </c:pt>
                <c:pt idx="5">
                  <c:v>1.8733827530391614E-2</c:v>
                </c:pt>
                <c:pt idx="6">
                  <c:v>1.8733827530393269E-2</c:v>
                </c:pt>
                <c:pt idx="7">
                  <c:v>9.3274702442232955E-4</c:v>
                </c:pt>
                <c:pt idx="8">
                  <c:v>2.9895516980362699E-3</c:v>
                </c:pt>
                <c:pt idx="9">
                  <c:v>2.4941329570497373E-2</c:v>
                </c:pt>
                <c:pt idx="10">
                  <c:v>2.4175961827213623E-2</c:v>
                </c:pt>
                <c:pt idx="11">
                  <c:v>2.4175961827213627E-2</c:v>
                </c:pt>
                <c:pt idx="12">
                  <c:v>2.9895467064000249E-3</c:v>
                </c:pt>
                <c:pt idx="13">
                  <c:v>1.1033239906822444E-3</c:v>
                </c:pt>
                <c:pt idx="14">
                  <c:v>0</c:v>
                </c:pt>
                <c:pt idx="15">
                  <c:v>2.6933409262033852E-4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8"/>
          <c:tx>
            <c:strRef>
              <c:f>'Data Smog'!$K$9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Smog'!$K$10:$K$27</c:f>
              <c:numCache>
                <c:formatCode>#,##0.00</c:formatCode>
                <c:ptCount val="18"/>
                <c:pt idx="0">
                  <c:v>2.9899196167173459E-2</c:v>
                </c:pt>
                <c:pt idx="1">
                  <c:v>0.33741442665446325</c:v>
                </c:pt>
                <c:pt idx="2">
                  <c:v>1.2688118502267669</c:v>
                </c:pt>
                <c:pt idx="3">
                  <c:v>1.2688118502267669</c:v>
                </c:pt>
                <c:pt idx="4">
                  <c:v>0.95122767382471451</c:v>
                </c:pt>
                <c:pt idx="5">
                  <c:v>0.94227863820781566</c:v>
                </c:pt>
                <c:pt idx="6">
                  <c:v>0.94227863820781532</c:v>
                </c:pt>
                <c:pt idx="7">
                  <c:v>0.94227863820781543</c:v>
                </c:pt>
                <c:pt idx="8">
                  <c:v>0.94227863820781543</c:v>
                </c:pt>
                <c:pt idx="9">
                  <c:v>1.4213849248206429</c:v>
                </c:pt>
                <c:pt idx="10">
                  <c:v>1.3777690335681332</c:v>
                </c:pt>
                <c:pt idx="11">
                  <c:v>1.3777690335681334</c:v>
                </c:pt>
                <c:pt idx="12">
                  <c:v>1.3777690335681334</c:v>
                </c:pt>
                <c:pt idx="13">
                  <c:v>0.94003347801857917</c:v>
                </c:pt>
                <c:pt idx="14">
                  <c:v>5.5170458074236657E-2</c:v>
                </c:pt>
                <c:pt idx="15">
                  <c:v>5.6818351274697448E-2</c:v>
                </c:pt>
                <c:pt idx="16">
                  <c:v>8.5645163272966091E-2</c:v>
                </c:pt>
                <c:pt idx="17">
                  <c:v>8.0918536392993068E-2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9"/>
          <c:tx>
            <c:strRef>
              <c:f>'Data Smog'!$L$9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2.8086956504778851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4.772353185402741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10"/>
          <c:tx>
            <c:strRef>
              <c:f>'Data Smog'!$M$9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Smog'!$B$10:$B$27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Smog'!$M$10:$M$27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0.16943328399832927</c:v>
                </c:pt>
                <c:pt idx="3">
                  <c:v>0.16943328399832927</c:v>
                </c:pt>
                <c:pt idx="4">
                  <c:v>13.905639530467749</c:v>
                </c:pt>
                <c:pt idx="5">
                  <c:v>1.2707496299874697</c:v>
                </c:pt>
                <c:pt idx="6">
                  <c:v>0.16943328399832927</c:v>
                </c:pt>
                <c:pt idx="7">
                  <c:v>0.16943328399832927</c:v>
                </c:pt>
                <c:pt idx="8">
                  <c:v>0.16943328399832927</c:v>
                </c:pt>
                <c:pt idx="9">
                  <c:v>18.627415870861444</c:v>
                </c:pt>
                <c:pt idx="10">
                  <c:v>2.1179160499791161</c:v>
                </c:pt>
                <c:pt idx="11">
                  <c:v>0.16943328399832927</c:v>
                </c:pt>
                <c:pt idx="12">
                  <c:v>0.16943328399832927</c:v>
                </c:pt>
                <c:pt idx="13">
                  <c:v>0.16943328399832927</c:v>
                </c:pt>
                <c:pt idx="14">
                  <c:v>0.14414413166516232</c:v>
                </c:pt>
                <c:pt idx="15">
                  <c:v>0.14414413166516232</c:v>
                </c:pt>
                <c:pt idx="16">
                  <c:v>0.14414413166516232</c:v>
                </c:pt>
                <c:pt idx="17">
                  <c:v>0.14414413166516232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Smog'!$B$5</c:f>
              <c:strCache>
                <c:ptCount val="1"/>
                <c:pt idx="0">
                  <c:v>Photochemical Ozone Creation Potential (POCP) in mg C₂H₄eq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Ozone'!$C$9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7.8805837818086648E-6</c:v>
                </c:pt>
                <c:pt idx="3">
                  <c:v>7.8805837818086648E-6</c:v>
                </c:pt>
                <c:pt idx="4">
                  <c:v>7.9561516418213445E-6</c:v>
                </c:pt>
                <c:pt idx="5">
                  <c:v>7.8813011235118537E-6</c:v>
                </c:pt>
                <c:pt idx="6">
                  <c:v>7.8813011235118537E-6</c:v>
                </c:pt>
                <c:pt idx="7">
                  <c:v>7.881301123511852E-6</c:v>
                </c:pt>
                <c:pt idx="8">
                  <c:v>7.881301123511852E-6</c:v>
                </c:pt>
                <c:pt idx="9">
                  <c:v>8.1307896910224651E-6</c:v>
                </c:pt>
                <c:pt idx="10">
                  <c:v>7.8812879641513896E-6</c:v>
                </c:pt>
                <c:pt idx="11">
                  <c:v>7.8812879641513896E-6</c:v>
                </c:pt>
                <c:pt idx="12">
                  <c:v>7.8812879641513896E-6</c:v>
                </c:pt>
                <c:pt idx="13">
                  <c:v>7.6562329317499492E-6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'Data Ozone'!$D$9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Ozone'!$D$10:$D$27</c:f>
              <c:numCache>
                <c:formatCode>#,##0.00</c:formatCode>
                <c:ptCount val="18"/>
                <c:pt idx="0">
                  <c:v>1.1901095063887846E-3</c:v>
                </c:pt>
                <c:pt idx="1">
                  <c:v>4.5720804711540448E-4</c:v>
                </c:pt>
                <c:pt idx="2">
                  <c:v>5.3011277279413913E-4</c:v>
                </c:pt>
                <c:pt idx="3">
                  <c:v>5.3011277279413913E-4</c:v>
                </c:pt>
                <c:pt idx="4">
                  <c:v>5.3519608754778883E-4</c:v>
                </c:pt>
                <c:pt idx="5">
                  <c:v>5.3016102708720284E-4</c:v>
                </c:pt>
                <c:pt idx="6">
                  <c:v>5.3016102708720262E-4</c:v>
                </c:pt>
                <c:pt idx="7">
                  <c:v>5.3016102708720262E-4</c:v>
                </c:pt>
                <c:pt idx="8">
                  <c:v>5.3016102708720262E-4</c:v>
                </c:pt>
                <c:pt idx="9">
                  <c:v>5.4694367669353848E-4</c:v>
                </c:pt>
                <c:pt idx="10">
                  <c:v>5.3016014188056763E-4</c:v>
                </c:pt>
                <c:pt idx="11">
                  <c:v>5.3016014188056763E-4</c:v>
                </c:pt>
                <c:pt idx="12">
                  <c:v>5.3016014188056763E-4</c:v>
                </c:pt>
                <c:pt idx="13">
                  <c:v>5.1502109246993433E-4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'Data Ozone'!$E$9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2.8375894955912664E-5</c:v>
                </c:pt>
                <c:pt idx="3">
                  <c:v>2.8375894955912664E-5</c:v>
                </c:pt>
                <c:pt idx="4">
                  <c:v>3.8547161401264046E-2</c:v>
                </c:pt>
                <c:pt idx="5">
                  <c:v>3.8184534750132421E-2</c:v>
                </c:pt>
                <c:pt idx="6">
                  <c:v>3.8184534750132372E-2</c:v>
                </c:pt>
                <c:pt idx="7">
                  <c:v>3.8184534750132372E-2</c:v>
                </c:pt>
                <c:pt idx="8">
                  <c:v>3.8184534750132372E-2</c:v>
                </c:pt>
                <c:pt idx="9">
                  <c:v>3.7920324765106889E-7</c:v>
                </c:pt>
                <c:pt idx="10">
                  <c:v>3.6756766175072296E-7</c:v>
                </c:pt>
                <c:pt idx="11">
                  <c:v>3.6756766175072296E-7</c:v>
                </c:pt>
                <c:pt idx="12">
                  <c:v>3.6756766175072296E-7</c:v>
                </c:pt>
                <c:pt idx="13">
                  <c:v>6.4667403560003125E-4</c:v>
                </c:pt>
                <c:pt idx="14">
                  <c:v>6.7510566156596386E-4</c:v>
                </c:pt>
                <c:pt idx="15">
                  <c:v>6.7510566156596386E-4</c:v>
                </c:pt>
                <c:pt idx="16">
                  <c:v>6.2690240357616395E-4</c:v>
                </c:pt>
                <c:pt idx="17">
                  <c:v>6.7510566156596386E-4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3"/>
          <c:order val="3"/>
          <c:tx>
            <c:strRef>
              <c:f>'Data Ozone'!$F$9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7.1974806026641359E-4</c:v>
                </c:pt>
                <c:pt idx="15">
                  <c:v>7.0085191181167451E-4</c:v>
                </c:pt>
                <c:pt idx="16">
                  <c:v>1.0380958014065259E-3</c:v>
                </c:pt>
                <c:pt idx="17">
                  <c:v>9.4894447939183522E-4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3D6E-47D4-B90D-CAB9C43732C9}"/>
            </c:ext>
          </c:extLst>
        </c:ser>
        <c:ser>
          <c:idx val="4"/>
          <c:order val="4"/>
          <c:tx>
            <c:strRef>
              <c:f>'Data Ozone'!$G$9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8.3217559224555327E-4</c:v>
                </c:pt>
                <c:pt idx="15">
                  <c:v>8.2474489069473615E-4</c:v>
                </c:pt>
                <c:pt idx="16">
                  <c:v>0.15806287696705146</c:v>
                </c:pt>
                <c:pt idx="17">
                  <c:v>9.2230098119477162E-4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5"/>
          <c:tx>
            <c:strRef>
              <c:f>'Data Ozone'!$H$9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Ozone'!$H$10:$H$27</c:f>
              <c:numCache>
                <c:formatCode>#,##0.00</c:formatCode>
                <c:ptCount val="18"/>
                <c:pt idx="0">
                  <c:v>5.1148503866578748E-3</c:v>
                </c:pt>
                <c:pt idx="1">
                  <c:v>5.1108194552593605E-3</c:v>
                </c:pt>
                <c:pt idx="2">
                  <c:v>9.3234182509641508E-2</c:v>
                </c:pt>
                <c:pt idx="3">
                  <c:v>5.8195799365348437E-3</c:v>
                </c:pt>
                <c:pt idx="4">
                  <c:v>0.21263511303781604</c:v>
                </c:pt>
                <c:pt idx="5">
                  <c:v>0.2106346674532931</c:v>
                </c:pt>
                <c:pt idx="6">
                  <c:v>0.21063466745329296</c:v>
                </c:pt>
                <c:pt idx="7">
                  <c:v>4.6042929239287133E-3</c:v>
                </c:pt>
                <c:pt idx="8">
                  <c:v>1.8248410292545439E-2</c:v>
                </c:pt>
                <c:pt idx="9">
                  <c:v>1.002158818207086E-2</c:v>
                </c:pt>
                <c:pt idx="10">
                  <c:v>9.6842417606976174E-3</c:v>
                </c:pt>
                <c:pt idx="11">
                  <c:v>9.6842417606976192E-3</c:v>
                </c:pt>
                <c:pt idx="12">
                  <c:v>1.7963358673026796E-2</c:v>
                </c:pt>
                <c:pt idx="13">
                  <c:v>5.7535675021887726E-3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6"/>
          <c:tx>
            <c:strRef>
              <c:f>'Data Ozone'!$I$9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5.6017983518542938E-3</c:v>
                </c:pt>
                <c:pt idx="3">
                  <c:v>4.5088854864471567E-3</c:v>
                </c:pt>
                <c:pt idx="4">
                  <c:v>1.1764940238147207E-2</c:v>
                </c:pt>
                <c:pt idx="5">
                  <c:v>1.3084256750905122E-2</c:v>
                </c:pt>
                <c:pt idx="6">
                  <c:v>1.1361367718370551E-2</c:v>
                </c:pt>
                <c:pt idx="7">
                  <c:v>2.0267026303477144E-4</c:v>
                </c:pt>
                <c:pt idx="8">
                  <c:v>6.9881836506351948E-4</c:v>
                </c:pt>
                <c:pt idx="9">
                  <c:v>1.7839364604987771E-7</c:v>
                </c:pt>
                <c:pt idx="10">
                  <c:v>1.0753705990116881E-6</c:v>
                </c:pt>
                <c:pt idx="11">
                  <c:v>1.4989530654709091E-7</c:v>
                </c:pt>
                <c:pt idx="12">
                  <c:v>2.7804171162231789E-7</c:v>
                </c:pt>
                <c:pt idx="13">
                  <c:v>1.4451965642012235E-5</c:v>
                </c:pt>
                <c:pt idx="14">
                  <c:v>0.35447415612389838</c:v>
                </c:pt>
                <c:pt idx="15">
                  <c:v>0.34630128003891103</c:v>
                </c:pt>
                <c:pt idx="16">
                  <c:v>0.4152211843842924</c:v>
                </c:pt>
                <c:pt idx="17">
                  <c:v>0.51833232977267574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7"/>
          <c:tx>
            <c:strRef>
              <c:f>'Data Ozone'!$J$9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Ozone'!$J$10:$J$27</c:f>
              <c:numCache>
                <c:formatCode>#,##0.00</c:formatCode>
                <c:ptCount val="18"/>
                <c:pt idx="0">
                  <c:v>3.0276615419097377E-7</c:v>
                </c:pt>
                <c:pt idx="1">
                  <c:v>2.9427433109608137E-7</c:v>
                </c:pt>
                <c:pt idx="2">
                  <c:v>5.466260358219889E-6</c:v>
                </c:pt>
                <c:pt idx="3">
                  <c:v>3.4119824137764682E-7</c:v>
                </c:pt>
                <c:pt idx="4">
                  <c:v>1.8364879508417573E-4</c:v>
                </c:pt>
                <c:pt idx="5">
                  <c:v>1.8192104929477842E-4</c:v>
                </c:pt>
                <c:pt idx="6">
                  <c:v>1.8192104929479446E-4</c:v>
                </c:pt>
                <c:pt idx="7">
                  <c:v>2.6510919280571294E-7</c:v>
                </c:pt>
                <c:pt idx="8">
                  <c:v>9.4714368909485687E-7</c:v>
                </c:pt>
                <c:pt idx="9">
                  <c:v>7.9024107564041808E-6</c:v>
                </c:pt>
                <c:pt idx="10">
                  <c:v>7.6598941732225588E-6</c:v>
                </c:pt>
                <c:pt idx="11">
                  <c:v>7.6598941732225605E-6</c:v>
                </c:pt>
                <c:pt idx="12">
                  <c:v>9.4714210765481308E-7</c:v>
                </c:pt>
                <c:pt idx="13">
                  <c:v>3.3148473313880272E-7</c:v>
                </c:pt>
                <c:pt idx="14">
                  <c:v>0</c:v>
                </c:pt>
                <c:pt idx="15">
                  <c:v>2.6733782032958861E-7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8"/>
          <c:tx>
            <c:strRef>
              <c:f>'Data Ozone'!$K$9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Ozone'!$K$10:$K$27</c:f>
              <c:numCache>
                <c:formatCode>#,##0.00</c:formatCode>
                <c:ptCount val="18"/>
                <c:pt idx="0">
                  <c:v>2.7103802659125395E-5</c:v>
                </c:pt>
                <c:pt idx="1">
                  <c:v>1.6435110650180672E-4</c:v>
                </c:pt>
                <c:pt idx="2">
                  <c:v>3.4545325071487449E-4</c:v>
                </c:pt>
                <c:pt idx="3">
                  <c:v>3.4545325071487449E-4</c:v>
                </c:pt>
                <c:pt idx="4">
                  <c:v>2.7484917999526384E-4</c:v>
                </c:pt>
                <c:pt idx="5">
                  <c:v>2.7226343194699344E-4</c:v>
                </c:pt>
                <c:pt idx="6">
                  <c:v>2.7226343194699333E-4</c:v>
                </c:pt>
                <c:pt idx="7">
                  <c:v>2.7226343194699338E-4</c:v>
                </c:pt>
                <c:pt idx="8">
                  <c:v>2.7226343194699338E-4</c:v>
                </c:pt>
                <c:pt idx="9">
                  <c:v>3.8159180944138206E-4</c:v>
                </c:pt>
                <c:pt idx="10">
                  <c:v>3.6988244360452083E-4</c:v>
                </c:pt>
                <c:pt idx="11">
                  <c:v>3.6988244360452094E-4</c:v>
                </c:pt>
                <c:pt idx="12">
                  <c:v>3.6988244360452094E-4</c:v>
                </c:pt>
                <c:pt idx="13">
                  <c:v>2.6939041154114279E-4</c:v>
                </c:pt>
                <c:pt idx="14">
                  <c:v>2.6667735916274256E-5</c:v>
                </c:pt>
                <c:pt idx="15">
                  <c:v>2.8161561096686329E-5</c:v>
                </c:pt>
                <c:pt idx="16">
                  <c:v>3.4028347439415142E-5</c:v>
                </c:pt>
                <c:pt idx="17">
                  <c:v>3.1785331253517185E-5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9"/>
          <c:tx>
            <c:strRef>
              <c:f>'Data Ozone'!$L$9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7.936670374809339E-4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1.2309537167296421E-3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10"/>
          <c:tx>
            <c:strRef>
              <c:f>'Data Ozone'!$M$9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Ozone'!$B$10:$B$27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Ozone'!$M$10:$M$27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1.2558926335013991E-3</c:v>
                </c:pt>
                <c:pt idx="3">
                  <c:v>1.2558926335013991E-3</c:v>
                </c:pt>
                <c:pt idx="4">
                  <c:v>1.9541199796466709E-3</c:v>
                </c:pt>
                <c:pt idx="5">
                  <c:v>9.4191947512604901E-3</c:v>
                </c:pt>
                <c:pt idx="6">
                  <c:v>1.2558926335013991E-3</c:v>
                </c:pt>
                <c:pt idx="7">
                  <c:v>1.2558926335013991E-3</c:v>
                </c:pt>
                <c:pt idx="8">
                  <c:v>1.2558926335013991E-3</c:v>
                </c:pt>
                <c:pt idx="9">
                  <c:v>2.3722506796175296E-3</c:v>
                </c:pt>
                <c:pt idx="10">
                  <c:v>1.5698657918767487E-2</c:v>
                </c:pt>
                <c:pt idx="11">
                  <c:v>1.2558926335013991E-3</c:v>
                </c:pt>
                <c:pt idx="12">
                  <c:v>1.2558926335013991E-3</c:v>
                </c:pt>
                <c:pt idx="13">
                  <c:v>1.2558926335013991E-3</c:v>
                </c:pt>
                <c:pt idx="14">
                  <c:v>1.2712443650253849E-3</c:v>
                </c:pt>
                <c:pt idx="15">
                  <c:v>1.2712443650253849E-3</c:v>
                </c:pt>
                <c:pt idx="16">
                  <c:v>1.2712443650253849E-3</c:v>
                </c:pt>
                <c:pt idx="17">
                  <c:v>1.2712443650253849E-3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Ozone'!$B$5</c:f>
              <c:strCache>
                <c:ptCount val="1"/>
                <c:pt idx="0">
                  <c:v>Ozone Depletion Potential in mg CFC-11eq  / MJ Product (LHV)</c:v>
                </c:pt>
              </c:strCache>
            </c:strRef>
          </c:tx>
          <c:layout/>
          <c:overlay val="0"/>
        </c:title>
        <c:numFmt formatCode="#,##0.0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PM'!$C$9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0.11386191452851856</c:v>
                </c:pt>
                <c:pt idx="3">
                  <c:v>0.11386191452851856</c:v>
                </c:pt>
                <c:pt idx="4">
                  <c:v>0.11495375003919847</c:v>
                </c:pt>
                <c:pt idx="5">
                  <c:v>0.11387227897637645</c:v>
                </c:pt>
                <c:pt idx="6">
                  <c:v>0.11387227897637645</c:v>
                </c:pt>
                <c:pt idx="7">
                  <c:v>0.11387227897637645</c:v>
                </c:pt>
                <c:pt idx="8">
                  <c:v>0.11387227897637645</c:v>
                </c:pt>
                <c:pt idx="9">
                  <c:v>0.11747699237531402</c:v>
                </c:pt>
                <c:pt idx="10">
                  <c:v>0.11387208884452607</c:v>
                </c:pt>
                <c:pt idx="11">
                  <c:v>0.11387208884452607</c:v>
                </c:pt>
                <c:pt idx="12">
                  <c:v>0.11387208884452607</c:v>
                </c:pt>
                <c:pt idx="13">
                  <c:v>0.11062040120652923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'Data PM'!$D$9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PM'!$D$10:$D$27</c:f>
              <c:numCache>
                <c:formatCode>#,##0.00</c:formatCode>
                <c:ptCount val="18"/>
                <c:pt idx="0">
                  <c:v>6.1776812911676586</c:v>
                </c:pt>
                <c:pt idx="1">
                  <c:v>14.893452263107516</c:v>
                </c:pt>
                <c:pt idx="2">
                  <c:v>17.268307776919404</c:v>
                </c:pt>
                <c:pt idx="3">
                  <c:v>17.268307776919404</c:v>
                </c:pt>
                <c:pt idx="4">
                  <c:v>17.433895644629708</c:v>
                </c:pt>
                <c:pt idx="5">
                  <c:v>17.26987964997538</c:v>
                </c:pt>
                <c:pt idx="6">
                  <c:v>17.269879649975366</c:v>
                </c:pt>
                <c:pt idx="7">
                  <c:v>17.269879649975376</c:v>
                </c:pt>
                <c:pt idx="8">
                  <c:v>17.269879649975376</c:v>
                </c:pt>
                <c:pt idx="9">
                  <c:v>17.816570794930943</c:v>
                </c:pt>
                <c:pt idx="10">
                  <c:v>17.269850814562595</c:v>
                </c:pt>
                <c:pt idx="11">
                  <c:v>17.269850814562602</c:v>
                </c:pt>
                <c:pt idx="12">
                  <c:v>17.269850814562602</c:v>
                </c:pt>
                <c:pt idx="13">
                  <c:v>16.776699586957054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'Data PM'!$E$9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0.26743336257083461</c:v>
                </c:pt>
                <c:pt idx="3">
                  <c:v>0.26743336257083461</c:v>
                </c:pt>
                <c:pt idx="4">
                  <c:v>16.835985501215493</c:v>
                </c:pt>
                <c:pt idx="5">
                  <c:v>16.677603487628211</c:v>
                </c:pt>
                <c:pt idx="6">
                  <c:v>16.67760348762819</c:v>
                </c:pt>
                <c:pt idx="7">
                  <c:v>16.67760348762819</c:v>
                </c:pt>
                <c:pt idx="8">
                  <c:v>16.67760348762819</c:v>
                </c:pt>
                <c:pt idx="9">
                  <c:v>7.0255350385954908E-3</c:v>
                </c:pt>
                <c:pt idx="10">
                  <c:v>6.8099614195828995E-3</c:v>
                </c:pt>
                <c:pt idx="11">
                  <c:v>6.8099614195828995E-3</c:v>
                </c:pt>
                <c:pt idx="12">
                  <c:v>6.8099614195828995E-3</c:v>
                </c:pt>
                <c:pt idx="13">
                  <c:v>6.6344205097679625</c:v>
                </c:pt>
                <c:pt idx="14">
                  <c:v>6.9261089834816358</c:v>
                </c:pt>
                <c:pt idx="15">
                  <c:v>6.9261089834816358</c:v>
                </c:pt>
                <c:pt idx="16">
                  <c:v>6.4315774794474105</c:v>
                </c:pt>
                <c:pt idx="17">
                  <c:v>6.9261089834816358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3"/>
          <c:order val="3"/>
          <c:tx>
            <c:strRef>
              <c:f>'Data PM'!$F$9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  <c:extLst xmlns:c15="http://schemas.microsoft.com/office/drawing/2012/chart"/>
            </c:strRef>
          </c:cat>
          <c:val>
            <c:numRef>
              <c:f>'Data PM'!$F$10:$F$27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7.6535801446263427</c:v>
                </c:pt>
                <c:pt idx="15">
                  <c:v>7.4307953314835036</c:v>
                </c:pt>
                <c:pt idx="16">
                  <c:v>11.337806306993722</c:v>
                </c:pt>
                <c:pt idx="17">
                  <c:v>10.35578372270192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2568-4D9D-B275-A6733E823B3E}"/>
            </c:ext>
          </c:extLst>
        </c:ser>
        <c:ser>
          <c:idx val="4"/>
          <c:order val="4"/>
          <c:tx>
            <c:strRef>
              <c:f>'Data PM'!$G$9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1.700763789384147</c:v>
                </c:pt>
                <c:pt idx="15">
                  <c:v>1.6855772491333711</c:v>
                </c:pt>
                <c:pt idx="16">
                  <c:v>38.399657435456206</c:v>
                </c:pt>
                <c:pt idx="17">
                  <c:v>1.8849580861855886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5"/>
          <c:tx>
            <c:strRef>
              <c:f>'Data PM'!$H$9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PM'!$H$10:$H$27</c:f>
              <c:numCache>
                <c:formatCode>#,##0.00</c:formatCode>
                <c:ptCount val="18"/>
                <c:pt idx="0">
                  <c:v>44.898611908669771</c:v>
                </c:pt>
                <c:pt idx="1">
                  <c:v>44.863228034106321</c:v>
                </c:pt>
                <c:pt idx="2">
                  <c:v>292.40514723244132</c:v>
                </c:pt>
                <c:pt idx="3">
                  <c:v>51.084790617441861</c:v>
                </c:pt>
                <c:pt idx="4">
                  <c:v>46.693674003327736</c:v>
                </c:pt>
                <c:pt idx="5">
                  <c:v>46.254385530927138</c:v>
                </c:pt>
                <c:pt idx="6">
                  <c:v>46.254385530927109</c:v>
                </c:pt>
                <c:pt idx="7">
                  <c:v>41.10906965497783</c:v>
                </c:pt>
                <c:pt idx="8">
                  <c:v>132.36224596786167</c:v>
                </c:pt>
                <c:pt idx="9">
                  <c:v>72.601469324493777</c:v>
                </c:pt>
                <c:pt idx="10">
                  <c:v>70.315394472687302</c:v>
                </c:pt>
                <c:pt idx="11">
                  <c:v>70.315394472687316</c:v>
                </c:pt>
                <c:pt idx="12">
                  <c:v>130.42845091645657</c:v>
                </c:pt>
                <c:pt idx="13">
                  <c:v>50.505327593737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6"/>
          <c:tx>
            <c:strRef>
              <c:f>'Data PM'!$I$9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23.746195949837709</c:v>
                </c:pt>
                <c:pt idx="3">
                  <c:v>20.443528304174418</c:v>
                </c:pt>
                <c:pt idx="4">
                  <c:v>2.5835257230116078</c:v>
                </c:pt>
                <c:pt idx="5">
                  <c:v>2.8732414443420233</c:v>
                </c:pt>
                <c:pt idx="6">
                  <c:v>2.4949030895907516</c:v>
                </c:pt>
                <c:pt idx="7">
                  <c:v>1.7834751354622136</c:v>
                </c:pt>
                <c:pt idx="8">
                  <c:v>5.4533045931002482</c:v>
                </c:pt>
                <c:pt idx="9">
                  <c:v>0.1305279777523799</c:v>
                </c:pt>
                <c:pt idx="10">
                  <c:v>0.12830799866235523</c:v>
                </c:pt>
                <c:pt idx="11">
                  <c:v>0.12647560068544245</c:v>
                </c:pt>
                <c:pt idx="12">
                  <c:v>0.12674266804798651</c:v>
                </c:pt>
                <c:pt idx="13">
                  <c:v>0.16712456245766974</c:v>
                </c:pt>
                <c:pt idx="14">
                  <c:v>32.690171914248388</c:v>
                </c:pt>
                <c:pt idx="15">
                  <c:v>25.577501257907922</c:v>
                </c:pt>
                <c:pt idx="16">
                  <c:v>274.34958528406997</c:v>
                </c:pt>
                <c:pt idx="17">
                  <c:v>207.8382099056908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7"/>
          <c:tx>
            <c:strRef>
              <c:f>'Data PM'!$J$9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PM'!$J$10:$J$27</c:f>
              <c:numCache>
                <c:formatCode>#,##0.00</c:formatCode>
                <c:ptCount val="18"/>
                <c:pt idx="0">
                  <c:v>2.6577082472559674E-3</c:v>
                </c:pt>
                <c:pt idx="1">
                  <c:v>2.5831662683685292E-3</c:v>
                </c:pt>
                <c:pt idx="2">
                  <c:v>1.7143526353018163E-2</c:v>
                </c:pt>
                <c:pt idx="3">
                  <c:v>2.9950685289830132E-3</c:v>
                </c:pt>
                <c:pt idx="4">
                  <c:v>4.0328414466708422E-2</c:v>
                </c:pt>
                <c:pt idx="5">
                  <c:v>3.9949009590918252E-2</c:v>
                </c:pt>
                <c:pt idx="6">
                  <c:v>3.9949009590921777E-2</c:v>
                </c:pt>
                <c:pt idx="7">
                  <c:v>2.3670067159683901E-3</c:v>
                </c:pt>
                <c:pt idx="8">
                  <c:v>7.4188811696210295E-3</c:v>
                </c:pt>
                <c:pt idx="9">
                  <c:v>6.1894553688180864E-2</c:v>
                </c:pt>
                <c:pt idx="10">
                  <c:v>5.9995210276538861E-2</c:v>
                </c:pt>
                <c:pt idx="11">
                  <c:v>5.9995210276538868E-2</c:v>
                </c:pt>
                <c:pt idx="12">
                  <c:v>7.4188687823603669E-3</c:v>
                </c:pt>
                <c:pt idx="13">
                  <c:v>2.9098024891736859E-3</c:v>
                </c:pt>
                <c:pt idx="14">
                  <c:v>0</c:v>
                </c:pt>
                <c:pt idx="15">
                  <c:v>8.3843663997578918E-4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8"/>
          <c:tx>
            <c:strRef>
              <c:f>'Data PM'!$K$9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PM'!$K$10:$K$27</c:f>
              <c:numCache>
                <c:formatCode>#,##0.00</c:formatCode>
                <c:ptCount val="18"/>
                <c:pt idx="0">
                  <c:v>8.243733936211714E-2</c:v>
                </c:pt>
                <c:pt idx="1">
                  <c:v>0.93761784176497909</c:v>
                </c:pt>
                <c:pt idx="2">
                  <c:v>6.7114696614706961</c:v>
                </c:pt>
                <c:pt idx="3">
                  <c:v>6.7114696614706961</c:v>
                </c:pt>
                <c:pt idx="4">
                  <c:v>6.0795082527824675</c:v>
                </c:pt>
                <c:pt idx="5">
                  <c:v>6.0223129699027913</c:v>
                </c:pt>
                <c:pt idx="6">
                  <c:v>6.0223129699027904</c:v>
                </c:pt>
                <c:pt idx="7">
                  <c:v>6.0223129699027904</c:v>
                </c:pt>
                <c:pt idx="8">
                  <c:v>6.0223129699027904</c:v>
                </c:pt>
                <c:pt idx="9">
                  <c:v>7.1616710201236131</c:v>
                </c:pt>
                <c:pt idx="10">
                  <c:v>6.9419093565478605</c:v>
                </c:pt>
                <c:pt idx="11">
                  <c:v>6.9419093565478622</c:v>
                </c:pt>
                <c:pt idx="12">
                  <c:v>6.9419093565478622</c:v>
                </c:pt>
                <c:pt idx="13">
                  <c:v>5.8998272082835852</c:v>
                </c:pt>
                <c:pt idx="14">
                  <c:v>0.14764750620454745</c:v>
                </c:pt>
                <c:pt idx="15">
                  <c:v>0.15219103741653567</c:v>
                </c:pt>
                <c:pt idx="16">
                  <c:v>0.21186982154167078</c:v>
                </c:pt>
                <c:pt idx="17">
                  <c:v>0.19931845697447967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9"/>
          <c:tx>
            <c:strRef>
              <c:f>'Data PM'!$L$9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10.221674034014843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17.386782058587574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10"/>
          <c:tx>
            <c:strRef>
              <c:f>'Data PM'!$M$9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f>'Data PM'!$B$10:$B$27</c:f>
              <c:strCach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strCache>
            </c:strRef>
          </c:cat>
          <c:val>
            <c:numRef>
              <c:f>'Data PM'!$M$10:$M$27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0.28775265511210857</c:v>
                </c:pt>
                <c:pt idx="3">
                  <c:v>0.28775265511210857</c:v>
                </c:pt>
                <c:pt idx="4">
                  <c:v>22.383948906581654</c:v>
                </c:pt>
                <c:pt idx="5">
                  <c:v>2.1581449133408137</c:v>
                </c:pt>
                <c:pt idx="6">
                  <c:v>0.28775265511210857</c:v>
                </c:pt>
                <c:pt idx="7">
                  <c:v>0.28775265511210857</c:v>
                </c:pt>
                <c:pt idx="8">
                  <c:v>0.28775265511210857</c:v>
                </c:pt>
                <c:pt idx="9">
                  <c:v>33.832712566367896</c:v>
                </c:pt>
                <c:pt idx="10">
                  <c:v>3.5969081889013568</c:v>
                </c:pt>
                <c:pt idx="11">
                  <c:v>0.28775265511210857</c:v>
                </c:pt>
                <c:pt idx="12">
                  <c:v>0.28775265511210857</c:v>
                </c:pt>
                <c:pt idx="13">
                  <c:v>0.28775265511210857</c:v>
                </c:pt>
                <c:pt idx="14">
                  <c:v>0.22924822479040574</c:v>
                </c:pt>
                <c:pt idx="15">
                  <c:v>0.22924822479040574</c:v>
                </c:pt>
                <c:pt idx="16">
                  <c:v>0.22924822479040574</c:v>
                </c:pt>
                <c:pt idx="17">
                  <c:v>0.22924822479040574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PM'!$B$5</c:f>
              <c:strCache>
                <c:ptCount val="1"/>
                <c:pt idx="0">
                  <c:v>Particulate Matter &lt; 10 µm in mg PM10eq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CRD'!$C$9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0.14142181431180653</c:v>
                </c:pt>
                <c:pt idx="3">
                  <c:v>0.1414218143118065</c:v>
                </c:pt>
                <c:pt idx="4">
                  <c:v>0.14277792499631231</c:v>
                </c:pt>
                <c:pt idx="5">
                  <c:v>0.14143468743998527</c:v>
                </c:pt>
                <c:pt idx="6">
                  <c:v>0.14143468743998527</c:v>
                </c:pt>
                <c:pt idx="7">
                  <c:v>0.14143468743998525</c:v>
                </c:pt>
                <c:pt idx="8">
                  <c:v>0.14143468743998525</c:v>
                </c:pt>
                <c:pt idx="9">
                  <c:v>0.14591190979359453</c:v>
                </c:pt>
                <c:pt idx="10">
                  <c:v>0.14143445128734941</c:v>
                </c:pt>
                <c:pt idx="11">
                  <c:v>0.14143445128734941</c:v>
                </c:pt>
                <c:pt idx="12">
                  <c:v>0.14143445128734941</c:v>
                </c:pt>
                <c:pt idx="13">
                  <c:v>0.13739570341239066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'Data CRD'!$D$9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CRD'!$D$10:$D$27</c:f>
              <c:numCache>
                <c:formatCode>#,##0.00</c:formatCode>
                <c:ptCount val="18"/>
                <c:pt idx="0">
                  <c:v>1.2820779146837054</c:v>
                </c:pt>
                <c:pt idx="1">
                  <c:v>2.3524800133412955</c:v>
                </c:pt>
                <c:pt idx="2">
                  <c:v>2.7275978860896357</c:v>
                </c:pt>
                <c:pt idx="3">
                  <c:v>2.7275978860896357</c:v>
                </c:pt>
                <c:pt idx="4">
                  <c:v>2.7537531483054498</c:v>
                </c:pt>
                <c:pt idx="5">
                  <c:v>2.7278461696898622</c:v>
                </c:pt>
                <c:pt idx="6">
                  <c:v>2.7278461696898608</c:v>
                </c:pt>
                <c:pt idx="7">
                  <c:v>2.7278461696898613</c:v>
                </c:pt>
                <c:pt idx="8">
                  <c:v>2.7278461696898613</c:v>
                </c:pt>
                <c:pt idx="9">
                  <c:v>2.8141982101207015</c:v>
                </c:pt>
                <c:pt idx="10">
                  <c:v>2.7278416150217404</c:v>
                </c:pt>
                <c:pt idx="11">
                  <c:v>2.7278416150217408</c:v>
                </c:pt>
                <c:pt idx="12">
                  <c:v>2.7278416150217408</c:v>
                </c:pt>
                <c:pt idx="13">
                  <c:v>2.6499464174542493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'Data CRD'!$E$9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1.9961232760927297</c:v>
                </c:pt>
                <c:pt idx="3">
                  <c:v>1.9961232760927305</c:v>
                </c:pt>
                <c:pt idx="4">
                  <c:v>6.1159446501646606</c:v>
                </c:pt>
                <c:pt idx="5">
                  <c:v>6.05840981630468</c:v>
                </c:pt>
                <c:pt idx="6">
                  <c:v>6.058409816304672</c:v>
                </c:pt>
                <c:pt idx="7">
                  <c:v>6.058409816304672</c:v>
                </c:pt>
                <c:pt idx="8">
                  <c:v>6.058409816304672</c:v>
                </c:pt>
                <c:pt idx="9">
                  <c:v>4.4423538644118403E-3</c:v>
                </c:pt>
                <c:pt idx="10">
                  <c:v>4.3060433493799103E-3</c:v>
                </c:pt>
                <c:pt idx="11">
                  <c:v>4.3060433493799103E-3</c:v>
                </c:pt>
                <c:pt idx="12">
                  <c:v>4.3060433493799103E-3</c:v>
                </c:pt>
                <c:pt idx="13">
                  <c:v>4.0310273825700094</c:v>
                </c:pt>
                <c:pt idx="14">
                  <c:v>4.2082552539400426</c:v>
                </c:pt>
                <c:pt idx="15">
                  <c:v>4.2082552539400426</c:v>
                </c:pt>
                <c:pt idx="16">
                  <c:v>3.9077813796400229</c:v>
                </c:pt>
                <c:pt idx="17">
                  <c:v>4.2082552539400426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3"/>
          <c:order val="3"/>
          <c:tx>
            <c:strRef>
              <c:f>'Data CRD'!$F$9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6.9468460492131268</c:v>
                </c:pt>
                <c:pt idx="15">
                  <c:v>6.8478212727645218</c:v>
                </c:pt>
                <c:pt idx="16">
                  <c:v>8.8786904873433592</c:v>
                </c:pt>
                <c:pt idx="17">
                  <c:v>8.1479926930201287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95F3-495F-9385-CAAC8B01138C}"/>
            </c:ext>
          </c:extLst>
        </c:ser>
        <c:ser>
          <c:idx val="4"/>
          <c:order val="4"/>
          <c:tx>
            <c:strRef>
              <c:f>'Data CRD'!$G$9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0.34447129482938865</c:v>
                </c:pt>
                <c:pt idx="15">
                  <c:v>0.34139542549537744</c:v>
                </c:pt>
                <c:pt idx="16">
                  <c:v>42.294091011301404</c:v>
                </c:pt>
                <c:pt idx="17">
                  <c:v>0.38177785574950124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5"/>
          <c:tx>
            <c:strRef>
              <c:f>'Data CRD'!$H$9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CRD'!$H$10:$H$27</c:f>
              <c:numCache>
                <c:formatCode>#,##0.00</c:formatCode>
                <c:ptCount val="18"/>
                <c:pt idx="0">
                  <c:v>36.854500190443829</c:v>
                </c:pt>
                <c:pt idx="1">
                  <c:v>36.825455751063593</c:v>
                </c:pt>
                <c:pt idx="2">
                  <c:v>93.477718757304501</c:v>
                </c:pt>
                <c:pt idx="3">
                  <c:v>41.932352594084321</c:v>
                </c:pt>
                <c:pt idx="4">
                  <c:v>26.177610220303077</c:v>
                </c:pt>
                <c:pt idx="5">
                  <c:v>25.931334409923373</c:v>
                </c:pt>
                <c:pt idx="6">
                  <c:v>25.931334409923362</c:v>
                </c:pt>
                <c:pt idx="7">
                  <c:v>21.817445427535851</c:v>
                </c:pt>
                <c:pt idx="8">
                  <c:v>50.944377080630986</c:v>
                </c:pt>
                <c:pt idx="9">
                  <c:v>27.947328538150995</c:v>
                </c:pt>
                <c:pt idx="10">
                  <c:v>27.060127710232059</c:v>
                </c:pt>
                <c:pt idx="11">
                  <c:v>27.060127710232067</c:v>
                </c:pt>
                <c:pt idx="12">
                  <c:v>50.193994719292682</c:v>
                </c:pt>
                <c:pt idx="13">
                  <c:v>41.456707151839304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6"/>
          <c:tx>
            <c:strRef>
              <c:f>'Data CRD'!$I$9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1.1106349740943204</c:v>
                </c:pt>
                <c:pt idx="3">
                  <c:v>0.14620239781032307</c:v>
                </c:pt>
                <c:pt idx="4">
                  <c:v>1.4483874061035487</c:v>
                </c:pt>
                <c:pt idx="5">
                  <c:v>1.6108090914723434</c:v>
                </c:pt>
                <c:pt idx="6">
                  <c:v>1.3987034006379979</c:v>
                </c:pt>
                <c:pt idx="7">
                  <c:v>0.94279734403666493</c:v>
                </c:pt>
                <c:pt idx="8">
                  <c:v>2.0813880637234421</c:v>
                </c:pt>
                <c:pt idx="9">
                  <c:v>1.8233292233505003E-4</c:v>
                </c:pt>
                <c:pt idx="10">
                  <c:v>1.0781626693249025E-3</c:v>
                </c:pt>
                <c:pt idx="11">
                  <c:v>1.5335743917617531E-4</c:v>
                </c:pt>
                <c:pt idx="12">
                  <c:v>2.8446364239672592E-4</c:v>
                </c:pt>
                <c:pt idx="13">
                  <c:v>0.14248910789752608</c:v>
                </c:pt>
                <c:pt idx="14">
                  <c:v>0.12170509125240048</c:v>
                </c:pt>
                <c:pt idx="15">
                  <c:v>0.12170509125240048</c:v>
                </c:pt>
                <c:pt idx="16">
                  <c:v>0.12170509125240048</c:v>
                </c:pt>
                <c:pt idx="17">
                  <c:v>0.12170509125240048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7"/>
          <c:tx>
            <c:strRef>
              <c:f>'Data CRD'!$J$9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CRD'!$J$10:$J$27</c:f>
              <c:numCache>
                <c:formatCode>#,##0.00</c:formatCode>
                <c:ptCount val="18"/>
                <c:pt idx="0">
                  <c:v>2.1815487147772076E-3</c:v>
                </c:pt>
                <c:pt idx="1">
                  <c:v>2.1203618036831329E-3</c:v>
                </c:pt>
                <c:pt idx="2">
                  <c:v>5.4805387323157012E-3</c:v>
                </c:pt>
                <c:pt idx="3">
                  <c:v>2.4584669543087231E-3</c:v>
                </c:pt>
                <c:pt idx="4">
                  <c:v>2.2609090786839512E-2</c:v>
                </c:pt>
                <c:pt idx="5">
                  <c:v>2.2396387178350498E-2</c:v>
                </c:pt>
                <c:pt idx="6">
                  <c:v>2.2396387178352475E-2</c:v>
                </c:pt>
                <c:pt idx="7">
                  <c:v>1.2562201063092641E-3</c:v>
                </c:pt>
                <c:pt idx="8">
                  <c:v>2.8304300912575606E-3</c:v>
                </c:pt>
                <c:pt idx="9">
                  <c:v>2.3614009680965151E-2</c:v>
                </c:pt>
                <c:pt idx="10">
                  <c:v>2.2889366519338518E-2</c:v>
                </c:pt>
                <c:pt idx="11">
                  <c:v>2.2889366519338521E-2</c:v>
                </c:pt>
                <c:pt idx="12">
                  <c:v>2.8304253653056929E-3</c:v>
                </c:pt>
                <c:pt idx="13">
                  <c:v>2.3884773232977822E-3</c:v>
                </c:pt>
                <c:pt idx="14">
                  <c:v>0</c:v>
                </c:pt>
                <c:pt idx="15">
                  <c:v>2.680361312695139E-4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8"/>
          <c:tx>
            <c:strRef>
              <c:f>'Data CRD'!$K$9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CRD'!$K$10:$K$27</c:f>
              <c:numCache>
                <c:formatCode>#,##0.00</c:formatCode>
                <c:ptCount val="18"/>
                <c:pt idx="0">
                  <c:v>3.7369704122815844E-2</c:v>
                </c:pt>
                <c:pt idx="1">
                  <c:v>0.37316250613920415</c:v>
                </c:pt>
                <c:pt idx="2">
                  <c:v>1.066515011992776</c:v>
                </c:pt>
                <c:pt idx="3">
                  <c:v>1.066515011992776</c:v>
                </c:pt>
                <c:pt idx="4">
                  <c:v>0.8834347629322612</c:v>
                </c:pt>
                <c:pt idx="5">
                  <c:v>0.87512351487226825</c:v>
                </c:pt>
                <c:pt idx="6">
                  <c:v>0.87512351487226792</c:v>
                </c:pt>
                <c:pt idx="7">
                  <c:v>0.87512351487226803</c:v>
                </c:pt>
                <c:pt idx="8">
                  <c:v>0.87512351487226803</c:v>
                </c:pt>
                <c:pt idx="9">
                  <c:v>1.1662025992976441</c:v>
                </c:pt>
                <c:pt idx="10">
                  <c:v>1.1304169193801421</c:v>
                </c:pt>
                <c:pt idx="11">
                  <c:v>1.1304169193801423</c:v>
                </c:pt>
                <c:pt idx="12">
                  <c:v>1.1304169193801423</c:v>
                </c:pt>
                <c:pt idx="13">
                  <c:v>0.86416970402741744</c:v>
                </c:pt>
                <c:pt idx="14">
                  <c:v>4.081949234226688E-2</c:v>
                </c:pt>
                <c:pt idx="15">
                  <c:v>4.2879122339772639E-2</c:v>
                </c:pt>
                <c:pt idx="16">
                  <c:v>5.8946079059686692E-2</c:v>
                </c:pt>
                <c:pt idx="17">
                  <c:v>5.5473954917496848E-2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9"/>
          <c:tx>
            <c:strRef>
              <c:f>'Data CRD'!$L$9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7.4500494878768047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12.676788047800667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10"/>
          <c:tx>
            <c:strRef>
              <c:f>'Data CRD'!$M$9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CRD'!$B$10:$B$27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CRD'!$M$10:$M$27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0.16445835203911174</c:v>
                </c:pt>
                <c:pt idx="3">
                  <c:v>0.16445835203911174</c:v>
                </c:pt>
                <c:pt idx="4">
                  <c:v>5.1630869832317714</c:v>
                </c:pt>
                <c:pt idx="5">
                  <c:v>1.233437640293338</c:v>
                </c:pt>
                <c:pt idx="6">
                  <c:v>0.16445835203911174</c:v>
                </c:pt>
                <c:pt idx="7">
                  <c:v>0.16445835203911174</c:v>
                </c:pt>
                <c:pt idx="8">
                  <c:v>0.16445835203911174</c:v>
                </c:pt>
                <c:pt idx="9">
                  <c:v>5.7982058115609378</c:v>
                </c:pt>
                <c:pt idx="10">
                  <c:v>2.0557294004888971</c:v>
                </c:pt>
                <c:pt idx="11">
                  <c:v>0.16445835203911174</c:v>
                </c:pt>
                <c:pt idx="12">
                  <c:v>0.16445835203911174</c:v>
                </c:pt>
                <c:pt idx="13">
                  <c:v>0.16445835203911174</c:v>
                </c:pt>
                <c:pt idx="14">
                  <c:v>0.12412972160327891</c:v>
                </c:pt>
                <c:pt idx="15">
                  <c:v>0.12412972160327891</c:v>
                </c:pt>
                <c:pt idx="16">
                  <c:v>0.12412972160327891</c:v>
                </c:pt>
                <c:pt idx="17">
                  <c:v>0.12412972160327891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CRD'!$B$5</c:f>
              <c:strCache>
                <c:ptCount val="1"/>
                <c:pt idx="0">
                  <c:v>Cumulative raw material demand in g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Land use'!$C$9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use'!$C$10:$C$27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4.6554518482990154E-4</c:v>
                </c:pt>
                <c:pt idx="3">
                  <c:v>4.6554518482990148E-4</c:v>
                </c:pt>
                <c:pt idx="4">
                  <c:v>4.7000935326346516E-4</c:v>
                </c:pt>
                <c:pt idx="5">
                  <c:v>4.6558756176352009E-4</c:v>
                </c:pt>
                <c:pt idx="6">
                  <c:v>4.6558756176352009E-4</c:v>
                </c:pt>
                <c:pt idx="7">
                  <c:v>4.6558756176352003E-4</c:v>
                </c:pt>
                <c:pt idx="8">
                  <c:v>4.6558756176352003E-4</c:v>
                </c:pt>
                <c:pt idx="9">
                  <c:v>4.8032608932575333E-4</c:v>
                </c:pt>
                <c:pt idx="10">
                  <c:v>4.6558678437480505E-4</c:v>
                </c:pt>
                <c:pt idx="11">
                  <c:v>4.6558678437480516E-4</c:v>
                </c:pt>
                <c:pt idx="12">
                  <c:v>4.6558678437480516E-4</c:v>
                </c:pt>
                <c:pt idx="13">
                  <c:v>4.5229166696255404E-4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'Data Land use'!$D$9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use'!$D$10:$D$27</c:f>
              <c:numCache>
                <c:formatCode>#,##0.00</c:formatCode>
                <c:ptCount val="18"/>
                <c:pt idx="0">
                  <c:v>7.0315975022039031E-3</c:v>
                </c:pt>
                <c:pt idx="1">
                  <c:v>9.57337898708111E-3</c:v>
                </c:pt>
                <c:pt idx="2">
                  <c:v>1.1099915042767685E-2</c:v>
                </c:pt>
                <c:pt idx="3">
                  <c:v>1.1099915042767685E-2</c:v>
                </c:pt>
                <c:pt idx="4">
                  <c:v>1.1206353455114847E-2</c:v>
                </c:pt>
                <c:pt idx="5">
                  <c:v>1.1100925428823153E-2</c:v>
                </c:pt>
                <c:pt idx="6">
                  <c:v>1.1100925428823148E-2</c:v>
                </c:pt>
                <c:pt idx="7">
                  <c:v>1.110092542882315E-2</c:v>
                </c:pt>
                <c:pt idx="8">
                  <c:v>1.110092542882315E-2</c:v>
                </c:pt>
                <c:pt idx="9">
                  <c:v>1.1452333646816052E-2</c:v>
                </c:pt>
                <c:pt idx="10">
                  <c:v>1.1100906893675631E-2</c:v>
                </c:pt>
                <c:pt idx="11">
                  <c:v>1.1100906893675634E-2</c:v>
                </c:pt>
                <c:pt idx="12">
                  <c:v>1.1100906893675634E-2</c:v>
                </c:pt>
                <c:pt idx="13">
                  <c:v>1.0783913659574575E-2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'Data Land use'!$E$9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use'!$E$10:$E$27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4.0641292461750944E-4</c:v>
                </c:pt>
                <c:pt idx="3">
                  <c:v>4.0641292461750949E-4</c:v>
                </c:pt>
                <c:pt idx="4">
                  <c:v>6.0405647149973929E-2</c:v>
                </c:pt>
                <c:pt idx="5">
                  <c:v>5.9837390065946079E-2</c:v>
                </c:pt>
                <c:pt idx="6">
                  <c:v>5.9837390065946003E-2</c:v>
                </c:pt>
                <c:pt idx="7">
                  <c:v>5.9837390065946003E-2</c:v>
                </c:pt>
                <c:pt idx="8">
                  <c:v>5.9837390065946003E-2</c:v>
                </c:pt>
                <c:pt idx="9">
                  <c:v>2.9399768075633613E-5</c:v>
                </c:pt>
                <c:pt idx="10">
                  <c:v>2.8497656796225322E-5</c:v>
                </c:pt>
                <c:pt idx="11">
                  <c:v>2.8497656796225322E-5</c:v>
                </c:pt>
                <c:pt idx="12">
                  <c:v>2.8497656796225322E-5</c:v>
                </c:pt>
                <c:pt idx="13">
                  <c:v>7.3905888737487865E-2</c:v>
                </c:pt>
                <c:pt idx="14">
                  <c:v>7.7155229935042494E-2</c:v>
                </c:pt>
                <c:pt idx="15">
                  <c:v>7.7155229935042494E-2</c:v>
                </c:pt>
                <c:pt idx="16">
                  <c:v>7.164626494548168E-2</c:v>
                </c:pt>
                <c:pt idx="17">
                  <c:v>7.7155229935042494E-2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3"/>
          <c:order val="3"/>
          <c:tx>
            <c:strRef>
              <c:f>'Data Land use'!$F$9</c:f>
              <c:strCache>
                <c:ptCount val="1"/>
                <c:pt idx="0">
                  <c:v>Biogas plant</c:v>
                </c:pt>
              </c:strCache>
              <c:extLst xmlns:c15="http://schemas.microsoft.com/office/drawing/2012/chart"/>
            </c:strRef>
          </c:tx>
          <c:spPr>
            <a:solidFill>
              <a:srgbClr val="009999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use'!$F$10:$F$27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0.82252353771616882</c:v>
                </c:pt>
                <c:pt idx="15">
                  <c:v>0.81440561710685255</c:v>
                </c:pt>
                <c:pt idx="16">
                  <c:v>1.0018970435343999</c:v>
                </c:pt>
                <c:pt idx="17">
                  <c:v>0.92099584070708229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A-83B7-412F-8069-9922D09CA707}"/>
            </c:ext>
          </c:extLst>
        </c:ser>
        <c:ser>
          <c:idx val="4"/>
          <c:order val="4"/>
          <c:tx>
            <c:strRef>
              <c:f>'Data Land use'!$G$9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use'!$G$10:$G$27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2.3123359652675152E-3</c:v>
                </c:pt>
                <c:pt idx="15">
                  <c:v>2.2916885458968525E-3</c:v>
                </c:pt>
                <c:pt idx="16">
                  <c:v>12.286730223929416</c:v>
                </c:pt>
                <c:pt idx="17">
                  <c:v>2.5627640962929054E-3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5"/>
          <c:tx>
            <c:strRef>
              <c:f>'Data Land use'!$H$9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use'!$H$10:$H$27</c:f>
              <c:numCache>
                <c:formatCode>#,##0.00</c:formatCode>
                <c:ptCount val="18"/>
                <c:pt idx="0">
                  <c:v>0.26169648224135544</c:v>
                </c:pt>
                <c:pt idx="1">
                  <c:v>0.26149024344893651</c:v>
                </c:pt>
                <c:pt idx="2">
                  <c:v>1.0990841303212662</c:v>
                </c:pt>
                <c:pt idx="3">
                  <c:v>0.29775330310466186</c:v>
                </c:pt>
                <c:pt idx="4">
                  <c:v>6.3102160641484213</c:v>
                </c:pt>
                <c:pt idx="5">
                  <c:v>6.2508503099107093</c:v>
                </c:pt>
                <c:pt idx="6">
                  <c:v>6.2508503099107067</c:v>
                </c:pt>
                <c:pt idx="7">
                  <c:v>0.20175372976150752</c:v>
                </c:pt>
                <c:pt idx="8">
                  <c:v>13.634246346285149</c:v>
                </c:pt>
                <c:pt idx="9">
                  <c:v>7.4752109392501485</c:v>
                </c:pt>
                <c:pt idx="10">
                  <c:v>7.2456278884038605</c:v>
                </c:pt>
                <c:pt idx="11">
                  <c:v>7.2456278884038623</c:v>
                </c:pt>
                <c:pt idx="12">
                  <c:v>13.439959037258522</c:v>
                </c:pt>
                <c:pt idx="13">
                  <c:v>0.29437583933805445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6"/>
          <c:tx>
            <c:strRef>
              <c:f>'Data Land use'!$I$9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use'!$I$10:$I$27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1.3058526575472854E-2</c:v>
                </c:pt>
                <c:pt idx="3">
                  <c:v>1.1136648886729242E-3</c:v>
                </c:pt>
                <c:pt idx="4">
                  <c:v>0.73931618369528107</c:v>
                </c:pt>
                <c:pt idx="5">
                  <c:v>0.77116204303453006</c:v>
                </c:pt>
                <c:pt idx="6">
                  <c:v>0.72003313071838115</c:v>
                </c:pt>
                <c:pt idx="7">
                  <c:v>0.3915521650237434</c:v>
                </c:pt>
                <c:pt idx="8">
                  <c:v>0.95869850909613685</c:v>
                </c:pt>
                <c:pt idx="9">
                  <c:v>1.3745867930027812E-6</c:v>
                </c:pt>
                <c:pt idx="10">
                  <c:v>7.6753215093033911E-6</c:v>
                </c:pt>
                <c:pt idx="11">
                  <c:v>1.1594320580830945E-6</c:v>
                </c:pt>
                <c:pt idx="12">
                  <c:v>2.1506375440643623E-6</c:v>
                </c:pt>
                <c:pt idx="13">
                  <c:v>1.0853797123743084E-3</c:v>
                </c:pt>
                <c:pt idx="14">
                  <c:v>1.4309734571305247E-3</c:v>
                </c:pt>
                <c:pt idx="15">
                  <c:v>1.4309734571305247E-3</c:v>
                </c:pt>
                <c:pt idx="16">
                  <c:v>1.4309734571305247E-3</c:v>
                </c:pt>
                <c:pt idx="17">
                  <c:v>1.4309734571305247E-3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7"/>
          <c:tx>
            <c:strRef>
              <c:f>'Data Land use'!$J$9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use'!$J$10:$J$27</c:f>
              <c:numCache>
                <c:formatCode>#,##0.00</c:formatCode>
                <c:ptCount val="18"/>
                <c:pt idx="0">
                  <c:v>1.5490743913096877E-5</c:v>
                </c:pt>
                <c:pt idx="1">
                  <c:v>1.5056267816289412E-5</c:v>
                </c:pt>
                <c:pt idx="2">
                  <c:v>6.4438598057128189E-5</c:v>
                </c:pt>
                <c:pt idx="3">
                  <c:v>1.7457085303683892E-5</c:v>
                </c:pt>
                <c:pt idx="4">
                  <c:v>5.4500103973682372E-3</c:v>
                </c:pt>
                <c:pt idx="5">
                  <c:v>5.3987373546460745E-3</c:v>
                </c:pt>
                <c:pt idx="6">
                  <c:v>5.3987373546465515E-3</c:v>
                </c:pt>
                <c:pt idx="7">
                  <c:v>1.1616717121676186E-5</c:v>
                </c:pt>
                <c:pt idx="8">
                  <c:v>7.8433099827769496E-4</c:v>
                </c:pt>
                <c:pt idx="9">
                  <c:v>6.5434058034601911E-3</c:v>
                </c:pt>
                <c:pt idx="10">
                  <c:v>6.3426144427058163E-3</c:v>
                </c:pt>
                <c:pt idx="11">
                  <c:v>6.3426144427058181E-3</c:v>
                </c:pt>
                <c:pt idx="12">
                  <c:v>7.8432968868500849E-4</c:v>
                </c:pt>
                <c:pt idx="13">
                  <c:v>1.6960102841995719E-5</c:v>
                </c:pt>
                <c:pt idx="14">
                  <c:v>0</c:v>
                </c:pt>
                <c:pt idx="15">
                  <c:v>3.1514917367194557E-6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8"/>
          <c:tx>
            <c:strRef>
              <c:f>'Data Land use'!$K$9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use'!$K$10:$K$27</c:f>
              <c:numCache>
                <c:formatCode>#,##0.00</c:formatCode>
                <c:ptCount val="18"/>
                <c:pt idx="0">
                  <c:v>1.6230935699999991E-5</c:v>
                </c:pt>
                <c:pt idx="1">
                  <c:v>2.0559273243333332E-4</c:v>
                </c:pt>
                <c:pt idx="2">
                  <c:v>4.0665220554359531E-3</c:v>
                </c:pt>
                <c:pt idx="3">
                  <c:v>4.0665220554359539E-3</c:v>
                </c:pt>
                <c:pt idx="4">
                  <c:v>1.7216296591698729E-3</c:v>
                </c:pt>
                <c:pt idx="5">
                  <c:v>1.705432774277876E-3</c:v>
                </c:pt>
                <c:pt idx="6">
                  <c:v>1.7054327742778758E-3</c:v>
                </c:pt>
                <c:pt idx="7">
                  <c:v>1.7054327742778758E-3</c:v>
                </c:pt>
                <c:pt idx="8">
                  <c:v>1.7054327742778758E-3</c:v>
                </c:pt>
                <c:pt idx="9">
                  <c:v>5.0074077948391556E-3</c:v>
                </c:pt>
                <c:pt idx="10">
                  <c:v>4.8537559354596901E-3</c:v>
                </c:pt>
                <c:pt idx="11">
                  <c:v>4.8537559354596901E-3</c:v>
                </c:pt>
                <c:pt idx="12">
                  <c:v>4.8537559354596901E-3</c:v>
                </c:pt>
                <c:pt idx="13">
                  <c:v>1.8313278747393432E-3</c:v>
                </c:pt>
                <c:pt idx="14">
                  <c:v>2.4275389858063848E-4</c:v>
                </c:pt>
                <c:pt idx="15">
                  <c:v>2.4364846606090112E-4</c:v>
                </c:pt>
                <c:pt idx="16">
                  <c:v>4.4621773549950819E-4</c:v>
                </c:pt>
                <c:pt idx="17">
                  <c:v>4.2502779245438084E-4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9"/>
          <c:tx>
            <c:strRef>
              <c:f>'Data Land use'!$L$9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use'!$L$10:$L$27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3.7007735836542557E-2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5.9454695549846726E-2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10"/>
          <c:tx>
            <c:strRef>
              <c:f>'Data Land use'!$M$9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Land use'!$B$10:$B$27</c:f>
              <c:numCache>
                <c:formatCode>General</c:formatCode>
                <c:ptCount val="18"/>
                <c:pt idx="0">
                  <c:v>56</c:v>
                </c:pt>
                <c:pt idx="1">
                  <c:v>55</c:v>
                </c:pt>
                <c:pt idx="2">
                  <c:v>54</c:v>
                </c:pt>
                <c:pt idx="3">
                  <c:v>53</c:v>
                </c:pt>
                <c:pt idx="4">
                  <c:v>52</c:v>
                </c:pt>
                <c:pt idx="5">
                  <c:v>51</c:v>
                </c:pt>
                <c:pt idx="6">
                  <c:v>50</c:v>
                </c:pt>
                <c:pt idx="7">
                  <c:v>49</c:v>
                </c:pt>
                <c:pt idx="8">
                  <c:v>48</c:v>
                </c:pt>
                <c:pt idx="9">
                  <c:v>47</c:v>
                </c:pt>
                <c:pt idx="10">
                  <c:v>46</c:v>
                </c:pt>
                <c:pt idx="11">
                  <c:v>45</c:v>
                </c:pt>
                <c:pt idx="12">
                  <c:v>44</c:v>
                </c:pt>
                <c:pt idx="13">
                  <c:v>43</c:v>
                </c:pt>
                <c:pt idx="14">
                  <c:v>60</c:v>
                </c:pt>
                <c:pt idx="15">
                  <c:v>59</c:v>
                </c:pt>
                <c:pt idx="16">
                  <c:v>58</c:v>
                </c:pt>
                <c:pt idx="17">
                  <c:v>57</c:v>
                </c:pt>
              </c:numCache>
            </c:numRef>
          </c:cat>
          <c:val>
            <c:numRef>
              <c:f>'Data Land use'!$M$10:$M$27</c:f>
              <c:numCache>
                <c:formatCode>#,##0.00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8.8509242348875229E-4</c:v>
                </c:pt>
                <c:pt idx="3">
                  <c:v>8.8509242348875229E-4</c:v>
                </c:pt>
                <c:pt idx="4">
                  <c:v>2.5872712635933097E-2</c:v>
                </c:pt>
                <c:pt idx="5">
                  <c:v>6.6381931761656425E-3</c:v>
                </c:pt>
                <c:pt idx="6">
                  <c:v>8.8509242348875229E-4</c:v>
                </c:pt>
                <c:pt idx="7">
                  <c:v>8.8509242348875229E-4</c:v>
                </c:pt>
                <c:pt idx="8">
                  <c:v>8.8509242348875229E-4</c:v>
                </c:pt>
                <c:pt idx="9">
                  <c:v>3.8740602584680352E-2</c:v>
                </c:pt>
                <c:pt idx="10">
                  <c:v>1.1063655293609405E-2</c:v>
                </c:pt>
                <c:pt idx="11">
                  <c:v>8.8509242348875229E-4</c:v>
                </c:pt>
                <c:pt idx="12">
                  <c:v>8.8509242348875229E-4</c:v>
                </c:pt>
                <c:pt idx="13">
                  <c:v>8.8509242348875229E-4</c:v>
                </c:pt>
                <c:pt idx="14">
                  <c:v>6.4596806137381252E-4</c:v>
                </c:pt>
                <c:pt idx="15">
                  <c:v>6.4596806137381252E-4</c:v>
                </c:pt>
                <c:pt idx="16">
                  <c:v>6.4596806137381252E-4</c:v>
                </c:pt>
                <c:pt idx="17">
                  <c:v>6.4596806137381252E-4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use'!$B$5</c:f>
              <c:strCache>
                <c:ptCount val="1"/>
                <c:pt idx="0">
                  <c:v>Land use in 10-3m²a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49688586286182"/>
          <c:h val="0.1067911159402130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39412472-3884-4AD2-8181-891B9562B68C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CB48630-CC32-449C-A898-09DBF998DF8A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12424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4692098"/>
          <a:ext cx="1282976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Summer smog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0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7946" y="4692098"/>
          <a:ext cx="1281733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Ozone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Ozone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Ozone depletion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8282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7946" y="4692098"/>
          <a:ext cx="1282561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Particulate matter emissions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7946" y="4692098"/>
          <a:ext cx="1282147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RD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RD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raw material demand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5875" y="5705475"/>
          <a:ext cx="953866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Land use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Land use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Land use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12424</xdr:colOff>
      <xdr:row>27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7946" y="4692098"/>
          <a:ext cx="1387336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15</xdr:col>
      <xdr:colOff>8283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87946" y="4692098"/>
          <a:ext cx="1310722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Wat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Wat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Water consumption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65947"/>
          <a:ext cx="7546699" cy="6221003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2" name="Gerade Verbindung 8">
          <a:extLst>
            <a:ext uri="{FF2B5EF4-FFF2-40B4-BE49-F238E27FC236}">
              <a16:creationId xmlns:a16="http://schemas.microsoft.com/office/drawing/2014/main" id="{F921805A-A9CA-42AC-A64A-EA8FA84DEA0D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10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22DD6822-2E0B-4C28-B12C-98BC114EFB00}"/>
            </a:ext>
          </a:extLst>
        </xdr:cNvPr>
        <xdr:cNvCxnSpPr/>
      </xdr:nvCxnSpPr>
      <xdr:spPr>
        <a:xfrm>
          <a:off x="385763" y="323850"/>
          <a:ext cx="11901487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Global warming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37</xdr:row>
      <xdr:rowOff>28575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62965"/>
          <a:ext cx="7556969" cy="6419850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9991"/>
          <a:ext cx="7268308" cy="12075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4141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4692098"/>
          <a:ext cx="1282147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ED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ED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Ressourcenbeanspruchung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0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4692098"/>
          <a:ext cx="1281733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Acidification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</xdr:row>
      <xdr:rowOff>0</xdr:rowOff>
    </xdr:from>
    <xdr:to>
      <xdr:col>14</xdr:col>
      <xdr:colOff>8282</xdr:colOff>
      <xdr:row>27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4692098"/>
          <a:ext cx="1282561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BioMethane, synthetic natural gas, Hydrogen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Eutrophication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en%20wat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ade"/>
      <sheetName val="Daten GWP"/>
      <sheetName val="GWP alle"/>
      <sheetName val="Daten KEA"/>
      <sheetName val="KEA alle"/>
      <sheetName val="Daten AP"/>
      <sheetName val="AP alle"/>
      <sheetName val="Daten EP"/>
      <sheetName val="EP alle"/>
      <sheetName val="Daten Smog"/>
      <sheetName val="Smog alle"/>
      <sheetName val="Daten Ozon"/>
      <sheetName val="Ozon alle"/>
      <sheetName val="Daten PM"/>
      <sheetName val="PM alle"/>
      <sheetName val="Daten KRA"/>
      <sheetName val="KRA alle"/>
      <sheetName val="Daten Natur"/>
      <sheetName val="Natur alle"/>
      <sheetName val="Daten Wasser"/>
      <sheetName val="Wasser alle"/>
      <sheetName val="Pfade (2)"/>
      <sheetName val="Pathe"/>
      <sheetName val="Daten water"/>
    </sheetNames>
    <sheetDataSet>
      <sheetData sheetId="0">
        <row r="3">
          <cell r="B3" t="str">
            <v>Liste der Bereitstellungspfade für Fischer-Tropsch-Kraftstoffe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tables/table1.xml><?xml version="1.0" encoding="utf-8"?>
<table xmlns="http://schemas.openxmlformats.org/spreadsheetml/2006/main" id="1" name="Tabelle33" displayName="Tabelle33" ref="B4:J22" totalsRowShown="0" headerRowDxfId="201" dataDxfId="200">
  <autoFilter ref="B4:J22"/>
  <sortState ref="B5:J22">
    <sortCondition ref="B4:B22"/>
  </sortState>
  <tableColumns count="9">
    <tableColumn id="1" name="Path number" dataDxfId="199"/>
    <tableColumn id="2" name="Location" dataDxfId="198"/>
    <tableColumn id="3" name="Synthesis" dataDxfId="197"/>
    <tableColumn id="4" name="CO2 source" dataDxfId="196"/>
    <tableColumn id="5" name="Biomass" dataDxfId="195"/>
    <tableColumn id="9" name="Separation technology" dataDxfId="194"/>
    <tableColumn id="6" name="Electricity source" dataDxfId="193"/>
    <tableColumn id="7" name="Electrolysis" dataDxfId="192"/>
    <tableColumn id="8" name="Transport" dataDxfId="191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id="6" name="Tabelle6" displayName="Tabelle6" ref="A9:O27" totalsRowShown="0" dataDxfId="46" tableBorderDxfId="45">
  <autoFilter ref="A9:O27"/>
  <tableColumns count="15">
    <tableColumn id="1" name="Reihenfolge_x000a_ im Bericht" dataDxfId="44"/>
    <tableColumn id="2" name="Path" dataDxfId="43"/>
    <tableColumn id="3" name="PtX-plant" dataDxfId="42"/>
    <tableColumn id="4" name="H₂-plant" dataDxfId="41"/>
    <tableColumn id="5" name="CO₂-plant" dataDxfId="40"/>
    <tableColumn id="6" name="Biogas plant" dataDxfId="39"/>
    <tableColumn id="7" name="Biomass cultivation/transport" dataDxfId="38"/>
    <tableColumn id="8" name="Electricity for H₂" dataDxfId="37"/>
    <tableColumn id="9" name="Energy for CO₂" dataDxfId="36"/>
    <tableColumn id="10" name="Energy O₂+water" dataDxfId="35"/>
    <tableColumn id="11" name="Auxiliaries" dataDxfId="34"/>
    <tableColumn id="12" name="Electricity transport HVDC" dataDxfId="33"/>
    <tableColumn id="13" name="Product transport" dataDxfId="32"/>
    <tableColumn id="14" name="Overall result" dataDxfId="31"/>
    <tableColumn id="15" name="Path description" dataDxfId="30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id="5" name="Tabelle5" displayName="Tabelle5" ref="A9:P27" totalsRowShown="0" dataDxfId="28" tableBorderDxfId="27">
  <autoFilter ref="A9:P27"/>
  <tableColumns count="16">
    <tableColumn id="1" name="Reihenfolge_x000a_ im Bericht" dataDxfId="26"/>
    <tableColumn id="2" name="Path" dataDxfId="25"/>
    <tableColumn id="3" name="PtX-plant" dataDxfId="24"/>
    <tableColumn id="4" name="H₂-plant" dataDxfId="23"/>
    <tableColumn id="5" name="CO₂-plant" dataDxfId="22"/>
    <tableColumn id="6" name="Biogas plant" dataDxfId="21"/>
    <tableColumn id="7" name="Biomass cultivation/transport" dataDxfId="20"/>
    <tableColumn id="8" name="Electricity for H₂" dataDxfId="19"/>
    <tableColumn id="9" name="Energy for CO₂" dataDxfId="18"/>
    <tableColumn id="10" name="Energy O₂+water" dataDxfId="17"/>
    <tableColumn id="11" name="Process water (excluding seawater)" dataDxfId="16"/>
    <tableColumn id="12" name="Auxiliaries" dataDxfId="15"/>
    <tableColumn id="13" name="Electricity transport HVDC" dataDxfId="14"/>
    <tableColumn id="14" name="Product transport" dataDxfId="13"/>
    <tableColumn id="15" name="Overall result" dataDxfId="12"/>
    <tableColumn id="16" name="Path description" dataDxfId="11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id="2" name="Tabelle333" displayName="Tabelle333" ref="B4:J22" totalsRowShown="0" headerRowDxfId="10" dataDxfId="9">
  <autoFilter ref="B4:J22"/>
  <sortState ref="B5:J22">
    <sortCondition ref="B4:B22"/>
  </sortState>
  <tableColumns count="9">
    <tableColumn id="1" name="Path number" dataDxfId="8"/>
    <tableColumn id="2" name="Location" dataDxfId="7"/>
    <tableColumn id="3" name="Synthese" dataDxfId="6"/>
    <tableColumn id="4" name="CO2 source" dataDxfId="5"/>
    <tableColumn id="5" name="biomass" dataDxfId="4"/>
    <tableColumn id="9" name="Abscheidetechnologie" dataDxfId="3"/>
    <tableColumn id="6" name="Electricity source" dataDxfId="2"/>
    <tableColumn id="7" name="electrolysis" dataDxfId="1"/>
    <tableColumn id="8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3" name="Tabelle3" displayName="Tabelle3" ref="A9:P27" totalsRowShown="0" headerRowDxfId="189" dataDxfId="188">
  <autoFilter ref="A9:P27"/>
  <sortState ref="A10:P27">
    <sortCondition ref="A9:A27"/>
  </sortState>
  <tableColumns count="16">
    <tableColumn id="1" name="Reihenfolge_x000a_ im Bericht" dataDxfId="187"/>
    <tableColumn id="2" name="Path" dataDxfId="186"/>
    <tableColumn id="3" name="PtX-plant" dataDxfId="185"/>
    <tableColumn id="4" name="H₂-plant" dataDxfId="184"/>
    <tableColumn id="5" name="CO₂-plant" dataDxfId="183"/>
    <tableColumn id="6" name="Biogas plant" dataDxfId="182"/>
    <tableColumn id="7" name="Biomass cultivation/transport" dataDxfId="181"/>
    <tableColumn id="8" name="Electricity for H₂" dataDxfId="180"/>
    <tableColumn id="9" name="Energy for CO₂" dataDxfId="179"/>
    <tableColumn id="10" name="Energy O₂+water" dataDxfId="178"/>
    <tableColumn id="11" name="Auxiliaries" dataDxfId="177"/>
    <tableColumn id="12" name="Electricity transport HVDC" dataDxfId="176"/>
    <tableColumn id="13" name="Product transport" dataDxfId="175"/>
    <tableColumn id="14" name="fossil CO2 (for infromational purpose only)" dataDxfId="174"/>
    <tableColumn id="15" name="Overall result" dataDxfId="173"/>
    <tableColumn id="16" name="Path description" dataDxfId="17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3" name="Tabelle13" displayName="Tabelle13" ref="A9:O27" totalsRowShown="0" dataDxfId="170" tableBorderDxfId="169">
  <autoFilter ref="A9:O27"/>
  <sortState ref="A10:O27">
    <sortCondition ref="A9:A27"/>
  </sortState>
  <tableColumns count="15">
    <tableColumn id="1" name="Reihenfolge_x000a_ im Bericht" dataDxfId="168"/>
    <tableColumn id="2" name="Path" dataDxfId="167"/>
    <tableColumn id="3" name="PtX-plant" dataDxfId="166"/>
    <tableColumn id="4" name="H₂-plant" dataDxfId="165"/>
    <tableColumn id="5" name="CO₂-plant" dataDxfId="164"/>
    <tableColumn id="6" name="Biogas plant" dataDxfId="163"/>
    <tableColumn id="7" name="Biomass cultivation/transport" dataDxfId="162"/>
    <tableColumn id="8" name="Electricity for H₂" dataDxfId="161"/>
    <tableColumn id="9" name="Energy for CO₂" dataDxfId="160"/>
    <tableColumn id="10" name="Energy O₂+water" dataDxfId="159"/>
    <tableColumn id="11" name="Auxiliaries" dataDxfId="158"/>
    <tableColumn id="12" name="Electricity transport HVDC" dataDxfId="157"/>
    <tableColumn id="13" name="Product transport" dataDxfId="156"/>
    <tableColumn id="14" name="Overall result" dataDxfId="155"/>
    <tableColumn id="15" name="Path description" dataDxfId="154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12" name="Tabelle12" displayName="Tabelle12" ref="A9:O27" totalsRowShown="0" dataDxfId="152" tableBorderDxfId="151">
  <autoFilter ref="A9:O27"/>
  <tableColumns count="15">
    <tableColumn id="1" name="Reihenfolge_x000a_ im Bericht" dataDxfId="150"/>
    <tableColumn id="2" name="Path"/>
    <tableColumn id="3" name="PtX-plant" dataDxfId="149"/>
    <tableColumn id="4" name="H₂-plant" dataDxfId="148"/>
    <tableColumn id="5" name="CO₂-plant" dataDxfId="147"/>
    <tableColumn id="6" name="Biogas plant" dataDxfId="146"/>
    <tableColumn id="7" name="Biomass cultivation/transport" dataDxfId="145"/>
    <tableColumn id="8" name="Electricity for H₂" dataDxfId="144"/>
    <tableColumn id="9" name="Energy for CO₂" dataDxfId="143"/>
    <tableColumn id="10" name="Energy O₂+water" dataDxfId="142"/>
    <tableColumn id="11" name="Auxiliaries" dataDxfId="141"/>
    <tableColumn id="12" name="Electricity transport HVDC" dataDxfId="140"/>
    <tableColumn id="13" name="Product transport" dataDxfId="139"/>
    <tableColumn id="14" name="Overall result" dataDxfId="138"/>
    <tableColumn id="15" name="Path description" dataDxfId="137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11" name="Tabelle11" displayName="Tabelle11" ref="A9:O27" totalsRowShown="0" dataDxfId="135" tableBorderDxfId="134">
  <autoFilter ref="A9:O27"/>
  <tableColumns count="15">
    <tableColumn id="1" name="Reihenfolge_x000a_ im Bericht" dataDxfId="133"/>
    <tableColumn id="2" name="Path" dataDxfId="132"/>
    <tableColumn id="3" name="PtX-plant" dataDxfId="131"/>
    <tableColumn id="4" name="H₂-plant" dataDxfId="130"/>
    <tableColumn id="5" name="CO₂-plant" dataDxfId="129"/>
    <tableColumn id="6" name="Biogas plant" dataDxfId="128"/>
    <tableColumn id="7" name="Biomass cultivation/transport" dataDxfId="127"/>
    <tableColumn id="8" name="Electricity for H₂" dataDxfId="126"/>
    <tableColumn id="9" name="Energy for CO₂" dataDxfId="125"/>
    <tableColumn id="10" name="Energy O₂+water" dataDxfId="124"/>
    <tableColumn id="11" name="Auxiliaries" dataDxfId="123"/>
    <tableColumn id="12" name="Electricity transport HVDC" dataDxfId="122"/>
    <tableColumn id="13" name="Product transport" dataDxfId="121"/>
    <tableColumn id="14" name="Overall result" dataDxfId="120"/>
    <tableColumn id="15" name="Path description" dataDxfId="119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10" name="Tabelle10" displayName="Tabelle10" ref="A9:O27" totalsRowShown="0" dataDxfId="117" tableBorderDxfId="116">
  <autoFilter ref="A9:O27"/>
  <tableColumns count="15">
    <tableColumn id="1" name="Reihenfolge_x000a_ im Bericht" dataDxfId="115"/>
    <tableColumn id="2" name="Path" dataDxfId="114"/>
    <tableColumn id="3" name="PtX-plant" dataDxfId="113"/>
    <tableColumn id="4" name="H₂-plant" dataDxfId="112"/>
    <tableColumn id="5" name="CO₂-plant" dataDxfId="111"/>
    <tableColumn id="6" name="Biogas plant" dataDxfId="110"/>
    <tableColumn id="7" name="Biomass cultivation/transport" dataDxfId="109"/>
    <tableColumn id="8" name="Electricity for H₂" dataDxfId="108"/>
    <tableColumn id="9" name="Energy for CO₂" dataDxfId="107"/>
    <tableColumn id="10" name="Energy O₂+water" dataDxfId="106"/>
    <tableColumn id="11" name="Auxiliaries" dataDxfId="105"/>
    <tableColumn id="12" name="Electricity transport HVDC" dataDxfId="104"/>
    <tableColumn id="13" name="Product transport" dataDxfId="103"/>
    <tableColumn id="14" name="Overall result" dataDxfId="102"/>
    <tableColumn id="15" name="Path description" dataDxfId="10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9" name="Tabelle9" displayName="Tabelle9" ref="A9:O27" totalsRowShown="0" dataDxfId="99" tableBorderDxfId="98">
  <autoFilter ref="A9:O27"/>
  <tableColumns count="15">
    <tableColumn id="1" name="Reihenfolge_x000a_ im Bericht" dataDxfId="97"/>
    <tableColumn id="2" name="Path" dataDxfId="96"/>
    <tableColumn id="3" name="PtX-plant" dataDxfId="95"/>
    <tableColumn id="4" name="H₂-plant" dataDxfId="94"/>
    <tableColumn id="5" name="CO₂-plant" dataDxfId="93"/>
    <tableColumn id="6" name="Biogas plant" dataDxfId="92"/>
    <tableColumn id="7" name="Biomass cultivation/transport" dataDxfId="91"/>
    <tableColumn id="8" name="Electricity for H₂" dataDxfId="90"/>
    <tableColumn id="9" name="Energy for CO₂" dataDxfId="89"/>
    <tableColumn id="10" name="Energy O₂+water" dataDxfId="88"/>
    <tableColumn id="11" name="Auxiliaries" dataDxfId="87"/>
    <tableColumn id="12" name="Electricity transport HVDC" dataDxfId="86"/>
    <tableColumn id="13" name="Product transport" dataDxfId="85"/>
    <tableColumn id="14" name="Overall result" dataDxfId="84"/>
    <tableColumn id="15" name="Path description" dataDxfId="83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8" name="Tabelle8" displayName="Tabelle8" ref="A9:O27" totalsRowShown="0" dataDxfId="81" tableBorderDxfId="80">
  <autoFilter ref="A9:O27"/>
  <tableColumns count="15">
    <tableColumn id="1" name="Reihenfolge_x000a_ im Bericht" dataDxfId="79"/>
    <tableColumn id="2" name="Path"/>
    <tableColumn id="3" name="PtX-plant" dataDxfId="78"/>
    <tableColumn id="4" name="H₂-plant" dataDxfId="77"/>
    <tableColumn id="5" name="CO₂-plant" dataDxfId="76"/>
    <tableColumn id="6" name="Biogas plant" dataDxfId="75"/>
    <tableColumn id="7" name="Biomass cultivation/transport" dataDxfId="74"/>
    <tableColumn id="8" name="Electricity for H₂" dataDxfId="73"/>
    <tableColumn id="9" name="Energy for CO₂" dataDxfId="72"/>
    <tableColumn id="10" name="Energy O₂+water" dataDxfId="71"/>
    <tableColumn id="11" name="Auxiliaries" dataDxfId="70"/>
    <tableColumn id="12" name="Electricity transport HVDC" dataDxfId="69"/>
    <tableColumn id="13" name="Product transport" dataDxfId="68"/>
    <tableColumn id="14" name="Overall result" dataDxfId="67"/>
    <tableColumn id="15" name="Path description" dataDxfId="66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7" name="Tabelle7" displayName="Tabelle7" ref="A9:O27" totalsRowShown="0" dataDxfId="64" tableBorderDxfId="63">
  <autoFilter ref="A9:O27"/>
  <tableColumns count="15">
    <tableColumn id="1" name="Reihenfolge_x000a_ im Bericht" dataDxfId="62"/>
    <tableColumn id="2" name="Path" dataDxfId="61"/>
    <tableColumn id="3" name="PtX-plant" dataDxfId="60"/>
    <tableColumn id="4" name="H₂-plant" dataDxfId="59"/>
    <tableColumn id="5" name="CO₂-plant" dataDxfId="58"/>
    <tableColumn id="6" name="Biogas plant" dataDxfId="57"/>
    <tableColumn id="7" name="Biomass cultivation/transport" dataDxfId="56"/>
    <tableColumn id="8" name="Electricity for H₂" dataDxfId="55"/>
    <tableColumn id="9" name="Energy for CO₂" dataDxfId="54"/>
    <tableColumn id="10" name="Energy O₂+water" dataDxfId="53"/>
    <tableColumn id="11" name="Auxiliaries" dataDxfId="52"/>
    <tableColumn id="12" name="Electricity transport HVDC" dataDxfId="51"/>
    <tableColumn id="13" name="Product transport" dataDxfId="50"/>
    <tableColumn id="14" name="Overall result" dataDxfId="49"/>
    <tableColumn id="15" name="Path description" dataDxfId="48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-Excel_Tabelle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3" tint="0.39997558519241921"/>
  </sheetPr>
  <dimension ref="A2:L67"/>
  <sheetViews>
    <sheetView tabSelected="1" workbookViewId="0">
      <selection activeCell="B22" sqref="B22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7" width="21" customWidth="1"/>
    <col min="8" max="8" width="21.109375" customWidth="1"/>
    <col min="9" max="9" width="16.77734375" customWidth="1"/>
    <col min="10" max="10" width="18.88671875" customWidth="1"/>
    <col min="11" max="23" width="16.77734375" customWidth="1"/>
  </cols>
  <sheetData>
    <row r="2" spans="1:12" ht="14.25" customHeight="1" x14ac:dyDescent="0.25">
      <c r="B2" s="36"/>
    </row>
    <row r="3" spans="1:12" ht="22.5" customHeight="1" x14ac:dyDescent="0.25">
      <c r="B3" s="37" t="s">
        <v>73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8.75" customHeight="1" x14ac:dyDescent="0.25">
      <c r="A4" s="38"/>
      <c r="B4" s="39" t="s">
        <v>37</v>
      </c>
      <c r="C4" s="40" t="s">
        <v>38</v>
      </c>
      <c r="D4" s="41" t="s">
        <v>78</v>
      </c>
      <c r="E4" s="40" t="s">
        <v>39</v>
      </c>
      <c r="F4" s="40" t="s">
        <v>79</v>
      </c>
      <c r="G4" s="40" t="s">
        <v>80</v>
      </c>
      <c r="H4" s="40" t="s">
        <v>40</v>
      </c>
      <c r="I4" s="40" t="s">
        <v>81</v>
      </c>
      <c r="J4" s="40" t="s">
        <v>8</v>
      </c>
    </row>
    <row r="5" spans="1:12" ht="24.9" customHeight="1" x14ac:dyDescent="0.25">
      <c r="B5" s="42">
        <v>43</v>
      </c>
      <c r="C5" s="43" t="s">
        <v>24</v>
      </c>
      <c r="D5" s="43" t="s">
        <v>9</v>
      </c>
      <c r="E5" s="43" t="s">
        <v>27</v>
      </c>
      <c r="F5" s="43" t="s">
        <v>10</v>
      </c>
      <c r="G5" s="43" t="s">
        <v>10</v>
      </c>
      <c r="H5" s="43" t="s">
        <v>11</v>
      </c>
      <c r="I5" s="43" t="s">
        <v>35</v>
      </c>
      <c r="J5" s="43" t="s">
        <v>18</v>
      </c>
    </row>
    <row r="6" spans="1:12" ht="24.9" customHeight="1" x14ac:dyDescent="0.25">
      <c r="B6" s="42">
        <v>44</v>
      </c>
      <c r="C6" s="43" t="s">
        <v>24</v>
      </c>
      <c r="D6" s="43" t="s">
        <v>9</v>
      </c>
      <c r="E6" s="43" t="s">
        <v>28</v>
      </c>
      <c r="F6" s="43" t="s">
        <v>10</v>
      </c>
      <c r="G6" s="43" t="s">
        <v>10</v>
      </c>
      <c r="H6" s="43" t="s">
        <v>31</v>
      </c>
      <c r="I6" s="43" t="s">
        <v>35</v>
      </c>
      <c r="J6" s="43" t="s">
        <v>18</v>
      </c>
    </row>
    <row r="7" spans="1:12" ht="24.9" customHeight="1" x14ac:dyDescent="0.25">
      <c r="B7" s="42">
        <v>45</v>
      </c>
      <c r="C7" s="43" t="s">
        <v>24</v>
      </c>
      <c r="D7" s="43" t="s">
        <v>9</v>
      </c>
      <c r="E7" s="43" t="s">
        <v>28</v>
      </c>
      <c r="F7" s="43" t="s">
        <v>10</v>
      </c>
      <c r="G7" s="43" t="s">
        <v>10</v>
      </c>
      <c r="H7" s="43" t="s">
        <v>31</v>
      </c>
      <c r="I7" s="43" t="s">
        <v>35</v>
      </c>
      <c r="J7" s="43" t="s">
        <v>42</v>
      </c>
    </row>
    <row r="8" spans="1:12" ht="24.9" customHeight="1" x14ac:dyDescent="0.25">
      <c r="B8" s="42">
        <v>46</v>
      </c>
      <c r="C8" s="43" t="s">
        <v>25</v>
      </c>
      <c r="D8" s="43" t="s">
        <v>9</v>
      </c>
      <c r="E8" s="43" t="s">
        <v>28</v>
      </c>
      <c r="F8" s="43" t="s">
        <v>10</v>
      </c>
      <c r="G8" s="43" t="s">
        <v>10</v>
      </c>
      <c r="H8" s="43" t="s">
        <v>31</v>
      </c>
      <c r="I8" s="43" t="s">
        <v>35</v>
      </c>
      <c r="J8" s="43" t="s">
        <v>12</v>
      </c>
    </row>
    <row r="9" spans="1:12" ht="24.9" customHeight="1" x14ac:dyDescent="0.25">
      <c r="B9" s="42">
        <v>47</v>
      </c>
      <c r="C9" s="43" t="s">
        <v>25</v>
      </c>
      <c r="D9" s="43" t="s">
        <v>9</v>
      </c>
      <c r="E9" s="43" t="s">
        <v>28</v>
      </c>
      <c r="F9" s="43" t="s">
        <v>10</v>
      </c>
      <c r="G9" s="43" t="s">
        <v>10</v>
      </c>
      <c r="H9" s="43" t="s">
        <v>31</v>
      </c>
      <c r="I9" s="43" t="s">
        <v>35</v>
      </c>
      <c r="J9" s="43" t="s">
        <v>19</v>
      </c>
    </row>
    <row r="10" spans="1:12" ht="24.9" customHeight="1" x14ac:dyDescent="0.25">
      <c r="B10" s="42">
        <v>48</v>
      </c>
      <c r="C10" s="43" t="s">
        <v>25</v>
      </c>
      <c r="D10" s="43" t="s">
        <v>9</v>
      </c>
      <c r="E10" s="43" t="s">
        <v>29</v>
      </c>
      <c r="F10" s="43" t="s">
        <v>10</v>
      </c>
      <c r="G10" s="43" t="s">
        <v>10</v>
      </c>
      <c r="H10" s="43" t="s">
        <v>31</v>
      </c>
      <c r="I10" s="43" t="s">
        <v>35</v>
      </c>
      <c r="J10" s="43" t="s">
        <v>18</v>
      </c>
    </row>
    <row r="11" spans="1:12" ht="24.9" customHeight="1" x14ac:dyDescent="0.25">
      <c r="B11" s="42">
        <v>49</v>
      </c>
      <c r="C11" s="43" t="s">
        <v>24</v>
      </c>
      <c r="D11" s="43" t="s">
        <v>9</v>
      </c>
      <c r="E11" s="43" t="s">
        <v>29</v>
      </c>
      <c r="F11" s="43" t="s">
        <v>10</v>
      </c>
      <c r="G11" s="43" t="s">
        <v>10</v>
      </c>
      <c r="H11" s="43" t="s">
        <v>13</v>
      </c>
      <c r="I11" s="43" t="s">
        <v>35</v>
      </c>
      <c r="J11" s="43" t="s">
        <v>18</v>
      </c>
    </row>
    <row r="12" spans="1:12" ht="24.9" customHeight="1" x14ac:dyDescent="0.25">
      <c r="B12" s="42">
        <v>50</v>
      </c>
      <c r="C12" s="43" t="s">
        <v>26</v>
      </c>
      <c r="D12" s="43" t="s">
        <v>9</v>
      </c>
      <c r="E12" s="43" t="s">
        <v>29</v>
      </c>
      <c r="F12" s="43" t="s">
        <v>10</v>
      </c>
      <c r="G12" s="43" t="s">
        <v>10</v>
      </c>
      <c r="H12" s="43" t="s">
        <v>32</v>
      </c>
      <c r="I12" s="43" t="s">
        <v>35</v>
      </c>
      <c r="J12" s="43" t="s">
        <v>42</v>
      </c>
    </row>
    <row r="13" spans="1:12" ht="24.9" customHeight="1" x14ac:dyDescent="0.25">
      <c r="B13" s="42">
        <v>51</v>
      </c>
      <c r="C13" s="43" t="s">
        <v>26</v>
      </c>
      <c r="D13" s="43" t="s">
        <v>9</v>
      </c>
      <c r="E13" s="43" t="s">
        <v>29</v>
      </c>
      <c r="F13" s="43" t="s">
        <v>10</v>
      </c>
      <c r="G13" s="43" t="s">
        <v>10</v>
      </c>
      <c r="H13" s="43" t="s">
        <v>32</v>
      </c>
      <c r="I13" s="43" t="s">
        <v>35</v>
      </c>
      <c r="J13" s="43" t="s">
        <v>12</v>
      </c>
    </row>
    <row r="14" spans="1:12" ht="24.9" customHeight="1" x14ac:dyDescent="0.25">
      <c r="B14" s="42">
        <v>52</v>
      </c>
      <c r="C14" s="43" t="s">
        <v>26</v>
      </c>
      <c r="D14" s="43" t="s">
        <v>9</v>
      </c>
      <c r="E14" s="43" t="s">
        <v>29</v>
      </c>
      <c r="F14" s="43" t="s">
        <v>10</v>
      </c>
      <c r="G14" s="43" t="s">
        <v>10</v>
      </c>
      <c r="H14" s="43" t="s">
        <v>32</v>
      </c>
      <c r="I14" s="43" t="s">
        <v>35</v>
      </c>
      <c r="J14" s="43" t="s">
        <v>19</v>
      </c>
    </row>
    <row r="15" spans="1:12" ht="24.9" customHeight="1" x14ac:dyDescent="0.25">
      <c r="B15" s="42">
        <v>53</v>
      </c>
      <c r="C15" s="43" t="s">
        <v>24</v>
      </c>
      <c r="D15" s="43" t="s">
        <v>9</v>
      </c>
      <c r="E15" s="43" t="s">
        <v>30</v>
      </c>
      <c r="F15" s="43" t="s">
        <v>10</v>
      </c>
      <c r="G15" s="43" t="s">
        <v>10</v>
      </c>
      <c r="H15" s="43" t="s">
        <v>11</v>
      </c>
      <c r="I15" s="43" t="s">
        <v>35</v>
      </c>
      <c r="J15" s="43" t="s">
        <v>18</v>
      </c>
    </row>
    <row r="16" spans="1:12" ht="24.9" customHeight="1" x14ac:dyDescent="0.25">
      <c r="B16" s="42">
        <v>54</v>
      </c>
      <c r="C16" s="43" t="s">
        <v>24</v>
      </c>
      <c r="D16" s="43" t="s">
        <v>9</v>
      </c>
      <c r="E16" s="43" t="s">
        <v>30</v>
      </c>
      <c r="F16" s="43" t="s">
        <v>10</v>
      </c>
      <c r="G16" s="43" t="s">
        <v>10</v>
      </c>
      <c r="H16" s="43" t="s">
        <v>33</v>
      </c>
      <c r="I16" s="43" t="s">
        <v>35</v>
      </c>
      <c r="J16" s="43" t="s">
        <v>18</v>
      </c>
    </row>
    <row r="17" spans="2:12" ht="24.9" customHeight="1" x14ac:dyDescent="0.25">
      <c r="B17" s="42">
        <v>55</v>
      </c>
      <c r="C17" s="43" t="s">
        <v>24</v>
      </c>
      <c r="D17" s="43" t="s">
        <v>81</v>
      </c>
      <c r="E17" s="43" t="s">
        <v>10</v>
      </c>
      <c r="F17" s="43" t="s">
        <v>10</v>
      </c>
      <c r="G17" s="43" t="s">
        <v>10</v>
      </c>
      <c r="H17" s="43" t="s">
        <v>11</v>
      </c>
      <c r="I17" s="43" t="s">
        <v>35</v>
      </c>
      <c r="J17" s="43" t="s">
        <v>18</v>
      </c>
    </row>
    <row r="18" spans="2:12" ht="24.9" customHeight="1" x14ac:dyDescent="0.25">
      <c r="B18" s="42">
        <v>56</v>
      </c>
      <c r="C18" s="43" t="s">
        <v>24</v>
      </c>
      <c r="D18" s="43" t="s">
        <v>81</v>
      </c>
      <c r="E18" s="43" t="s">
        <v>10</v>
      </c>
      <c r="F18" s="43" t="s">
        <v>10</v>
      </c>
      <c r="G18" s="43" t="s">
        <v>10</v>
      </c>
      <c r="H18" s="43" t="s">
        <v>11</v>
      </c>
      <c r="I18" s="43" t="s">
        <v>36</v>
      </c>
      <c r="J18" s="43" t="s">
        <v>18</v>
      </c>
    </row>
    <row r="19" spans="2:12" ht="24.9" customHeight="1" x14ac:dyDescent="0.25">
      <c r="B19" s="42">
        <v>57</v>
      </c>
      <c r="C19" s="43" t="s">
        <v>24</v>
      </c>
      <c r="D19" s="43" t="s">
        <v>23</v>
      </c>
      <c r="E19" s="43" t="s">
        <v>10</v>
      </c>
      <c r="F19" s="43" t="s">
        <v>82</v>
      </c>
      <c r="G19" s="43" t="s">
        <v>20</v>
      </c>
      <c r="H19" s="43" t="s">
        <v>10</v>
      </c>
      <c r="I19" s="43" t="s">
        <v>10</v>
      </c>
      <c r="J19" s="43" t="s">
        <v>18</v>
      </c>
    </row>
    <row r="20" spans="2:12" ht="24.9" customHeight="1" x14ac:dyDescent="0.25">
      <c r="B20" s="42">
        <v>58</v>
      </c>
      <c r="C20" s="43" t="s">
        <v>24</v>
      </c>
      <c r="D20" s="43" t="s">
        <v>23</v>
      </c>
      <c r="E20" s="43" t="s">
        <v>10</v>
      </c>
      <c r="F20" s="43" t="s">
        <v>15</v>
      </c>
      <c r="G20" s="43" t="s">
        <v>20</v>
      </c>
      <c r="H20" s="43" t="s">
        <v>10</v>
      </c>
      <c r="I20" s="43" t="s">
        <v>10</v>
      </c>
      <c r="J20" s="43" t="s">
        <v>18</v>
      </c>
    </row>
    <row r="21" spans="2:12" ht="24.9" customHeight="1" x14ac:dyDescent="0.25">
      <c r="B21" s="42">
        <v>59</v>
      </c>
      <c r="C21" s="43" t="s">
        <v>24</v>
      </c>
      <c r="D21" s="43" t="s">
        <v>23</v>
      </c>
      <c r="E21" s="43" t="s">
        <v>10</v>
      </c>
      <c r="F21" s="43" t="s">
        <v>82</v>
      </c>
      <c r="G21" s="43" t="s">
        <v>21</v>
      </c>
      <c r="H21" s="43" t="s">
        <v>10</v>
      </c>
      <c r="I21" s="43" t="s">
        <v>10</v>
      </c>
      <c r="J21" s="43" t="s">
        <v>18</v>
      </c>
    </row>
    <row r="22" spans="2:12" ht="24.9" customHeight="1" x14ac:dyDescent="0.25">
      <c r="B22" s="42">
        <v>60</v>
      </c>
      <c r="C22" s="43" t="s">
        <v>24</v>
      </c>
      <c r="D22" s="43" t="s">
        <v>23</v>
      </c>
      <c r="E22" s="43" t="s">
        <v>10</v>
      </c>
      <c r="F22" s="43" t="s">
        <v>82</v>
      </c>
      <c r="G22" s="43" t="s">
        <v>22</v>
      </c>
      <c r="H22" s="43" t="s">
        <v>10</v>
      </c>
      <c r="I22" s="43" t="s">
        <v>10</v>
      </c>
      <c r="J22" s="43" t="s">
        <v>18</v>
      </c>
    </row>
    <row r="23" spans="2:12" ht="24.9" customHeight="1" x14ac:dyDescent="0.25">
      <c r="B23" s="44" t="s">
        <v>41</v>
      </c>
    </row>
    <row r="24" spans="2:12" ht="24.9" customHeight="1" x14ac:dyDescent="0.25"/>
    <row r="25" spans="2:12" ht="24.9" customHeight="1" x14ac:dyDescent="0.25"/>
    <row r="26" spans="2:12" ht="24.9" customHeight="1" x14ac:dyDescent="0.25"/>
    <row r="27" spans="2:12" ht="18.75" customHeight="1" x14ac:dyDescent="0.25">
      <c r="L27" s="45"/>
    </row>
    <row r="28" spans="2:12" ht="18.75" customHeight="1" x14ac:dyDescent="0.25"/>
    <row r="29" spans="2:12" ht="18.75" customHeight="1" x14ac:dyDescent="0.25"/>
    <row r="30" spans="2:12" ht="18.75" customHeight="1" x14ac:dyDescent="0.25"/>
    <row r="31" spans="2:12" ht="18.75" customHeight="1" x14ac:dyDescent="0.25"/>
    <row r="32" spans="2:12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4.25" customHeight="1" x14ac:dyDescent="0.25"/>
    <row r="53" ht="18.75" customHeight="1" x14ac:dyDescent="0.25"/>
    <row r="54" ht="18.7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3"/>
  </sheetPr>
  <dimension ref="A1:Z33"/>
  <sheetViews>
    <sheetView showGridLines="0" zoomScale="115" zoomScaleNormal="115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6" width="14.5546875" style="2" customWidth="1"/>
    <col min="7" max="7" width="14.44140625" style="2" customWidth="1"/>
    <col min="8" max="8" width="14.5546875" style="2" customWidth="1"/>
    <col min="9" max="9" width="14.77734375" style="2" customWidth="1"/>
    <col min="10" max="10" width="17.5546875" style="2" customWidth="1"/>
    <col min="11" max="11" width="14.5546875" style="2" customWidth="1"/>
    <col min="12" max="12" width="18.5546875" style="2" customWidth="1"/>
    <col min="13" max="13" width="18.21875" style="1" customWidth="1"/>
    <col min="14" max="14" width="1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4" t="s">
        <v>77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26" ht="15.9" customHeight="1" x14ac:dyDescent="3.95">
      <c r="A2" s="6" t="s">
        <v>2</v>
      </c>
      <c r="B2" s="64" t="s">
        <v>64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33"/>
    </row>
    <row r="3" spans="1:26" ht="15.9" customHeight="1" x14ac:dyDescent="0.25">
      <c r="A3" s="6" t="s">
        <v>0</v>
      </c>
      <c r="B3" s="64" t="s">
        <v>45</v>
      </c>
      <c r="C3" s="65"/>
      <c r="D3" s="65"/>
      <c r="E3" s="65"/>
      <c r="F3" s="65"/>
      <c r="G3" s="65"/>
      <c r="H3" s="65"/>
      <c r="I3" s="65"/>
      <c r="J3" s="65"/>
      <c r="K3" s="65"/>
      <c r="L3" s="65"/>
      <c r="Z3" s="2" t="str">
        <f>"Quelle: "&amp;'Data Smog'!B3</f>
        <v>Quelle: Source</v>
      </c>
    </row>
    <row r="4" spans="1:26" x14ac:dyDescent="0.25">
      <c r="A4" s="6" t="s">
        <v>46</v>
      </c>
      <c r="B4" s="64" t="s">
        <v>41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26" x14ac:dyDescent="0.25">
      <c r="A5" s="6" t="s">
        <v>3</v>
      </c>
      <c r="B5" s="64" t="s">
        <v>63</v>
      </c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26" x14ac:dyDescent="0.25">
      <c r="A6" s="7" t="s">
        <v>4</v>
      </c>
      <c r="B6" s="62" t="s">
        <v>76</v>
      </c>
      <c r="C6" s="63"/>
      <c r="D6" s="63"/>
      <c r="E6" s="63"/>
      <c r="F6" s="63"/>
      <c r="G6" s="63"/>
      <c r="H6" s="63"/>
      <c r="I6" s="63"/>
      <c r="J6" s="63"/>
      <c r="K6" s="63"/>
      <c r="L6" s="63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4.200000000000003" x14ac:dyDescent="0.25">
      <c r="A9" s="55" t="s">
        <v>17</v>
      </c>
      <c r="B9" s="46" t="s">
        <v>57</v>
      </c>
      <c r="C9" s="47" t="s">
        <v>47</v>
      </c>
      <c r="D9" s="47" t="s">
        <v>48</v>
      </c>
      <c r="E9" s="47" t="s">
        <v>49</v>
      </c>
      <c r="F9" s="47" t="s">
        <v>27</v>
      </c>
      <c r="G9" s="47" t="s">
        <v>75</v>
      </c>
      <c r="H9" s="47" t="s">
        <v>84</v>
      </c>
      <c r="I9" s="47" t="s">
        <v>55</v>
      </c>
      <c r="J9" s="48" t="s">
        <v>50</v>
      </c>
      <c r="K9" s="47" t="s">
        <v>51</v>
      </c>
      <c r="L9" s="47" t="s">
        <v>54</v>
      </c>
      <c r="M9" s="48" t="s">
        <v>83</v>
      </c>
      <c r="N9" s="48" t="s">
        <v>52</v>
      </c>
      <c r="O9" s="49" t="s">
        <v>53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57">
        <v>1</v>
      </c>
      <c r="B10" s="50">
        <v>56</v>
      </c>
      <c r="C10" s="51">
        <v>0</v>
      </c>
      <c r="D10" s="51">
        <v>1.1880638891386659</v>
      </c>
      <c r="E10" s="51">
        <v>0</v>
      </c>
      <c r="F10" s="51">
        <v>0</v>
      </c>
      <c r="G10" s="51">
        <v>0</v>
      </c>
      <c r="H10" s="51">
        <v>17.024425489866982</v>
      </c>
      <c r="I10" s="51">
        <v>0</v>
      </c>
      <c r="J10" s="51">
        <v>1.0077361883982284E-3</v>
      </c>
      <c r="K10" s="51">
        <v>2.9899196167173459E-2</v>
      </c>
      <c r="L10" s="51">
        <v>0</v>
      </c>
      <c r="M10" s="51">
        <v>0</v>
      </c>
      <c r="N10" s="51">
        <v>18.243396311361217</v>
      </c>
      <c r="O10" s="52" t="s">
        <v>101</v>
      </c>
    </row>
    <row r="11" spans="1:26" x14ac:dyDescent="0.25">
      <c r="A11" s="56">
        <v>2</v>
      </c>
      <c r="B11" s="50">
        <v>55</v>
      </c>
      <c r="C11" s="51">
        <v>0</v>
      </c>
      <c r="D11" s="51">
        <v>2.1225674705497357</v>
      </c>
      <c r="E11" s="51">
        <v>0</v>
      </c>
      <c r="F11" s="51">
        <v>0</v>
      </c>
      <c r="G11" s="51">
        <v>0</v>
      </c>
      <c r="H11" s="51">
        <v>17.011008813706169</v>
      </c>
      <c r="I11" s="51">
        <v>0</v>
      </c>
      <c r="J11" s="51">
        <v>9.794717429846857E-4</v>
      </c>
      <c r="K11" s="51">
        <v>0.33741442665446325</v>
      </c>
      <c r="L11" s="51">
        <v>0</v>
      </c>
      <c r="M11" s="51">
        <v>0</v>
      </c>
      <c r="N11" s="51">
        <v>19.471970182653351</v>
      </c>
      <c r="O11" s="52" t="s">
        <v>100</v>
      </c>
    </row>
    <row r="12" spans="1:26" x14ac:dyDescent="0.25">
      <c r="A12" s="56">
        <v>3</v>
      </c>
      <c r="B12" s="50">
        <v>54</v>
      </c>
      <c r="C12" s="51">
        <v>4.7767480888335496E-2</v>
      </c>
      <c r="D12" s="51">
        <v>2.4610243287597902</v>
      </c>
      <c r="E12" s="51">
        <v>8.5769355112820217E-2</v>
      </c>
      <c r="F12" s="51">
        <v>0</v>
      </c>
      <c r="G12" s="51">
        <v>0</v>
      </c>
      <c r="H12" s="51">
        <v>93.930383349706929</v>
      </c>
      <c r="I12" s="51">
        <v>15.014362625951152</v>
      </c>
      <c r="J12" s="51">
        <v>5.5070781672140892E-3</v>
      </c>
      <c r="K12" s="51">
        <v>1.2688118502267669</v>
      </c>
      <c r="L12" s="51">
        <v>0</v>
      </c>
      <c r="M12" s="51">
        <v>0.16943328399832927</v>
      </c>
      <c r="N12" s="51">
        <v>112.98305935281134</v>
      </c>
      <c r="O12" s="52" t="s">
        <v>99</v>
      </c>
    </row>
    <row r="13" spans="1:26" x14ac:dyDescent="0.25">
      <c r="A13" s="56">
        <v>4</v>
      </c>
      <c r="B13" s="50">
        <v>53</v>
      </c>
      <c r="C13" s="51">
        <v>4.7767480888335496E-2</v>
      </c>
      <c r="D13" s="51">
        <v>2.4610243287597902</v>
      </c>
      <c r="E13" s="51">
        <v>8.5769355112820231E-2</v>
      </c>
      <c r="F13" s="51">
        <v>0</v>
      </c>
      <c r="G13" s="51">
        <v>0</v>
      </c>
      <c r="H13" s="51">
        <v>19.370069019086102</v>
      </c>
      <c r="I13" s="51">
        <v>13.946316303532997</v>
      </c>
      <c r="J13" s="51">
        <v>1.1356547305390291E-3</v>
      </c>
      <c r="K13" s="51">
        <v>1.2688118502267669</v>
      </c>
      <c r="L13" s="51">
        <v>0</v>
      </c>
      <c r="M13" s="51">
        <v>0.16943328399832927</v>
      </c>
      <c r="N13" s="51">
        <v>37.350327276335683</v>
      </c>
      <c r="O13" s="52" t="s">
        <v>98</v>
      </c>
    </row>
    <row r="14" spans="1:26" x14ac:dyDescent="0.25">
      <c r="A14" s="56">
        <v>5</v>
      </c>
      <c r="B14" s="50">
        <v>52</v>
      </c>
      <c r="C14" s="51">
        <v>4.8225528973207164E-2</v>
      </c>
      <c r="D14" s="51">
        <v>2.4846233852653272</v>
      </c>
      <c r="E14" s="51">
        <v>6.7849389880391833</v>
      </c>
      <c r="F14" s="51">
        <v>0</v>
      </c>
      <c r="G14" s="51">
        <v>0</v>
      </c>
      <c r="H14" s="51">
        <v>21.89669392298358</v>
      </c>
      <c r="I14" s="51">
        <v>1.2115275400027077</v>
      </c>
      <c r="J14" s="51">
        <v>1.8911746972701357E-2</v>
      </c>
      <c r="K14" s="51">
        <v>0.95122767382471451</v>
      </c>
      <c r="L14" s="51">
        <v>0</v>
      </c>
      <c r="M14" s="51">
        <v>13.905639530467749</v>
      </c>
      <c r="N14" s="51">
        <v>47.301788316529169</v>
      </c>
      <c r="O14" s="52" t="s">
        <v>97</v>
      </c>
    </row>
    <row r="15" spans="1:26" x14ac:dyDescent="0.25">
      <c r="A15" s="56">
        <v>6</v>
      </c>
      <c r="B15" s="50">
        <v>51</v>
      </c>
      <c r="C15" s="51">
        <v>4.7771828993380276E-2</v>
      </c>
      <c r="D15" s="51">
        <v>2.4612483471107747</v>
      </c>
      <c r="E15" s="51">
        <v>6.7211106900809243</v>
      </c>
      <c r="F15" s="51">
        <v>0</v>
      </c>
      <c r="G15" s="51">
        <v>0</v>
      </c>
      <c r="H15" s="51">
        <v>21.690692458558971</v>
      </c>
      <c r="I15" s="51">
        <v>1.3473878382134763</v>
      </c>
      <c r="J15" s="51">
        <v>1.8733827530391614E-2</v>
      </c>
      <c r="K15" s="51">
        <v>0.94227863820781566</v>
      </c>
      <c r="L15" s="51">
        <v>0</v>
      </c>
      <c r="M15" s="51">
        <v>1.2707496299874697</v>
      </c>
      <c r="N15" s="51">
        <v>34.499973258683205</v>
      </c>
      <c r="O15" s="52" t="s">
        <v>96</v>
      </c>
    </row>
    <row r="16" spans="1:26" x14ac:dyDescent="0.25">
      <c r="A16" s="56">
        <v>7</v>
      </c>
      <c r="B16" s="50">
        <v>50</v>
      </c>
      <c r="C16" s="51">
        <v>4.7771828993380276E-2</v>
      </c>
      <c r="D16" s="51">
        <v>2.4612483471107733</v>
      </c>
      <c r="E16" s="51">
        <v>6.7211106900809154</v>
      </c>
      <c r="F16" s="51">
        <v>0</v>
      </c>
      <c r="G16" s="51">
        <v>0</v>
      </c>
      <c r="H16" s="51">
        <v>21.690692458558956</v>
      </c>
      <c r="I16" s="51">
        <v>1.1699685339898811</v>
      </c>
      <c r="J16" s="51">
        <v>1.8733827530393269E-2</v>
      </c>
      <c r="K16" s="51">
        <v>0.94227863820781532</v>
      </c>
      <c r="L16" s="51">
        <v>2.8086956504778851</v>
      </c>
      <c r="M16" s="51">
        <v>0.16943328399832927</v>
      </c>
      <c r="N16" s="51">
        <v>36.029933258948333</v>
      </c>
      <c r="O16" s="52" t="s">
        <v>95</v>
      </c>
    </row>
    <row r="17" spans="1:15" x14ac:dyDescent="0.25">
      <c r="A17" s="56">
        <v>8</v>
      </c>
      <c r="B17" s="50">
        <v>49</v>
      </c>
      <c r="C17" s="51">
        <v>4.7771828993380276E-2</v>
      </c>
      <c r="D17" s="51">
        <v>2.4612483471107738</v>
      </c>
      <c r="E17" s="51">
        <v>6.7211106900809154</v>
      </c>
      <c r="F17" s="51">
        <v>0</v>
      </c>
      <c r="G17" s="51">
        <v>0</v>
      </c>
      <c r="H17" s="51">
        <v>16.199515674700319</v>
      </c>
      <c r="I17" s="51">
        <v>0.70441541315567635</v>
      </c>
      <c r="J17" s="51">
        <v>9.3274702442232955E-4</v>
      </c>
      <c r="K17" s="51">
        <v>0.94227863820781543</v>
      </c>
      <c r="L17" s="51">
        <v>0</v>
      </c>
      <c r="M17" s="51">
        <v>0.16943328399832927</v>
      </c>
      <c r="N17" s="51">
        <v>27.246706623271628</v>
      </c>
      <c r="O17" s="52" t="s">
        <v>94</v>
      </c>
    </row>
    <row r="18" spans="1:15" x14ac:dyDescent="0.25">
      <c r="A18" s="56">
        <v>9</v>
      </c>
      <c r="B18" s="50">
        <v>48</v>
      </c>
      <c r="C18" s="51">
        <v>4.7771828993380276E-2</v>
      </c>
      <c r="D18" s="51">
        <v>2.4612483471107738</v>
      </c>
      <c r="E18" s="51">
        <v>6.7211106900809154</v>
      </c>
      <c r="F18" s="51">
        <v>0</v>
      </c>
      <c r="G18" s="51">
        <v>0</v>
      </c>
      <c r="H18" s="51">
        <v>53.267440132937644</v>
      </c>
      <c r="I18" s="51">
        <v>2.1973560124002458</v>
      </c>
      <c r="J18" s="51">
        <v>2.9895516980362699E-3</v>
      </c>
      <c r="K18" s="51">
        <v>0.94227863820781543</v>
      </c>
      <c r="L18" s="51">
        <v>0</v>
      </c>
      <c r="M18" s="51">
        <v>0.16943328399832927</v>
      </c>
      <c r="N18" s="51">
        <v>65.80962848542714</v>
      </c>
      <c r="O18" s="52" t="s">
        <v>93</v>
      </c>
    </row>
    <row r="19" spans="1:15" x14ac:dyDescent="0.25">
      <c r="A19" s="56">
        <v>10</v>
      </c>
      <c r="B19" s="50">
        <v>47</v>
      </c>
      <c r="C19" s="51">
        <v>4.9284082490123914E-2</v>
      </c>
      <c r="D19" s="51">
        <v>2.5391610311695714</v>
      </c>
      <c r="E19" s="51">
        <v>1.9440053855881E-3</v>
      </c>
      <c r="F19" s="51">
        <v>0</v>
      </c>
      <c r="G19" s="51">
        <v>0</v>
      </c>
      <c r="H19" s="51">
        <v>29.216870238515305</v>
      </c>
      <c r="I19" s="51">
        <v>1.4200787818495692E-4</v>
      </c>
      <c r="J19" s="51">
        <v>2.4941329570497373E-2</v>
      </c>
      <c r="K19" s="51">
        <v>1.4213849248206429</v>
      </c>
      <c r="L19" s="51">
        <v>0</v>
      </c>
      <c r="M19" s="51">
        <v>18.627415870861444</v>
      </c>
      <c r="N19" s="51">
        <v>51.881143490691358</v>
      </c>
      <c r="O19" s="52" t="s">
        <v>92</v>
      </c>
    </row>
    <row r="20" spans="1:15" x14ac:dyDescent="0.25">
      <c r="A20" s="56">
        <v>11</v>
      </c>
      <c r="B20" s="50">
        <v>46</v>
      </c>
      <c r="C20" s="51">
        <v>4.7771749229048484E-2</v>
      </c>
      <c r="D20" s="51">
        <v>2.4612442375794119</v>
      </c>
      <c r="E20" s="51">
        <v>1.8843549427322954E-3</v>
      </c>
      <c r="F20" s="51">
        <v>0</v>
      </c>
      <c r="G20" s="51">
        <v>0</v>
      </c>
      <c r="H20" s="51">
        <v>28.298018287666551</v>
      </c>
      <c r="I20" s="51">
        <v>8.2138089016985788E-4</v>
      </c>
      <c r="J20" s="51">
        <v>2.4175961827213623E-2</v>
      </c>
      <c r="K20" s="51">
        <v>1.3777690335681332</v>
      </c>
      <c r="L20" s="51">
        <v>0</v>
      </c>
      <c r="M20" s="51">
        <v>2.1179160499791161</v>
      </c>
      <c r="N20" s="51">
        <v>34.329601055682375</v>
      </c>
      <c r="O20" s="52" t="s">
        <v>91</v>
      </c>
    </row>
    <row r="21" spans="1:15" x14ac:dyDescent="0.25">
      <c r="A21" s="56">
        <v>12</v>
      </c>
      <c r="B21" s="50">
        <v>45</v>
      </c>
      <c r="C21" s="51">
        <v>4.7771749229048491E-2</v>
      </c>
      <c r="D21" s="51">
        <v>2.4612442375794128</v>
      </c>
      <c r="E21" s="51">
        <v>1.8843549427322954E-3</v>
      </c>
      <c r="F21" s="51">
        <v>0</v>
      </c>
      <c r="G21" s="51">
        <v>0</v>
      </c>
      <c r="H21" s="51">
        <v>28.298018287666558</v>
      </c>
      <c r="I21" s="51">
        <v>1.1957378544346762E-4</v>
      </c>
      <c r="J21" s="51">
        <v>2.4175961827213627E-2</v>
      </c>
      <c r="K21" s="51">
        <v>1.3777690335681334</v>
      </c>
      <c r="L21" s="51">
        <v>4.772353185402741</v>
      </c>
      <c r="M21" s="51">
        <v>0.16943328399832927</v>
      </c>
      <c r="N21" s="51">
        <v>37.152769667999614</v>
      </c>
      <c r="O21" s="52" t="s">
        <v>90</v>
      </c>
    </row>
    <row r="22" spans="1:15" x14ac:dyDescent="0.25">
      <c r="A22" s="56">
        <v>13</v>
      </c>
      <c r="B22" s="50">
        <v>44</v>
      </c>
      <c r="C22" s="51">
        <v>4.7771749229048491E-2</v>
      </c>
      <c r="D22" s="51">
        <v>2.4612442375794128</v>
      </c>
      <c r="E22" s="51">
        <v>1.8843549427322954E-3</v>
      </c>
      <c r="F22" s="51">
        <v>0</v>
      </c>
      <c r="G22" s="51">
        <v>0</v>
      </c>
      <c r="H22" s="51">
        <v>52.490165445911771</v>
      </c>
      <c r="I22" s="51">
        <v>2.2179813855223589E-4</v>
      </c>
      <c r="J22" s="51">
        <v>2.9895467064000249E-3</v>
      </c>
      <c r="K22" s="51">
        <v>1.3777690335681334</v>
      </c>
      <c r="L22" s="51">
        <v>0</v>
      </c>
      <c r="M22" s="51">
        <v>0.16943328399832927</v>
      </c>
      <c r="N22" s="51">
        <v>56.551479450074389</v>
      </c>
      <c r="O22" s="52" t="s">
        <v>89</v>
      </c>
    </row>
    <row r="23" spans="1:15" x14ac:dyDescent="0.25">
      <c r="A23" s="56">
        <v>14</v>
      </c>
      <c r="B23" s="50">
        <v>43</v>
      </c>
      <c r="C23" s="51">
        <v>4.6407597504162929E-2</v>
      </c>
      <c r="D23" s="51">
        <v>2.3909618923390088</v>
      </c>
      <c r="E23" s="51">
        <v>1.9969655975380145</v>
      </c>
      <c r="F23" s="51">
        <v>0</v>
      </c>
      <c r="G23" s="51">
        <v>0</v>
      </c>
      <c r="H23" s="51">
        <v>19.150351200386865</v>
      </c>
      <c r="I23" s="51">
        <v>4.6748609987807554E-2</v>
      </c>
      <c r="J23" s="51">
        <v>1.1033239906822444E-3</v>
      </c>
      <c r="K23" s="51">
        <v>0.94003347801857917</v>
      </c>
      <c r="L23" s="51">
        <v>0</v>
      </c>
      <c r="M23" s="51">
        <v>0.16943328399832927</v>
      </c>
      <c r="N23" s="51">
        <v>24.742004983763454</v>
      </c>
      <c r="O23" s="52" t="s">
        <v>88</v>
      </c>
    </row>
    <row r="24" spans="1:15" x14ac:dyDescent="0.25">
      <c r="A24" s="57">
        <v>15</v>
      </c>
      <c r="B24" s="53">
        <v>60</v>
      </c>
      <c r="C24" s="51">
        <v>0</v>
      </c>
      <c r="D24" s="51">
        <v>0</v>
      </c>
      <c r="E24" s="51">
        <v>2.0847640490149693</v>
      </c>
      <c r="F24" s="51">
        <v>3.236701715290113</v>
      </c>
      <c r="G24" s="51">
        <v>0.96019656182133584</v>
      </c>
      <c r="H24" s="51">
        <v>0</v>
      </c>
      <c r="I24" s="51">
        <v>23.256172251839921</v>
      </c>
      <c r="J24" s="51">
        <v>0</v>
      </c>
      <c r="K24" s="51">
        <v>5.5170458074236657E-2</v>
      </c>
      <c r="L24" s="51">
        <v>0</v>
      </c>
      <c r="M24" s="51">
        <v>0.14414413166516232</v>
      </c>
      <c r="N24" s="51">
        <v>29.737149167705738</v>
      </c>
      <c r="O24" s="52" t="s">
        <v>105</v>
      </c>
    </row>
    <row r="25" spans="1:15" x14ac:dyDescent="0.25">
      <c r="A25" s="57">
        <v>16</v>
      </c>
      <c r="B25" s="53">
        <v>59</v>
      </c>
      <c r="C25" s="51">
        <v>0</v>
      </c>
      <c r="D25" s="51">
        <v>0</v>
      </c>
      <c r="E25" s="51">
        <v>2.0847640490149693</v>
      </c>
      <c r="F25" s="51">
        <v>3.1533467305772405</v>
      </c>
      <c r="G25" s="51">
        <v>0.9516227293904157</v>
      </c>
      <c r="H25" s="51">
        <v>0</v>
      </c>
      <c r="I25" s="51">
        <v>17.551717209883464</v>
      </c>
      <c r="J25" s="51">
        <v>2.6933409262033852E-4</v>
      </c>
      <c r="K25" s="51">
        <v>5.6818351274697448E-2</v>
      </c>
      <c r="L25" s="51">
        <v>0</v>
      </c>
      <c r="M25" s="51">
        <v>0.14414413166516232</v>
      </c>
      <c r="N25" s="51">
        <v>23.94268253589857</v>
      </c>
      <c r="O25" s="52" t="s">
        <v>104</v>
      </c>
    </row>
    <row r="26" spans="1:15" x14ac:dyDescent="0.25">
      <c r="A26" s="57">
        <v>17</v>
      </c>
      <c r="B26" s="50">
        <v>58</v>
      </c>
      <c r="C26" s="51">
        <v>0</v>
      </c>
      <c r="D26" s="51">
        <v>0</v>
      </c>
      <c r="E26" s="51">
        <v>1.9359096918030512</v>
      </c>
      <c r="F26" s="51">
        <v>4.6461269484840324</v>
      </c>
      <c r="G26" s="51">
        <v>17.202390836560426</v>
      </c>
      <c r="H26" s="51">
        <v>0</v>
      </c>
      <c r="I26" s="51">
        <v>216.44274434378437</v>
      </c>
      <c r="J26" s="51">
        <v>0</v>
      </c>
      <c r="K26" s="51">
        <v>8.5645163272966091E-2</v>
      </c>
      <c r="L26" s="51">
        <v>0</v>
      </c>
      <c r="M26" s="51">
        <v>0.14414413166516232</v>
      </c>
      <c r="N26" s="51">
        <v>240.45696111557001</v>
      </c>
      <c r="O26" s="52" t="s">
        <v>103</v>
      </c>
    </row>
    <row r="27" spans="1:15" x14ac:dyDescent="0.25">
      <c r="A27" s="57">
        <v>18</v>
      </c>
      <c r="B27" s="50">
        <v>57</v>
      </c>
      <c r="C27" s="51">
        <v>0</v>
      </c>
      <c r="D27" s="51">
        <v>0</v>
      </c>
      <c r="E27" s="51">
        <v>2.0847640490149693</v>
      </c>
      <c r="F27" s="51">
        <v>4.2477374810939477</v>
      </c>
      <c r="G27" s="51">
        <v>1.0641867405867749</v>
      </c>
      <c r="H27" s="51">
        <v>0</v>
      </c>
      <c r="I27" s="51">
        <v>163.03422494101233</v>
      </c>
      <c r="J27" s="51">
        <v>0</v>
      </c>
      <c r="K27" s="51">
        <v>8.0918536392993068E-2</v>
      </c>
      <c r="L27" s="51">
        <v>0</v>
      </c>
      <c r="M27" s="51">
        <v>0.14414413166516232</v>
      </c>
      <c r="N27" s="51">
        <v>170.6559758797662</v>
      </c>
      <c r="O27" s="52" t="s">
        <v>102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1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3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3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3"/>
  </sheetPr>
  <dimension ref="A1:Z33"/>
  <sheetViews>
    <sheetView showGridLines="0" zoomScale="115" zoomScaleNormal="115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6" width="14.5546875" style="2" customWidth="1"/>
    <col min="7" max="7" width="16.21875" style="2" customWidth="1"/>
    <col min="8" max="8" width="14.5546875" style="2" customWidth="1"/>
    <col min="9" max="9" width="14.77734375" style="2" customWidth="1"/>
    <col min="10" max="10" width="17.5546875" style="2" customWidth="1"/>
    <col min="11" max="11" width="14.5546875" style="2" customWidth="1"/>
    <col min="12" max="12" width="18.5546875" style="2" customWidth="1"/>
    <col min="13" max="13" width="18.21875" style="1" customWidth="1"/>
    <col min="14" max="14" width="1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4" t="s">
        <v>77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26" ht="15.9" customHeight="1" x14ac:dyDescent="0.25">
      <c r="A2" s="6" t="s">
        <v>2</v>
      </c>
      <c r="B2" s="64" t="s">
        <v>66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26" ht="15.9" customHeight="1" x14ac:dyDescent="0.25">
      <c r="A3" s="6" t="s">
        <v>0</v>
      </c>
      <c r="B3" s="64" t="s">
        <v>45</v>
      </c>
      <c r="C3" s="65"/>
      <c r="D3" s="65"/>
      <c r="E3" s="65"/>
      <c r="F3" s="65"/>
      <c r="G3" s="65"/>
      <c r="H3" s="65"/>
      <c r="I3" s="65"/>
      <c r="J3" s="65"/>
      <c r="K3" s="65"/>
      <c r="L3" s="65"/>
      <c r="Z3" s="2" t="str">
        <f>"Quelle: "&amp;'Data Ozone'!B3</f>
        <v>Quelle: Source</v>
      </c>
    </row>
    <row r="4" spans="1:26" x14ac:dyDescent="0.25">
      <c r="A4" s="6" t="s">
        <v>46</v>
      </c>
      <c r="B4" s="64" t="s">
        <v>41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26" x14ac:dyDescent="0.25">
      <c r="A5" s="6" t="s">
        <v>3</v>
      </c>
      <c r="B5" s="64" t="s">
        <v>65</v>
      </c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26" x14ac:dyDescent="0.25">
      <c r="A6" s="7" t="s">
        <v>4</v>
      </c>
      <c r="B6" s="62" t="s">
        <v>76</v>
      </c>
      <c r="C6" s="63"/>
      <c r="D6" s="63"/>
      <c r="E6" s="63"/>
      <c r="F6" s="63"/>
      <c r="G6" s="63"/>
      <c r="H6" s="63"/>
      <c r="I6" s="63"/>
      <c r="J6" s="63"/>
      <c r="K6" s="63"/>
      <c r="L6" s="63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4.200000000000003" x14ac:dyDescent="0.25">
      <c r="A9" s="55" t="s">
        <v>17</v>
      </c>
      <c r="B9" s="46" t="s">
        <v>57</v>
      </c>
      <c r="C9" s="47" t="s">
        <v>47</v>
      </c>
      <c r="D9" s="47" t="s">
        <v>48</v>
      </c>
      <c r="E9" s="47" t="s">
        <v>49</v>
      </c>
      <c r="F9" s="47" t="s">
        <v>27</v>
      </c>
      <c r="G9" s="47" t="s">
        <v>75</v>
      </c>
      <c r="H9" s="47" t="s">
        <v>84</v>
      </c>
      <c r="I9" s="47" t="s">
        <v>55</v>
      </c>
      <c r="J9" s="48" t="s">
        <v>50</v>
      </c>
      <c r="K9" s="47" t="s">
        <v>51</v>
      </c>
      <c r="L9" s="47" t="s">
        <v>54</v>
      </c>
      <c r="M9" s="48" t="s">
        <v>83</v>
      </c>
      <c r="N9" s="48" t="s">
        <v>52</v>
      </c>
      <c r="O9" s="49" t="s">
        <v>53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57">
        <v>1</v>
      </c>
      <c r="B10" s="50">
        <v>56</v>
      </c>
      <c r="C10" s="51">
        <v>0</v>
      </c>
      <c r="D10" s="51">
        <v>1.1901095063887846E-3</v>
      </c>
      <c r="E10" s="51">
        <v>0</v>
      </c>
      <c r="F10" s="51">
        <v>0</v>
      </c>
      <c r="G10" s="51">
        <v>0</v>
      </c>
      <c r="H10" s="51">
        <v>5.1148503866578748E-3</v>
      </c>
      <c r="I10" s="51">
        <v>0</v>
      </c>
      <c r="J10" s="51">
        <v>3.0276615419097377E-7</v>
      </c>
      <c r="K10" s="51">
        <v>2.7103802659125395E-5</v>
      </c>
      <c r="L10" s="51">
        <v>0</v>
      </c>
      <c r="M10" s="51">
        <v>0</v>
      </c>
      <c r="N10" s="51">
        <v>6.3323664618599763E-3</v>
      </c>
      <c r="O10" s="52" t="s">
        <v>101</v>
      </c>
    </row>
    <row r="11" spans="1:26" x14ac:dyDescent="0.25">
      <c r="A11" s="56">
        <v>2</v>
      </c>
      <c r="B11" s="50">
        <v>55</v>
      </c>
      <c r="C11" s="51">
        <v>0</v>
      </c>
      <c r="D11" s="51">
        <v>4.5720804711540448E-4</v>
      </c>
      <c r="E11" s="51">
        <v>0</v>
      </c>
      <c r="F11" s="51">
        <v>0</v>
      </c>
      <c r="G11" s="51">
        <v>0</v>
      </c>
      <c r="H11" s="51">
        <v>5.1108194552593605E-3</v>
      </c>
      <c r="I11" s="51">
        <v>0</v>
      </c>
      <c r="J11" s="51">
        <v>2.9427433109608137E-7</v>
      </c>
      <c r="K11" s="51">
        <v>1.6435110650180672E-4</v>
      </c>
      <c r="L11" s="51">
        <v>0</v>
      </c>
      <c r="M11" s="51">
        <v>0</v>
      </c>
      <c r="N11" s="51">
        <v>5.732672883207667E-3</v>
      </c>
      <c r="O11" s="52" t="s">
        <v>100</v>
      </c>
    </row>
    <row r="12" spans="1:26" x14ac:dyDescent="0.25">
      <c r="A12" s="56">
        <v>3</v>
      </c>
      <c r="B12" s="50">
        <v>54</v>
      </c>
      <c r="C12" s="51">
        <v>7.8805837818086648E-6</v>
      </c>
      <c r="D12" s="51">
        <v>5.3011277279413913E-4</v>
      </c>
      <c r="E12" s="51">
        <v>2.8375894955912664E-5</v>
      </c>
      <c r="F12" s="51">
        <v>0</v>
      </c>
      <c r="G12" s="51">
        <v>0</v>
      </c>
      <c r="H12" s="51">
        <v>9.3234182509641508E-2</v>
      </c>
      <c r="I12" s="51">
        <v>5.6017983518542938E-3</v>
      </c>
      <c r="J12" s="51">
        <v>5.466260358219889E-6</v>
      </c>
      <c r="K12" s="51">
        <v>3.4545325071487449E-4</v>
      </c>
      <c r="L12" s="51">
        <v>0</v>
      </c>
      <c r="M12" s="51">
        <v>1.2558926335013991E-3</v>
      </c>
      <c r="N12" s="51">
        <v>0.10100916225760216</v>
      </c>
      <c r="O12" s="52" t="s">
        <v>99</v>
      </c>
    </row>
    <row r="13" spans="1:26" x14ac:dyDescent="0.25">
      <c r="A13" s="56">
        <v>4</v>
      </c>
      <c r="B13" s="50">
        <v>53</v>
      </c>
      <c r="C13" s="51">
        <v>7.8805837818086648E-6</v>
      </c>
      <c r="D13" s="51">
        <v>5.3011277279413913E-4</v>
      </c>
      <c r="E13" s="51">
        <v>2.8375894955912664E-5</v>
      </c>
      <c r="F13" s="51">
        <v>0</v>
      </c>
      <c r="G13" s="51">
        <v>0</v>
      </c>
      <c r="H13" s="51">
        <v>5.8195799365348437E-3</v>
      </c>
      <c r="I13" s="51">
        <v>4.5088854864471567E-3</v>
      </c>
      <c r="J13" s="51">
        <v>3.4119824137764682E-7</v>
      </c>
      <c r="K13" s="51">
        <v>3.4545325071487449E-4</v>
      </c>
      <c r="L13" s="51">
        <v>0</v>
      </c>
      <c r="M13" s="51">
        <v>1.2558926335013991E-3</v>
      </c>
      <c r="N13" s="51">
        <v>1.2496521756971512E-2</v>
      </c>
      <c r="O13" s="52" t="s">
        <v>98</v>
      </c>
    </row>
    <row r="14" spans="1:26" x14ac:dyDescent="0.25">
      <c r="A14" s="56">
        <v>5</v>
      </c>
      <c r="B14" s="50">
        <v>52</v>
      </c>
      <c r="C14" s="51">
        <v>7.9561516418213445E-6</v>
      </c>
      <c r="D14" s="51">
        <v>5.3519608754778883E-4</v>
      </c>
      <c r="E14" s="51">
        <v>3.8547161401264046E-2</v>
      </c>
      <c r="F14" s="51">
        <v>0</v>
      </c>
      <c r="G14" s="51">
        <v>0</v>
      </c>
      <c r="H14" s="51">
        <v>0.21263511303781604</v>
      </c>
      <c r="I14" s="51">
        <v>1.1764940238147207E-2</v>
      </c>
      <c r="J14" s="51">
        <v>1.8364879508417573E-4</v>
      </c>
      <c r="K14" s="51">
        <v>2.7484917999526384E-4</v>
      </c>
      <c r="L14" s="51">
        <v>0</v>
      </c>
      <c r="M14" s="51">
        <v>1.9541199796466709E-3</v>
      </c>
      <c r="N14" s="51">
        <v>0.26590298487114306</v>
      </c>
      <c r="O14" s="52" t="s">
        <v>97</v>
      </c>
    </row>
    <row r="15" spans="1:26" x14ac:dyDescent="0.25">
      <c r="A15" s="56">
        <v>6</v>
      </c>
      <c r="B15" s="50">
        <v>51</v>
      </c>
      <c r="C15" s="51">
        <v>7.8813011235118537E-6</v>
      </c>
      <c r="D15" s="51">
        <v>5.3016102708720284E-4</v>
      </c>
      <c r="E15" s="51">
        <v>3.8184534750132421E-2</v>
      </c>
      <c r="F15" s="51">
        <v>0</v>
      </c>
      <c r="G15" s="51">
        <v>0</v>
      </c>
      <c r="H15" s="51">
        <v>0.2106346674532931</v>
      </c>
      <c r="I15" s="51">
        <v>1.3084256750905122E-2</v>
      </c>
      <c r="J15" s="51">
        <v>1.8192104929477842E-4</v>
      </c>
      <c r="K15" s="51">
        <v>2.7226343194699344E-4</v>
      </c>
      <c r="L15" s="51">
        <v>0</v>
      </c>
      <c r="M15" s="51">
        <v>9.4191947512604901E-3</v>
      </c>
      <c r="N15" s="51">
        <v>0.2723148805150436</v>
      </c>
      <c r="O15" s="52" t="s">
        <v>96</v>
      </c>
    </row>
    <row r="16" spans="1:26" x14ac:dyDescent="0.25">
      <c r="A16" s="56">
        <v>7</v>
      </c>
      <c r="B16" s="50">
        <v>50</v>
      </c>
      <c r="C16" s="51">
        <v>7.8813011235118537E-6</v>
      </c>
      <c r="D16" s="51">
        <v>5.3016102708720262E-4</v>
      </c>
      <c r="E16" s="51">
        <v>3.8184534750132372E-2</v>
      </c>
      <c r="F16" s="51">
        <v>0</v>
      </c>
      <c r="G16" s="51">
        <v>0</v>
      </c>
      <c r="H16" s="51">
        <v>0.21063466745329296</v>
      </c>
      <c r="I16" s="51">
        <v>1.1361367718370551E-2</v>
      </c>
      <c r="J16" s="51">
        <v>1.8192104929479446E-4</v>
      </c>
      <c r="K16" s="51">
        <v>2.7226343194699333E-4</v>
      </c>
      <c r="L16" s="51">
        <v>7.936670374809339E-4</v>
      </c>
      <c r="M16" s="51">
        <v>1.2558926335013991E-3</v>
      </c>
      <c r="N16" s="51">
        <v>0.26322235640223074</v>
      </c>
      <c r="O16" s="52" t="s">
        <v>95</v>
      </c>
    </row>
    <row r="17" spans="1:15" x14ac:dyDescent="0.25">
      <c r="A17" s="56">
        <v>8</v>
      </c>
      <c r="B17" s="50">
        <v>49</v>
      </c>
      <c r="C17" s="51">
        <v>7.881301123511852E-6</v>
      </c>
      <c r="D17" s="51">
        <v>5.3016102708720262E-4</v>
      </c>
      <c r="E17" s="51">
        <v>3.8184534750132372E-2</v>
      </c>
      <c r="F17" s="51">
        <v>0</v>
      </c>
      <c r="G17" s="51">
        <v>0</v>
      </c>
      <c r="H17" s="51">
        <v>4.6042929239287133E-3</v>
      </c>
      <c r="I17" s="51">
        <v>2.0267026303477144E-4</v>
      </c>
      <c r="J17" s="51">
        <v>2.6510919280571294E-7</v>
      </c>
      <c r="K17" s="51">
        <v>2.7226343194699338E-4</v>
      </c>
      <c r="L17" s="51">
        <v>0</v>
      </c>
      <c r="M17" s="51">
        <v>1.2558926335013991E-3</v>
      </c>
      <c r="N17" s="51">
        <v>4.5057961439947766E-2</v>
      </c>
      <c r="O17" s="52" t="s">
        <v>94</v>
      </c>
    </row>
    <row r="18" spans="1:15" x14ac:dyDescent="0.25">
      <c r="A18" s="56">
        <v>9</v>
      </c>
      <c r="B18" s="50">
        <v>48</v>
      </c>
      <c r="C18" s="51">
        <v>7.881301123511852E-6</v>
      </c>
      <c r="D18" s="51">
        <v>5.3016102708720262E-4</v>
      </c>
      <c r="E18" s="51">
        <v>3.8184534750132372E-2</v>
      </c>
      <c r="F18" s="51">
        <v>0</v>
      </c>
      <c r="G18" s="51">
        <v>0</v>
      </c>
      <c r="H18" s="51">
        <v>1.8248410292545439E-2</v>
      </c>
      <c r="I18" s="51">
        <v>6.9881836506351948E-4</v>
      </c>
      <c r="J18" s="51">
        <v>9.4714368909485687E-7</v>
      </c>
      <c r="K18" s="51">
        <v>2.7226343194699338E-4</v>
      </c>
      <c r="L18" s="51">
        <v>0</v>
      </c>
      <c r="M18" s="51">
        <v>1.2558926335013991E-3</v>
      </c>
      <c r="N18" s="51">
        <v>5.9198908945089529E-2</v>
      </c>
      <c r="O18" s="52" t="s">
        <v>93</v>
      </c>
    </row>
    <row r="19" spans="1:15" x14ac:dyDescent="0.25">
      <c r="A19" s="56">
        <v>10</v>
      </c>
      <c r="B19" s="50">
        <v>47</v>
      </c>
      <c r="C19" s="51">
        <v>8.1307896910224651E-6</v>
      </c>
      <c r="D19" s="51">
        <v>5.4694367669353848E-4</v>
      </c>
      <c r="E19" s="51">
        <v>3.7920324765106889E-7</v>
      </c>
      <c r="F19" s="51">
        <v>0</v>
      </c>
      <c r="G19" s="51">
        <v>0</v>
      </c>
      <c r="H19" s="51">
        <v>1.002158818207086E-2</v>
      </c>
      <c r="I19" s="51">
        <v>1.7839364604987771E-7</v>
      </c>
      <c r="J19" s="51">
        <v>7.9024107564041808E-6</v>
      </c>
      <c r="K19" s="51">
        <v>3.8159180944138206E-4</v>
      </c>
      <c r="L19" s="51">
        <v>0</v>
      </c>
      <c r="M19" s="51">
        <v>2.3722506796175296E-3</v>
      </c>
      <c r="N19" s="51">
        <v>1.3338965145164437E-2</v>
      </c>
      <c r="O19" s="52" t="s">
        <v>92</v>
      </c>
    </row>
    <row r="20" spans="1:15" x14ac:dyDescent="0.25">
      <c r="A20" s="56">
        <v>11</v>
      </c>
      <c r="B20" s="50">
        <v>46</v>
      </c>
      <c r="C20" s="51">
        <v>7.8812879641513896E-6</v>
      </c>
      <c r="D20" s="51">
        <v>5.3016014188056763E-4</v>
      </c>
      <c r="E20" s="51">
        <v>3.6756766175072296E-7</v>
      </c>
      <c r="F20" s="51">
        <v>0</v>
      </c>
      <c r="G20" s="51">
        <v>0</v>
      </c>
      <c r="H20" s="51">
        <v>9.6842417606976174E-3</v>
      </c>
      <c r="I20" s="51">
        <v>1.0753705990116881E-6</v>
      </c>
      <c r="J20" s="51">
        <v>7.6598941732225588E-6</v>
      </c>
      <c r="K20" s="51">
        <v>3.6988244360452083E-4</v>
      </c>
      <c r="L20" s="51">
        <v>0</v>
      </c>
      <c r="M20" s="51">
        <v>1.5698657918767487E-2</v>
      </c>
      <c r="N20" s="51">
        <v>2.6299926385348331E-2</v>
      </c>
      <c r="O20" s="52" t="s">
        <v>91</v>
      </c>
    </row>
    <row r="21" spans="1:15" x14ac:dyDescent="0.25">
      <c r="A21" s="56">
        <v>12</v>
      </c>
      <c r="B21" s="50">
        <v>45</v>
      </c>
      <c r="C21" s="51">
        <v>7.8812879641513896E-6</v>
      </c>
      <c r="D21" s="51">
        <v>5.3016014188056763E-4</v>
      </c>
      <c r="E21" s="51">
        <v>3.6756766175072296E-7</v>
      </c>
      <c r="F21" s="51">
        <v>0</v>
      </c>
      <c r="G21" s="51">
        <v>0</v>
      </c>
      <c r="H21" s="51">
        <v>9.6842417606976192E-3</v>
      </c>
      <c r="I21" s="51">
        <v>1.4989530654709091E-7</v>
      </c>
      <c r="J21" s="51">
        <v>7.6598941732225605E-6</v>
      </c>
      <c r="K21" s="51">
        <v>3.6988244360452094E-4</v>
      </c>
      <c r="L21" s="51">
        <v>1.2309537167296421E-3</v>
      </c>
      <c r="M21" s="51">
        <v>1.2558926335013991E-3</v>
      </c>
      <c r="N21" s="51">
        <v>1.3087189341519421E-2</v>
      </c>
      <c r="O21" s="52" t="s">
        <v>90</v>
      </c>
    </row>
    <row r="22" spans="1:15" x14ac:dyDescent="0.25">
      <c r="A22" s="56">
        <v>13</v>
      </c>
      <c r="B22" s="50">
        <v>44</v>
      </c>
      <c r="C22" s="51">
        <v>7.8812879641513896E-6</v>
      </c>
      <c r="D22" s="51">
        <v>5.3016014188056763E-4</v>
      </c>
      <c r="E22" s="51">
        <v>3.6756766175072296E-7</v>
      </c>
      <c r="F22" s="51">
        <v>0</v>
      </c>
      <c r="G22" s="51">
        <v>0</v>
      </c>
      <c r="H22" s="51">
        <v>1.7963358673026796E-2</v>
      </c>
      <c r="I22" s="51">
        <v>2.7804171162231789E-7</v>
      </c>
      <c r="J22" s="51">
        <v>9.4714210765481308E-7</v>
      </c>
      <c r="K22" s="51">
        <v>3.6988244360452094E-4</v>
      </c>
      <c r="L22" s="51">
        <v>0</v>
      </c>
      <c r="M22" s="51">
        <v>1.2558926335013991E-3</v>
      </c>
      <c r="N22" s="51">
        <v>2.0128767931458461E-2</v>
      </c>
      <c r="O22" s="52" t="s">
        <v>89</v>
      </c>
    </row>
    <row r="23" spans="1:15" x14ac:dyDescent="0.25">
      <c r="A23" s="56">
        <v>14</v>
      </c>
      <c r="B23" s="50">
        <v>43</v>
      </c>
      <c r="C23" s="51">
        <v>7.6562329317499492E-6</v>
      </c>
      <c r="D23" s="51">
        <v>5.1502109246993433E-4</v>
      </c>
      <c r="E23" s="51">
        <v>6.4667403560003125E-4</v>
      </c>
      <c r="F23" s="51">
        <v>0</v>
      </c>
      <c r="G23" s="51">
        <v>0</v>
      </c>
      <c r="H23" s="51">
        <v>5.7535675021887726E-3</v>
      </c>
      <c r="I23" s="51">
        <v>1.4451965642012235E-5</v>
      </c>
      <c r="J23" s="51">
        <v>3.3148473313880272E-7</v>
      </c>
      <c r="K23" s="51">
        <v>2.6939041154114279E-4</v>
      </c>
      <c r="L23" s="51">
        <v>0</v>
      </c>
      <c r="M23" s="51">
        <v>1.2558926335013991E-3</v>
      </c>
      <c r="N23" s="51">
        <v>8.4629853586081806E-3</v>
      </c>
      <c r="O23" s="52" t="s">
        <v>88</v>
      </c>
    </row>
    <row r="24" spans="1:15" x14ac:dyDescent="0.25">
      <c r="A24" s="57">
        <v>15</v>
      </c>
      <c r="B24" s="53">
        <v>60</v>
      </c>
      <c r="C24" s="51">
        <v>0</v>
      </c>
      <c r="D24" s="51">
        <v>0</v>
      </c>
      <c r="E24" s="51">
        <v>6.7510566156596386E-4</v>
      </c>
      <c r="F24" s="51">
        <v>7.1974806026641359E-4</v>
      </c>
      <c r="G24" s="51">
        <v>8.3217559224555327E-4</v>
      </c>
      <c r="H24" s="51">
        <v>0</v>
      </c>
      <c r="I24" s="51">
        <v>0.35447415612389838</v>
      </c>
      <c r="J24" s="51">
        <v>0</v>
      </c>
      <c r="K24" s="51">
        <v>2.6667735916274256E-5</v>
      </c>
      <c r="L24" s="51">
        <v>0</v>
      </c>
      <c r="M24" s="51">
        <v>1.2712443650253849E-3</v>
      </c>
      <c r="N24" s="51">
        <v>0.35799909753891795</v>
      </c>
      <c r="O24" s="52" t="s">
        <v>105</v>
      </c>
    </row>
    <row r="25" spans="1:15" x14ac:dyDescent="0.25">
      <c r="A25" s="57">
        <v>16</v>
      </c>
      <c r="B25" s="53">
        <v>59</v>
      </c>
      <c r="C25" s="51">
        <v>0</v>
      </c>
      <c r="D25" s="51">
        <v>0</v>
      </c>
      <c r="E25" s="51">
        <v>6.7510566156596386E-4</v>
      </c>
      <c r="F25" s="51">
        <v>7.0085191181167451E-4</v>
      </c>
      <c r="G25" s="51">
        <v>8.2474489069473615E-4</v>
      </c>
      <c r="H25" s="51">
        <v>0</v>
      </c>
      <c r="I25" s="51">
        <v>0.34630128003891103</v>
      </c>
      <c r="J25" s="51">
        <v>2.6733782032958861E-7</v>
      </c>
      <c r="K25" s="51">
        <v>2.8161561096686329E-5</v>
      </c>
      <c r="L25" s="51">
        <v>0</v>
      </c>
      <c r="M25" s="51">
        <v>1.2712443650253849E-3</v>
      </c>
      <c r="N25" s="51">
        <v>0.34980165576692585</v>
      </c>
      <c r="O25" s="52" t="s">
        <v>104</v>
      </c>
    </row>
    <row r="26" spans="1:15" x14ac:dyDescent="0.25">
      <c r="A26" s="57">
        <v>17</v>
      </c>
      <c r="B26" s="50">
        <v>58</v>
      </c>
      <c r="C26" s="51">
        <v>0</v>
      </c>
      <c r="D26" s="51">
        <v>0</v>
      </c>
      <c r="E26" s="51">
        <v>6.2690240357616395E-4</v>
      </c>
      <c r="F26" s="51">
        <v>1.0380958014065259E-3</v>
      </c>
      <c r="G26" s="51">
        <v>0.15806287696705146</v>
      </c>
      <c r="H26" s="51">
        <v>0</v>
      </c>
      <c r="I26" s="51">
        <v>0.4152211843842924</v>
      </c>
      <c r="J26" s="51">
        <v>0</v>
      </c>
      <c r="K26" s="51">
        <v>3.4028347439415142E-5</v>
      </c>
      <c r="L26" s="51">
        <v>0</v>
      </c>
      <c r="M26" s="51">
        <v>1.2712443650253849E-3</v>
      </c>
      <c r="N26" s="51">
        <v>0.5762543322687913</v>
      </c>
      <c r="O26" s="52" t="s">
        <v>103</v>
      </c>
    </row>
    <row r="27" spans="1:15" x14ac:dyDescent="0.25">
      <c r="A27" s="57">
        <v>18</v>
      </c>
      <c r="B27" s="50">
        <v>57</v>
      </c>
      <c r="C27" s="51">
        <v>0</v>
      </c>
      <c r="D27" s="51">
        <v>0</v>
      </c>
      <c r="E27" s="51">
        <v>6.7510566156596386E-4</v>
      </c>
      <c r="F27" s="51">
        <v>9.4894447939183522E-4</v>
      </c>
      <c r="G27" s="51">
        <v>9.2230098119477162E-4</v>
      </c>
      <c r="H27" s="51">
        <v>0</v>
      </c>
      <c r="I27" s="51">
        <v>0.51833232977267574</v>
      </c>
      <c r="J27" s="51">
        <v>0</v>
      </c>
      <c r="K27" s="51">
        <v>3.1785331253517185E-5</v>
      </c>
      <c r="L27" s="51">
        <v>0</v>
      </c>
      <c r="M27" s="51">
        <v>1.2712443650253849E-3</v>
      </c>
      <c r="N27" s="51">
        <v>0.52218171059110718</v>
      </c>
      <c r="O27" s="52" t="s">
        <v>102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0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3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3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3"/>
  </sheetPr>
  <dimension ref="A1:Z33"/>
  <sheetViews>
    <sheetView showGridLines="0" topLeftCell="A7" zoomScale="115" zoomScaleNormal="115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6" width="14.5546875" style="2" customWidth="1"/>
    <col min="7" max="7" width="17.109375" style="2" customWidth="1"/>
    <col min="8" max="8" width="14.5546875" style="2" customWidth="1"/>
    <col min="9" max="9" width="14.77734375" style="2" customWidth="1"/>
    <col min="10" max="10" width="17.5546875" style="2" customWidth="1"/>
    <col min="11" max="11" width="14.5546875" style="2" customWidth="1"/>
    <col min="12" max="12" width="18.5546875" style="2" customWidth="1"/>
    <col min="13" max="13" width="18.21875" style="1" customWidth="1"/>
    <col min="14" max="14" width="1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4" t="s">
        <v>77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26" ht="15.9" customHeight="1" x14ac:dyDescent="0.25">
      <c r="A2" s="6" t="s">
        <v>2</v>
      </c>
      <c r="B2" s="64" t="s">
        <v>68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26" ht="15.9" customHeight="1" x14ac:dyDescent="0.25">
      <c r="A3" s="6" t="s">
        <v>0</v>
      </c>
      <c r="B3" s="64" t="s">
        <v>45</v>
      </c>
      <c r="C3" s="65"/>
      <c r="D3" s="65"/>
      <c r="E3" s="65"/>
      <c r="F3" s="65"/>
      <c r="G3" s="65"/>
      <c r="H3" s="65"/>
      <c r="I3" s="65"/>
      <c r="J3" s="65"/>
      <c r="K3" s="65"/>
      <c r="L3" s="65"/>
      <c r="Z3" s="2" t="str">
        <f>"Quelle: "&amp;'Data PM'!B3</f>
        <v>Quelle: Source</v>
      </c>
    </row>
    <row r="4" spans="1:26" x14ac:dyDescent="0.25">
      <c r="A4" s="6" t="s">
        <v>46</v>
      </c>
      <c r="B4" s="64" t="s">
        <v>41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26" x14ac:dyDescent="0.25">
      <c r="A5" s="6" t="s">
        <v>3</v>
      </c>
      <c r="B5" s="64" t="s">
        <v>67</v>
      </c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26" x14ac:dyDescent="0.25">
      <c r="A6" s="7" t="s">
        <v>4</v>
      </c>
      <c r="B6" s="62" t="s">
        <v>76</v>
      </c>
      <c r="C6" s="63"/>
      <c r="D6" s="63"/>
      <c r="E6" s="63"/>
      <c r="F6" s="63"/>
      <c r="G6" s="63"/>
      <c r="H6" s="63"/>
      <c r="I6" s="63"/>
      <c r="J6" s="63"/>
      <c r="K6" s="63"/>
      <c r="L6" s="63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4.200000000000003" x14ac:dyDescent="0.25">
      <c r="A9" s="55" t="s">
        <v>17</v>
      </c>
      <c r="B9" s="46" t="s">
        <v>57</v>
      </c>
      <c r="C9" s="47" t="s">
        <v>47</v>
      </c>
      <c r="D9" s="47" t="s">
        <v>48</v>
      </c>
      <c r="E9" s="47" t="s">
        <v>49</v>
      </c>
      <c r="F9" s="47" t="s">
        <v>27</v>
      </c>
      <c r="G9" s="47" t="s">
        <v>75</v>
      </c>
      <c r="H9" s="47" t="s">
        <v>84</v>
      </c>
      <c r="I9" s="47" t="s">
        <v>55</v>
      </c>
      <c r="J9" s="48" t="s">
        <v>50</v>
      </c>
      <c r="K9" s="47" t="s">
        <v>51</v>
      </c>
      <c r="L9" s="47" t="s">
        <v>54</v>
      </c>
      <c r="M9" s="48" t="s">
        <v>83</v>
      </c>
      <c r="N9" s="48" t="s">
        <v>52</v>
      </c>
      <c r="O9" s="49" t="s">
        <v>53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57">
        <v>1</v>
      </c>
      <c r="B10" s="50">
        <v>56</v>
      </c>
      <c r="C10" s="51">
        <v>0</v>
      </c>
      <c r="D10" s="51">
        <v>6.1776812911676586</v>
      </c>
      <c r="E10" s="51">
        <v>0</v>
      </c>
      <c r="F10" s="51">
        <v>0</v>
      </c>
      <c r="G10" s="51">
        <v>0</v>
      </c>
      <c r="H10" s="51">
        <v>44.898611908669771</v>
      </c>
      <c r="I10" s="51">
        <v>0</v>
      </c>
      <c r="J10" s="51">
        <v>2.6577082472559674E-3</v>
      </c>
      <c r="K10" s="51">
        <v>8.243733936211714E-2</v>
      </c>
      <c r="L10" s="51">
        <v>0</v>
      </c>
      <c r="M10" s="51">
        <v>0</v>
      </c>
      <c r="N10" s="51">
        <v>51.161388247446801</v>
      </c>
      <c r="O10" s="52" t="s">
        <v>101</v>
      </c>
    </row>
    <row r="11" spans="1:26" x14ac:dyDescent="0.25">
      <c r="A11" s="56">
        <v>2</v>
      </c>
      <c r="B11" s="50">
        <v>55</v>
      </c>
      <c r="C11" s="51">
        <v>0</v>
      </c>
      <c r="D11" s="51">
        <v>14.893452263107516</v>
      </c>
      <c r="E11" s="51">
        <v>0</v>
      </c>
      <c r="F11" s="51">
        <v>0</v>
      </c>
      <c r="G11" s="51">
        <v>0</v>
      </c>
      <c r="H11" s="51">
        <v>44.863228034106321</v>
      </c>
      <c r="I11" s="51">
        <v>0</v>
      </c>
      <c r="J11" s="51">
        <v>2.5831662683685292E-3</v>
      </c>
      <c r="K11" s="51">
        <v>0.93761784176497909</v>
      </c>
      <c r="L11" s="51">
        <v>0</v>
      </c>
      <c r="M11" s="51">
        <v>0</v>
      </c>
      <c r="N11" s="51">
        <v>60.696881305247182</v>
      </c>
      <c r="O11" s="52" t="s">
        <v>100</v>
      </c>
    </row>
    <row r="12" spans="1:26" x14ac:dyDescent="0.25">
      <c r="A12" s="56">
        <v>3</v>
      </c>
      <c r="B12" s="50">
        <v>54</v>
      </c>
      <c r="C12" s="51">
        <v>0.11386191452851856</v>
      </c>
      <c r="D12" s="51">
        <v>17.268307776919404</v>
      </c>
      <c r="E12" s="51">
        <v>0.26743336257083461</v>
      </c>
      <c r="F12" s="51">
        <v>0</v>
      </c>
      <c r="G12" s="51">
        <v>0</v>
      </c>
      <c r="H12" s="51">
        <v>292.40514723244132</v>
      </c>
      <c r="I12" s="51">
        <v>23.746195949837709</v>
      </c>
      <c r="J12" s="51">
        <v>1.7143526353018163E-2</v>
      </c>
      <c r="K12" s="51">
        <v>6.7114696614706961</v>
      </c>
      <c r="L12" s="51">
        <v>0</v>
      </c>
      <c r="M12" s="51">
        <v>0.28775265511210857</v>
      </c>
      <c r="N12" s="51">
        <v>340.81731207923366</v>
      </c>
      <c r="O12" s="52" t="s">
        <v>99</v>
      </c>
    </row>
    <row r="13" spans="1:26" x14ac:dyDescent="0.25">
      <c r="A13" s="56">
        <v>4</v>
      </c>
      <c r="B13" s="50">
        <v>53</v>
      </c>
      <c r="C13" s="51">
        <v>0.11386191452851856</v>
      </c>
      <c r="D13" s="51">
        <v>17.268307776919404</v>
      </c>
      <c r="E13" s="51">
        <v>0.26743336257083461</v>
      </c>
      <c r="F13" s="51">
        <v>0</v>
      </c>
      <c r="G13" s="51">
        <v>0</v>
      </c>
      <c r="H13" s="51">
        <v>51.084790617441861</v>
      </c>
      <c r="I13" s="51">
        <v>20.443528304174418</v>
      </c>
      <c r="J13" s="51">
        <v>2.9950685289830132E-3</v>
      </c>
      <c r="K13" s="51">
        <v>6.7114696614706961</v>
      </c>
      <c r="L13" s="51">
        <v>0</v>
      </c>
      <c r="M13" s="51">
        <v>0.28775265511210857</v>
      </c>
      <c r="N13" s="51">
        <v>96.18013936074685</v>
      </c>
      <c r="O13" s="52" t="s">
        <v>98</v>
      </c>
    </row>
    <row r="14" spans="1:26" x14ac:dyDescent="0.25">
      <c r="A14" s="56">
        <v>5</v>
      </c>
      <c r="B14" s="50">
        <v>52</v>
      </c>
      <c r="C14" s="51">
        <v>0.11495375003919847</v>
      </c>
      <c r="D14" s="51">
        <v>17.433895644629708</v>
      </c>
      <c r="E14" s="51">
        <v>16.835985501215493</v>
      </c>
      <c r="F14" s="51">
        <v>0</v>
      </c>
      <c r="G14" s="51">
        <v>0</v>
      </c>
      <c r="H14" s="51">
        <v>46.693674003327736</v>
      </c>
      <c r="I14" s="51">
        <v>2.5835257230116078</v>
      </c>
      <c r="J14" s="51">
        <v>4.0328414466708422E-2</v>
      </c>
      <c r="K14" s="51">
        <v>6.0795082527824675</v>
      </c>
      <c r="L14" s="51">
        <v>0</v>
      </c>
      <c r="M14" s="51">
        <v>22.383948906581654</v>
      </c>
      <c r="N14" s="51">
        <v>112.16582019605457</v>
      </c>
      <c r="O14" s="52" t="s">
        <v>97</v>
      </c>
    </row>
    <row r="15" spans="1:26" x14ac:dyDescent="0.25">
      <c r="A15" s="56">
        <v>6</v>
      </c>
      <c r="B15" s="50">
        <v>51</v>
      </c>
      <c r="C15" s="51">
        <v>0.11387227897637645</v>
      </c>
      <c r="D15" s="51">
        <v>17.26987964997538</v>
      </c>
      <c r="E15" s="51">
        <v>16.677603487628211</v>
      </c>
      <c r="F15" s="51">
        <v>0</v>
      </c>
      <c r="G15" s="51">
        <v>0</v>
      </c>
      <c r="H15" s="51">
        <v>46.254385530927138</v>
      </c>
      <c r="I15" s="51">
        <v>2.8732414443420233</v>
      </c>
      <c r="J15" s="51">
        <v>3.9949009590918252E-2</v>
      </c>
      <c r="K15" s="51">
        <v>6.0223129699027913</v>
      </c>
      <c r="L15" s="51">
        <v>0</v>
      </c>
      <c r="M15" s="51">
        <v>2.1581449133408137</v>
      </c>
      <c r="N15" s="51">
        <v>91.409389284683655</v>
      </c>
      <c r="O15" s="52" t="s">
        <v>96</v>
      </c>
    </row>
    <row r="16" spans="1:26" x14ac:dyDescent="0.25">
      <c r="A16" s="56">
        <v>7</v>
      </c>
      <c r="B16" s="50">
        <v>50</v>
      </c>
      <c r="C16" s="51">
        <v>0.11387227897637645</v>
      </c>
      <c r="D16" s="51">
        <v>17.269879649975366</v>
      </c>
      <c r="E16" s="51">
        <v>16.67760348762819</v>
      </c>
      <c r="F16" s="51">
        <v>0</v>
      </c>
      <c r="G16" s="51">
        <v>0</v>
      </c>
      <c r="H16" s="51">
        <v>46.254385530927109</v>
      </c>
      <c r="I16" s="51">
        <v>2.4949030895907516</v>
      </c>
      <c r="J16" s="51">
        <v>3.9949009590921777E-2</v>
      </c>
      <c r="K16" s="51">
        <v>6.0223129699027904</v>
      </c>
      <c r="L16" s="51">
        <v>10.221674034014843</v>
      </c>
      <c r="M16" s="51">
        <v>0.28775265511210857</v>
      </c>
      <c r="N16" s="51">
        <v>99.382332705718454</v>
      </c>
      <c r="O16" s="52" t="s">
        <v>95</v>
      </c>
    </row>
    <row r="17" spans="1:15" x14ac:dyDescent="0.25">
      <c r="A17" s="56">
        <v>8</v>
      </c>
      <c r="B17" s="50">
        <v>49</v>
      </c>
      <c r="C17" s="51">
        <v>0.11387227897637645</v>
      </c>
      <c r="D17" s="51">
        <v>17.269879649975376</v>
      </c>
      <c r="E17" s="51">
        <v>16.67760348762819</v>
      </c>
      <c r="F17" s="51">
        <v>0</v>
      </c>
      <c r="G17" s="51">
        <v>0</v>
      </c>
      <c r="H17" s="51">
        <v>41.10906965497783</v>
      </c>
      <c r="I17" s="51">
        <v>1.7834751354622136</v>
      </c>
      <c r="J17" s="51">
        <v>2.3670067159683901E-3</v>
      </c>
      <c r="K17" s="51">
        <v>6.0223129699027904</v>
      </c>
      <c r="L17" s="51">
        <v>0</v>
      </c>
      <c r="M17" s="51">
        <v>0.28775265511210857</v>
      </c>
      <c r="N17" s="51">
        <v>83.266332838750856</v>
      </c>
      <c r="O17" s="52" t="s">
        <v>94</v>
      </c>
    </row>
    <row r="18" spans="1:15" x14ac:dyDescent="0.25">
      <c r="A18" s="56">
        <v>9</v>
      </c>
      <c r="B18" s="50">
        <v>48</v>
      </c>
      <c r="C18" s="51">
        <v>0.11387227897637645</v>
      </c>
      <c r="D18" s="51">
        <v>17.269879649975376</v>
      </c>
      <c r="E18" s="51">
        <v>16.67760348762819</v>
      </c>
      <c r="F18" s="51">
        <v>0</v>
      </c>
      <c r="G18" s="51">
        <v>0</v>
      </c>
      <c r="H18" s="51">
        <v>132.36224596786167</v>
      </c>
      <c r="I18" s="51">
        <v>5.4533045931002482</v>
      </c>
      <c r="J18" s="51">
        <v>7.4188811696210295E-3</v>
      </c>
      <c r="K18" s="51">
        <v>6.0223129699027904</v>
      </c>
      <c r="L18" s="51">
        <v>0</v>
      </c>
      <c r="M18" s="51">
        <v>0.28775265511210857</v>
      </c>
      <c r="N18" s="51">
        <v>178.19439048372641</v>
      </c>
      <c r="O18" s="52" t="s">
        <v>93</v>
      </c>
    </row>
    <row r="19" spans="1:15" x14ac:dyDescent="0.25">
      <c r="A19" s="56">
        <v>10</v>
      </c>
      <c r="B19" s="50">
        <v>47</v>
      </c>
      <c r="C19" s="51">
        <v>0.11747699237531402</v>
      </c>
      <c r="D19" s="51">
        <v>17.816570794930943</v>
      </c>
      <c r="E19" s="51">
        <v>7.0255350385954908E-3</v>
      </c>
      <c r="F19" s="51">
        <v>0</v>
      </c>
      <c r="G19" s="51">
        <v>0</v>
      </c>
      <c r="H19" s="51">
        <v>72.601469324493777</v>
      </c>
      <c r="I19" s="51">
        <v>0.1305279777523799</v>
      </c>
      <c r="J19" s="51">
        <v>6.1894553688180864E-2</v>
      </c>
      <c r="K19" s="51">
        <v>7.1616710201236131</v>
      </c>
      <c r="L19" s="51">
        <v>0</v>
      </c>
      <c r="M19" s="51">
        <v>33.832712566367896</v>
      </c>
      <c r="N19" s="51">
        <v>131.72934876477069</v>
      </c>
      <c r="O19" s="52" t="s">
        <v>92</v>
      </c>
    </row>
    <row r="20" spans="1:15" x14ac:dyDescent="0.25">
      <c r="A20" s="56">
        <v>11</v>
      </c>
      <c r="B20" s="50">
        <v>46</v>
      </c>
      <c r="C20" s="51">
        <v>0.11387208884452607</v>
      </c>
      <c r="D20" s="51">
        <v>17.269850814562595</v>
      </c>
      <c r="E20" s="51">
        <v>6.8099614195828995E-3</v>
      </c>
      <c r="F20" s="51">
        <v>0</v>
      </c>
      <c r="G20" s="51">
        <v>0</v>
      </c>
      <c r="H20" s="51">
        <v>70.315394472687302</v>
      </c>
      <c r="I20" s="51">
        <v>0.12830799866235523</v>
      </c>
      <c r="J20" s="51">
        <v>5.9995210276538861E-2</v>
      </c>
      <c r="K20" s="51">
        <v>6.9419093565478605</v>
      </c>
      <c r="L20" s="51">
        <v>0</v>
      </c>
      <c r="M20" s="51">
        <v>3.5969081889013568</v>
      </c>
      <c r="N20" s="51">
        <v>98.433048091902123</v>
      </c>
      <c r="O20" s="52" t="s">
        <v>91</v>
      </c>
    </row>
    <row r="21" spans="1:15" x14ac:dyDescent="0.25">
      <c r="A21" s="56">
        <v>12</v>
      </c>
      <c r="B21" s="50">
        <v>45</v>
      </c>
      <c r="C21" s="51">
        <v>0.11387208884452607</v>
      </c>
      <c r="D21" s="51">
        <v>17.269850814562602</v>
      </c>
      <c r="E21" s="51">
        <v>6.8099614195828995E-3</v>
      </c>
      <c r="F21" s="51">
        <v>0</v>
      </c>
      <c r="G21" s="51">
        <v>0</v>
      </c>
      <c r="H21" s="51">
        <v>70.315394472687316</v>
      </c>
      <c r="I21" s="51">
        <v>0.12647560068544245</v>
      </c>
      <c r="J21" s="51">
        <v>5.9995210276538868E-2</v>
      </c>
      <c r="K21" s="51">
        <v>6.9419093565478622</v>
      </c>
      <c r="L21" s="51">
        <v>17.386782058587574</v>
      </c>
      <c r="M21" s="51">
        <v>0.28775265511210857</v>
      </c>
      <c r="N21" s="51">
        <v>112.50884221872356</v>
      </c>
      <c r="O21" s="52" t="s">
        <v>90</v>
      </c>
    </row>
    <row r="22" spans="1:15" x14ac:dyDescent="0.25">
      <c r="A22" s="56">
        <v>13</v>
      </c>
      <c r="B22" s="50">
        <v>44</v>
      </c>
      <c r="C22" s="51">
        <v>0.11387208884452607</v>
      </c>
      <c r="D22" s="51">
        <v>17.269850814562602</v>
      </c>
      <c r="E22" s="51">
        <v>6.8099614195828995E-3</v>
      </c>
      <c r="F22" s="51">
        <v>0</v>
      </c>
      <c r="G22" s="51">
        <v>0</v>
      </c>
      <c r="H22" s="51">
        <v>130.42845091645657</v>
      </c>
      <c r="I22" s="51">
        <v>0.12674266804798651</v>
      </c>
      <c r="J22" s="51">
        <v>7.4188687823603669E-3</v>
      </c>
      <c r="K22" s="51">
        <v>6.9419093565478622</v>
      </c>
      <c r="L22" s="51">
        <v>0</v>
      </c>
      <c r="M22" s="51">
        <v>0.28775265511210857</v>
      </c>
      <c r="N22" s="51">
        <v>155.18280732977362</v>
      </c>
      <c r="O22" s="52" t="s">
        <v>89</v>
      </c>
    </row>
    <row r="23" spans="1:15" x14ac:dyDescent="0.25">
      <c r="A23" s="56">
        <v>14</v>
      </c>
      <c r="B23" s="50">
        <v>43</v>
      </c>
      <c r="C23" s="51">
        <v>0.11062040120652923</v>
      </c>
      <c r="D23" s="51">
        <v>16.776699586957054</v>
      </c>
      <c r="E23" s="51">
        <v>6.6344205097679625</v>
      </c>
      <c r="F23" s="51">
        <v>0</v>
      </c>
      <c r="G23" s="51">
        <v>0</v>
      </c>
      <c r="H23" s="51">
        <v>50.505327593737</v>
      </c>
      <c r="I23" s="51">
        <v>0.16712456245766974</v>
      </c>
      <c r="J23" s="51">
        <v>2.9098024891736859E-3</v>
      </c>
      <c r="K23" s="51">
        <v>5.8998272082835852</v>
      </c>
      <c r="L23" s="51">
        <v>0</v>
      </c>
      <c r="M23" s="51">
        <v>0.28775265511210857</v>
      </c>
      <c r="N23" s="51">
        <v>80.384682320011095</v>
      </c>
      <c r="O23" s="52" t="s">
        <v>88</v>
      </c>
    </row>
    <row r="24" spans="1:15" x14ac:dyDescent="0.25">
      <c r="A24" s="57">
        <v>15</v>
      </c>
      <c r="B24" s="53">
        <v>60</v>
      </c>
      <c r="C24" s="51">
        <v>0</v>
      </c>
      <c r="D24" s="51">
        <v>0</v>
      </c>
      <c r="E24" s="51">
        <v>6.9261089834816358</v>
      </c>
      <c r="F24" s="51">
        <v>7.6535801446263427</v>
      </c>
      <c r="G24" s="51">
        <v>1.700763789384147</v>
      </c>
      <c r="H24" s="51">
        <v>0</v>
      </c>
      <c r="I24" s="51">
        <v>32.690171914248388</v>
      </c>
      <c r="J24" s="51">
        <v>0</v>
      </c>
      <c r="K24" s="51">
        <v>0.14764750620454745</v>
      </c>
      <c r="L24" s="51">
        <v>0</v>
      </c>
      <c r="M24" s="51">
        <v>0.22924822479040574</v>
      </c>
      <c r="N24" s="51">
        <v>49.347520562735468</v>
      </c>
      <c r="O24" s="52" t="s">
        <v>105</v>
      </c>
    </row>
    <row r="25" spans="1:15" x14ac:dyDescent="0.25">
      <c r="A25" s="57">
        <v>16</v>
      </c>
      <c r="B25" s="53">
        <v>59</v>
      </c>
      <c r="C25" s="51">
        <v>0</v>
      </c>
      <c r="D25" s="51">
        <v>0</v>
      </c>
      <c r="E25" s="51">
        <v>6.9261089834816358</v>
      </c>
      <c r="F25" s="51">
        <v>7.4307953314835036</v>
      </c>
      <c r="G25" s="51">
        <v>1.6855772491333711</v>
      </c>
      <c r="H25" s="51">
        <v>0</v>
      </c>
      <c r="I25" s="51">
        <v>25.577501257907922</v>
      </c>
      <c r="J25" s="51">
        <v>8.3843663997578918E-4</v>
      </c>
      <c r="K25" s="51">
        <v>0.15219103741653567</v>
      </c>
      <c r="L25" s="51">
        <v>0</v>
      </c>
      <c r="M25" s="51">
        <v>0.22924822479040574</v>
      </c>
      <c r="N25" s="51">
        <v>42.002260520853348</v>
      </c>
      <c r="O25" s="52" t="s">
        <v>104</v>
      </c>
    </row>
    <row r="26" spans="1:15" x14ac:dyDescent="0.25">
      <c r="A26" s="57">
        <v>17</v>
      </c>
      <c r="B26" s="50">
        <v>58</v>
      </c>
      <c r="C26" s="51">
        <v>0</v>
      </c>
      <c r="D26" s="51">
        <v>0</v>
      </c>
      <c r="E26" s="51">
        <v>6.4315774794474105</v>
      </c>
      <c r="F26" s="51">
        <v>11.337806306993722</v>
      </c>
      <c r="G26" s="51">
        <v>38.399657435456206</v>
      </c>
      <c r="H26" s="51">
        <v>0</v>
      </c>
      <c r="I26" s="51">
        <v>274.34958528406997</v>
      </c>
      <c r="J26" s="51">
        <v>0</v>
      </c>
      <c r="K26" s="51">
        <v>0.21186982154167078</v>
      </c>
      <c r="L26" s="51">
        <v>0</v>
      </c>
      <c r="M26" s="51">
        <v>0.22924822479040574</v>
      </c>
      <c r="N26" s="51">
        <v>330.95974455229936</v>
      </c>
      <c r="O26" s="52" t="s">
        <v>103</v>
      </c>
    </row>
    <row r="27" spans="1:15" x14ac:dyDescent="0.25">
      <c r="A27" s="57">
        <v>18</v>
      </c>
      <c r="B27" s="54" t="s">
        <v>5</v>
      </c>
      <c r="C27" s="51">
        <v>0</v>
      </c>
      <c r="D27" s="51">
        <v>0</v>
      </c>
      <c r="E27" s="51">
        <v>6.9261089834816358</v>
      </c>
      <c r="F27" s="51">
        <v>10.35578372270192</v>
      </c>
      <c r="G27" s="51">
        <v>1.8849580861855886</v>
      </c>
      <c r="H27" s="51">
        <v>0</v>
      </c>
      <c r="I27" s="51">
        <v>207.8382099056908</v>
      </c>
      <c r="J27" s="51">
        <v>0</v>
      </c>
      <c r="K27" s="51">
        <v>0.19931845697447967</v>
      </c>
      <c r="L27" s="51">
        <v>0</v>
      </c>
      <c r="M27" s="51">
        <v>0.22924822479040574</v>
      </c>
      <c r="N27" s="51">
        <v>227.43362737982483</v>
      </c>
      <c r="O27" s="52" t="s">
        <v>102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8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3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3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3"/>
  </sheetPr>
  <dimension ref="A1:Z33"/>
  <sheetViews>
    <sheetView showGridLines="0" zoomScale="115" zoomScaleNormal="115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6" width="14.5546875" style="2" customWidth="1"/>
    <col min="7" max="7" width="24.109375" style="2" customWidth="1"/>
    <col min="8" max="8" width="14.5546875" style="2" customWidth="1"/>
    <col min="9" max="9" width="14.77734375" style="2" customWidth="1"/>
    <col min="10" max="10" width="17.5546875" style="2" customWidth="1"/>
    <col min="11" max="11" width="14.5546875" style="2" customWidth="1"/>
    <col min="12" max="12" width="18.5546875" style="2" customWidth="1"/>
    <col min="13" max="13" width="18.21875" style="1" customWidth="1"/>
    <col min="14" max="14" width="1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4" t="s">
        <v>77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26" ht="15.9" customHeight="1" x14ac:dyDescent="0.25">
      <c r="A2" s="6" t="s">
        <v>2</v>
      </c>
      <c r="B2" s="64" t="s">
        <v>69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26" ht="15.9" customHeight="1" x14ac:dyDescent="0.25">
      <c r="A3" s="6" t="s">
        <v>0</v>
      </c>
      <c r="B3" s="64" t="s">
        <v>45</v>
      </c>
      <c r="C3" s="65"/>
      <c r="D3" s="65"/>
      <c r="E3" s="65"/>
      <c r="F3" s="65"/>
      <c r="G3" s="65"/>
      <c r="H3" s="65"/>
      <c r="I3" s="65"/>
      <c r="J3" s="65"/>
      <c r="K3" s="65"/>
      <c r="L3" s="65"/>
      <c r="Z3" s="2" t="str">
        <f>"Quelle: "&amp;'Data CRD'!B3</f>
        <v>Quelle: Source</v>
      </c>
    </row>
    <row r="4" spans="1:26" x14ac:dyDescent="0.25">
      <c r="A4" s="6" t="s">
        <v>46</v>
      </c>
      <c r="B4" s="64" t="s">
        <v>41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26" x14ac:dyDescent="0.25">
      <c r="A5" s="6" t="s">
        <v>3</v>
      </c>
      <c r="B5" s="64" t="s">
        <v>70</v>
      </c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26" x14ac:dyDescent="0.25">
      <c r="A6" s="7" t="s">
        <v>4</v>
      </c>
      <c r="B6" s="62" t="s">
        <v>76</v>
      </c>
      <c r="C6" s="63"/>
      <c r="D6" s="63"/>
      <c r="E6" s="63"/>
      <c r="F6" s="63"/>
      <c r="G6" s="63"/>
      <c r="H6" s="63"/>
      <c r="I6" s="63"/>
      <c r="J6" s="63"/>
      <c r="K6" s="63"/>
      <c r="L6" s="63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55" t="s">
        <v>17</v>
      </c>
      <c r="B9" s="46" t="s">
        <v>57</v>
      </c>
      <c r="C9" s="47" t="s">
        <v>47</v>
      </c>
      <c r="D9" s="47" t="s">
        <v>48</v>
      </c>
      <c r="E9" s="47" t="s">
        <v>49</v>
      </c>
      <c r="F9" s="47" t="s">
        <v>27</v>
      </c>
      <c r="G9" s="47" t="s">
        <v>75</v>
      </c>
      <c r="H9" s="47" t="s">
        <v>84</v>
      </c>
      <c r="I9" s="47" t="s">
        <v>55</v>
      </c>
      <c r="J9" s="48" t="s">
        <v>50</v>
      </c>
      <c r="K9" s="47" t="s">
        <v>51</v>
      </c>
      <c r="L9" s="47" t="s">
        <v>54</v>
      </c>
      <c r="M9" s="48" t="s">
        <v>83</v>
      </c>
      <c r="N9" s="48" t="s">
        <v>52</v>
      </c>
      <c r="O9" s="49" t="s">
        <v>53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57">
        <v>1</v>
      </c>
      <c r="B10" s="50">
        <v>56</v>
      </c>
      <c r="C10" s="51">
        <v>0</v>
      </c>
      <c r="D10" s="51">
        <v>1.2820779146837054</v>
      </c>
      <c r="E10" s="51">
        <v>0</v>
      </c>
      <c r="F10" s="51">
        <v>0</v>
      </c>
      <c r="G10" s="51">
        <v>0</v>
      </c>
      <c r="H10" s="51">
        <v>36.854500190443829</v>
      </c>
      <c r="I10" s="51">
        <v>0</v>
      </c>
      <c r="J10" s="51">
        <v>2.1815487147772076E-3</v>
      </c>
      <c r="K10" s="51">
        <v>3.7369704122815844E-2</v>
      </c>
      <c r="L10" s="51">
        <v>0</v>
      </c>
      <c r="M10" s="51">
        <v>0</v>
      </c>
      <c r="N10" s="51">
        <v>38.176129357965131</v>
      </c>
      <c r="O10" s="52" t="s">
        <v>101</v>
      </c>
    </row>
    <row r="11" spans="1:26" x14ac:dyDescent="0.25">
      <c r="A11" s="56">
        <v>2</v>
      </c>
      <c r="B11" s="50">
        <v>55</v>
      </c>
      <c r="C11" s="51">
        <v>0</v>
      </c>
      <c r="D11" s="51">
        <v>2.3524800133412955</v>
      </c>
      <c r="E11" s="51">
        <v>0</v>
      </c>
      <c r="F11" s="51">
        <v>0</v>
      </c>
      <c r="G11" s="51">
        <v>0</v>
      </c>
      <c r="H11" s="51">
        <v>36.825455751063593</v>
      </c>
      <c r="I11" s="51">
        <v>0</v>
      </c>
      <c r="J11" s="51">
        <v>2.1203618036831329E-3</v>
      </c>
      <c r="K11" s="51">
        <v>0.37316250613920415</v>
      </c>
      <c r="L11" s="51">
        <v>0</v>
      </c>
      <c r="M11" s="51">
        <v>0</v>
      </c>
      <c r="N11" s="51">
        <v>39.553218632347772</v>
      </c>
      <c r="O11" s="52" t="s">
        <v>100</v>
      </c>
    </row>
    <row r="12" spans="1:26" x14ac:dyDescent="0.25">
      <c r="A12" s="56">
        <v>3</v>
      </c>
      <c r="B12" s="50">
        <v>54</v>
      </c>
      <c r="C12" s="51">
        <v>0.14142181431180653</v>
      </c>
      <c r="D12" s="51">
        <v>2.7275978860896357</v>
      </c>
      <c r="E12" s="51">
        <v>1.9961232760927297</v>
      </c>
      <c r="F12" s="51">
        <v>0</v>
      </c>
      <c r="G12" s="51">
        <v>0</v>
      </c>
      <c r="H12" s="51">
        <v>93.477718757304501</v>
      </c>
      <c r="I12" s="51">
        <v>1.1106349740943204</v>
      </c>
      <c r="J12" s="51">
        <v>5.4805387323157012E-3</v>
      </c>
      <c r="K12" s="51">
        <v>1.066515011992776</v>
      </c>
      <c r="L12" s="51">
        <v>0</v>
      </c>
      <c r="M12" s="51">
        <v>0.16445835203911174</v>
      </c>
      <c r="N12" s="51">
        <v>100.68995061065719</v>
      </c>
      <c r="O12" s="52" t="s">
        <v>99</v>
      </c>
    </row>
    <row r="13" spans="1:26" x14ac:dyDescent="0.25">
      <c r="A13" s="56">
        <v>4</v>
      </c>
      <c r="B13" s="50">
        <v>53</v>
      </c>
      <c r="C13" s="51">
        <v>0.1414218143118065</v>
      </c>
      <c r="D13" s="51">
        <v>2.7275978860896357</v>
      </c>
      <c r="E13" s="51">
        <v>1.9961232760927305</v>
      </c>
      <c r="F13" s="51">
        <v>0</v>
      </c>
      <c r="G13" s="51">
        <v>0</v>
      </c>
      <c r="H13" s="51">
        <v>41.932352594084321</v>
      </c>
      <c r="I13" s="51">
        <v>0.14620239781032307</v>
      </c>
      <c r="J13" s="51">
        <v>2.4584669543087231E-3</v>
      </c>
      <c r="K13" s="51">
        <v>1.066515011992776</v>
      </c>
      <c r="L13" s="51">
        <v>0</v>
      </c>
      <c r="M13" s="51">
        <v>0.16445835203911174</v>
      </c>
      <c r="N13" s="51">
        <v>48.17712979937501</v>
      </c>
      <c r="O13" s="52" t="s">
        <v>98</v>
      </c>
    </row>
    <row r="14" spans="1:26" x14ac:dyDescent="0.25">
      <c r="A14" s="56">
        <v>5</v>
      </c>
      <c r="B14" s="50">
        <v>52</v>
      </c>
      <c r="C14" s="51">
        <v>0.14277792499631231</v>
      </c>
      <c r="D14" s="51">
        <v>2.7537531483054498</v>
      </c>
      <c r="E14" s="51">
        <v>6.1159446501646606</v>
      </c>
      <c r="F14" s="51">
        <v>0</v>
      </c>
      <c r="G14" s="51">
        <v>0</v>
      </c>
      <c r="H14" s="51">
        <v>26.177610220303077</v>
      </c>
      <c r="I14" s="51">
        <v>1.4483874061035487</v>
      </c>
      <c r="J14" s="51">
        <v>2.2609090786839512E-2</v>
      </c>
      <c r="K14" s="51">
        <v>0.8834347629322612</v>
      </c>
      <c r="L14" s="51">
        <v>0</v>
      </c>
      <c r="M14" s="51">
        <v>5.1630869832317714</v>
      </c>
      <c r="N14" s="51">
        <v>42.707604186823922</v>
      </c>
      <c r="O14" s="52" t="s">
        <v>97</v>
      </c>
    </row>
    <row r="15" spans="1:26" x14ac:dyDescent="0.25">
      <c r="A15" s="56">
        <v>6</v>
      </c>
      <c r="B15" s="50">
        <v>51</v>
      </c>
      <c r="C15" s="51">
        <v>0.14143468743998527</v>
      </c>
      <c r="D15" s="51">
        <v>2.7278461696898622</v>
      </c>
      <c r="E15" s="51">
        <v>6.05840981630468</v>
      </c>
      <c r="F15" s="51">
        <v>0</v>
      </c>
      <c r="G15" s="51">
        <v>0</v>
      </c>
      <c r="H15" s="51">
        <v>25.931334409923373</v>
      </c>
      <c r="I15" s="51">
        <v>1.6108090914723434</v>
      </c>
      <c r="J15" s="51">
        <v>2.2396387178350498E-2</v>
      </c>
      <c r="K15" s="51">
        <v>0.87512351487226825</v>
      </c>
      <c r="L15" s="51">
        <v>0</v>
      </c>
      <c r="M15" s="51">
        <v>1.233437640293338</v>
      </c>
      <c r="N15" s="51">
        <v>38.600791717174204</v>
      </c>
      <c r="O15" s="52" t="s">
        <v>96</v>
      </c>
    </row>
    <row r="16" spans="1:26" x14ac:dyDescent="0.25">
      <c r="A16" s="56">
        <v>7</v>
      </c>
      <c r="B16" s="50">
        <v>50</v>
      </c>
      <c r="C16" s="51">
        <v>0.14143468743998527</v>
      </c>
      <c r="D16" s="51">
        <v>2.7278461696898608</v>
      </c>
      <c r="E16" s="51">
        <v>6.058409816304672</v>
      </c>
      <c r="F16" s="51">
        <v>0</v>
      </c>
      <c r="G16" s="51">
        <v>0</v>
      </c>
      <c r="H16" s="51">
        <v>25.931334409923362</v>
      </c>
      <c r="I16" s="51">
        <v>1.3987034006379979</v>
      </c>
      <c r="J16" s="51">
        <v>2.2396387178352475E-2</v>
      </c>
      <c r="K16" s="51">
        <v>0.87512351487226792</v>
      </c>
      <c r="L16" s="51">
        <v>7.4500494878768047</v>
      </c>
      <c r="M16" s="51">
        <v>0.16445835203911174</v>
      </c>
      <c r="N16" s="51">
        <v>44.769756225962418</v>
      </c>
      <c r="O16" s="52" t="s">
        <v>95</v>
      </c>
    </row>
    <row r="17" spans="1:15" x14ac:dyDescent="0.25">
      <c r="A17" s="56">
        <v>8</v>
      </c>
      <c r="B17" s="50">
        <v>49</v>
      </c>
      <c r="C17" s="51">
        <v>0.14143468743998525</v>
      </c>
      <c r="D17" s="51">
        <v>2.7278461696898613</v>
      </c>
      <c r="E17" s="51">
        <v>6.058409816304672</v>
      </c>
      <c r="F17" s="51">
        <v>0</v>
      </c>
      <c r="G17" s="51">
        <v>0</v>
      </c>
      <c r="H17" s="51">
        <v>21.817445427535851</v>
      </c>
      <c r="I17" s="51">
        <v>0.94279734403666493</v>
      </c>
      <c r="J17" s="51">
        <v>1.2562201063092641E-3</v>
      </c>
      <c r="K17" s="51">
        <v>0.87512351487226803</v>
      </c>
      <c r="L17" s="51">
        <v>0</v>
      </c>
      <c r="M17" s="51">
        <v>0.16445835203911174</v>
      </c>
      <c r="N17" s="51">
        <v>32.72877153202473</v>
      </c>
      <c r="O17" s="52" t="s">
        <v>94</v>
      </c>
    </row>
    <row r="18" spans="1:15" x14ac:dyDescent="0.25">
      <c r="A18" s="56">
        <v>9</v>
      </c>
      <c r="B18" s="50">
        <v>48</v>
      </c>
      <c r="C18" s="51">
        <v>0.14143468743998525</v>
      </c>
      <c r="D18" s="51">
        <v>2.7278461696898613</v>
      </c>
      <c r="E18" s="51">
        <v>6.058409816304672</v>
      </c>
      <c r="F18" s="51">
        <v>0</v>
      </c>
      <c r="G18" s="51">
        <v>0</v>
      </c>
      <c r="H18" s="51">
        <v>50.944377080630986</v>
      </c>
      <c r="I18" s="51">
        <v>2.0813880637234421</v>
      </c>
      <c r="J18" s="51">
        <v>2.8304300912575606E-3</v>
      </c>
      <c r="K18" s="51">
        <v>0.87512351487226803</v>
      </c>
      <c r="L18" s="51">
        <v>0</v>
      </c>
      <c r="M18" s="51">
        <v>0.16445835203911174</v>
      </c>
      <c r="N18" s="51">
        <v>62.995868114791591</v>
      </c>
      <c r="O18" s="52" t="s">
        <v>93</v>
      </c>
    </row>
    <row r="19" spans="1:15" x14ac:dyDescent="0.25">
      <c r="A19" s="56">
        <v>10</v>
      </c>
      <c r="B19" s="50">
        <v>47</v>
      </c>
      <c r="C19" s="51">
        <v>0.14591190979359453</v>
      </c>
      <c r="D19" s="51">
        <v>2.8141982101207015</v>
      </c>
      <c r="E19" s="51">
        <v>4.4423538644118403E-3</v>
      </c>
      <c r="F19" s="51">
        <v>0</v>
      </c>
      <c r="G19" s="51">
        <v>0</v>
      </c>
      <c r="H19" s="51">
        <v>27.947328538150995</v>
      </c>
      <c r="I19" s="51">
        <v>1.8233292233505003E-4</v>
      </c>
      <c r="J19" s="51">
        <v>2.3614009680965151E-2</v>
      </c>
      <c r="K19" s="51">
        <v>1.1662025992976441</v>
      </c>
      <c r="L19" s="51">
        <v>0</v>
      </c>
      <c r="M19" s="51">
        <v>5.7982058115609378</v>
      </c>
      <c r="N19" s="51">
        <v>37.900085765391587</v>
      </c>
      <c r="O19" s="52" t="s">
        <v>92</v>
      </c>
    </row>
    <row r="20" spans="1:15" x14ac:dyDescent="0.25">
      <c r="A20" s="56">
        <v>11</v>
      </c>
      <c r="B20" s="50">
        <v>46</v>
      </c>
      <c r="C20" s="51">
        <v>0.14143445128734941</v>
      </c>
      <c r="D20" s="51">
        <v>2.7278416150217404</v>
      </c>
      <c r="E20" s="51">
        <v>4.3060433493799103E-3</v>
      </c>
      <c r="F20" s="51">
        <v>0</v>
      </c>
      <c r="G20" s="51">
        <v>0</v>
      </c>
      <c r="H20" s="51">
        <v>27.060127710232059</v>
      </c>
      <c r="I20" s="51">
        <v>1.0781626693249025E-3</v>
      </c>
      <c r="J20" s="51">
        <v>2.2889366519338518E-2</v>
      </c>
      <c r="K20" s="51">
        <v>1.1304169193801421</v>
      </c>
      <c r="L20" s="51">
        <v>0</v>
      </c>
      <c r="M20" s="51">
        <v>2.0557294004888971</v>
      </c>
      <c r="N20" s="51">
        <v>33.143823668948237</v>
      </c>
      <c r="O20" s="52" t="s">
        <v>91</v>
      </c>
    </row>
    <row r="21" spans="1:15" x14ac:dyDescent="0.25">
      <c r="A21" s="56">
        <v>12</v>
      </c>
      <c r="B21" s="50">
        <v>45</v>
      </c>
      <c r="C21" s="51">
        <v>0.14143445128734941</v>
      </c>
      <c r="D21" s="51">
        <v>2.7278416150217408</v>
      </c>
      <c r="E21" s="51">
        <v>4.3060433493799103E-3</v>
      </c>
      <c r="F21" s="51">
        <v>0</v>
      </c>
      <c r="G21" s="51">
        <v>0</v>
      </c>
      <c r="H21" s="51">
        <v>27.060127710232067</v>
      </c>
      <c r="I21" s="51">
        <v>1.5335743917617531E-4</v>
      </c>
      <c r="J21" s="51">
        <v>2.2889366519338521E-2</v>
      </c>
      <c r="K21" s="51">
        <v>1.1304169193801423</v>
      </c>
      <c r="L21" s="51">
        <v>12.676788047800667</v>
      </c>
      <c r="M21" s="51">
        <v>0.16445835203911174</v>
      </c>
      <c r="N21" s="51">
        <v>43.92841586306897</v>
      </c>
      <c r="O21" s="52" t="s">
        <v>90</v>
      </c>
    </row>
    <row r="22" spans="1:15" x14ac:dyDescent="0.25">
      <c r="A22" s="56">
        <v>13</v>
      </c>
      <c r="B22" s="50">
        <v>44</v>
      </c>
      <c r="C22" s="51">
        <v>0.14143445128734941</v>
      </c>
      <c r="D22" s="51">
        <v>2.7278416150217408</v>
      </c>
      <c r="E22" s="51">
        <v>4.3060433493799103E-3</v>
      </c>
      <c r="F22" s="51">
        <v>0</v>
      </c>
      <c r="G22" s="51">
        <v>0</v>
      </c>
      <c r="H22" s="51">
        <v>50.193994719292682</v>
      </c>
      <c r="I22" s="51">
        <v>2.8446364239672592E-4</v>
      </c>
      <c r="J22" s="51">
        <v>2.8304253653056929E-3</v>
      </c>
      <c r="K22" s="51">
        <v>1.1304169193801423</v>
      </c>
      <c r="L22" s="51">
        <v>0</v>
      </c>
      <c r="M22" s="51">
        <v>0.16445835203911174</v>
      </c>
      <c r="N22" s="51">
        <v>54.365566989378109</v>
      </c>
      <c r="O22" s="52" t="s">
        <v>89</v>
      </c>
    </row>
    <row r="23" spans="1:15" x14ac:dyDescent="0.25">
      <c r="A23" s="56">
        <v>14</v>
      </c>
      <c r="B23" s="50">
        <v>43</v>
      </c>
      <c r="C23" s="51">
        <v>0.13739570341239066</v>
      </c>
      <c r="D23" s="51">
        <v>2.6499464174542493</v>
      </c>
      <c r="E23" s="51">
        <v>4.0310273825700094</v>
      </c>
      <c r="F23" s="51">
        <v>0</v>
      </c>
      <c r="G23" s="51">
        <v>0</v>
      </c>
      <c r="H23" s="51">
        <v>41.456707151839304</v>
      </c>
      <c r="I23" s="51">
        <v>0.14248910789752608</v>
      </c>
      <c r="J23" s="51">
        <v>2.3884773232977822E-3</v>
      </c>
      <c r="K23" s="51">
        <v>0.86416970402741744</v>
      </c>
      <c r="L23" s="51">
        <v>0</v>
      </c>
      <c r="M23" s="51">
        <v>0.16445835203911174</v>
      </c>
      <c r="N23" s="51">
        <v>49.448582296563309</v>
      </c>
      <c r="O23" s="52" t="s">
        <v>88</v>
      </c>
    </row>
    <row r="24" spans="1:15" x14ac:dyDescent="0.25">
      <c r="A24" s="57">
        <v>15</v>
      </c>
      <c r="B24" s="53">
        <v>60</v>
      </c>
      <c r="C24" s="51">
        <v>0</v>
      </c>
      <c r="D24" s="51">
        <v>0</v>
      </c>
      <c r="E24" s="51">
        <v>4.2082552539400426</v>
      </c>
      <c r="F24" s="51">
        <v>6.9468460492131268</v>
      </c>
      <c r="G24" s="51">
        <v>0.34447129482938865</v>
      </c>
      <c r="H24" s="51">
        <v>0</v>
      </c>
      <c r="I24" s="51">
        <v>0.12170509125240048</v>
      </c>
      <c r="J24" s="51">
        <v>0</v>
      </c>
      <c r="K24" s="51">
        <v>4.081949234226688E-2</v>
      </c>
      <c r="L24" s="51">
        <v>0</v>
      </c>
      <c r="M24" s="51">
        <v>0.12412972160327891</v>
      </c>
      <c r="N24" s="51">
        <v>11.786226903180504</v>
      </c>
      <c r="O24" s="52" t="s">
        <v>105</v>
      </c>
    </row>
    <row r="25" spans="1:15" x14ac:dyDescent="0.25">
      <c r="A25" s="57">
        <v>16</v>
      </c>
      <c r="B25" s="53">
        <v>59</v>
      </c>
      <c r="C25" s="51">
        <v>0</v>
      </c>
      <c r="D25" s="51">
        <v>0</v>
      </c>
      <c r="E25" s="51">
        <v>4.2082552539400426</v>
      </c>
      <c r="F25" s="51">
        <v>6.8478212727645218</v>
      </c>
      <c r="G25" s="51">
        <v>0.34139542549537744</v>
      </c>
      <c r="H25" s="51">
        <v>0</v>
      </c>
      <c r="I25" s="51">
        <v>0.12170509125240048</v>
      </c>
      <c r="J25" s="51">
        <v>2.680361312695139E-4</v>
      </c>
      <c r="K25" s="51">
        <v>4.2879122339772639E-2</v>
      </c>
      <c r="L25" s="51">
        <v>0</v>
      </c>
      <c r="M25" s="51">
        <v>0.12412972160327891</v>
      </c>
      <c r="N25" s="51">
        <v>11.686453923526663</v>
      </c>
      <c r="O25" s="52" t="s">
        <v>104</v>
      </c>
    </row>
    <row r="26" spans="1:15" x14ac:dyDescent="0.25">
      <c r="A26" s="57">
        <v>17</v>
      </c>
      <c r="B26" s="50">
        <v>58</v>
      </c>
      <c r="C26" s="51">
        <v>0</v>
      </c>
      <c r="D26" s="51">
        <v>0</v>
      </c>
      <c r="E26" s="51">
        <v>3.9077813796400229</v>
      </c>
      <c r="F26" s="51">
        <v>8.8786904873433592</v>
      </c>
      <c r="G26" s="51">
        <v>42.294091011301404</v>
      </c>
      <c r="H26" s="51">
        <v>0</v>
      </c>
      <c r="I26" s="51">
        <v>0.12170509125240048</v>
      </c>
      <c r="J26" s="51">
        <v>0</v>
      </c>
      <c r="K26" s="51">
        <v>5.8946079059686692E-2</v>
      </c>
      <c r="L26" s="51">
        <v>0</v>
      </c>
      <c r="M26" s="51">
        <v>0.12412972160327891</v>
      </c>
      <c r="N26" s="51">
        <v>55.385343770200159</v>
      </c>
      <c r="O26" s="52" t="s">
        <v>103</v>
      </c>
    </row>
    <row r="27" spans="1:15" x14ac:dyDescent="0.25">
      <c r="A27" s="57">
        <v>18</v>
      </c>
      <c r="B27" s="50">
        <v>57</v>
      </c>
      <c r="C27" s="51">
        <v>0</v>
      </c>
      <c r="D27" s="51">
        <v>0</v>
      </c>
      <c r="E27" s="51">
        <v>4.2082552539400426</v>
      </c>
      <c r="F27" s="51">
        <v>8.1479926930201287</v>
      </c>
      <c r="G27" s="51">
        <v>0.38177785574950124</v>
      </c>
      <c r="H27" s="51">
        <v>0</v>
      </c>
      <c r="I27" s="51">
        <v>0.12170509125240048</v>
      </c>
      <c r="J27" s="51">
        <v>0</v>
      </c>
      <c r="K27" s="51">
        <v>5.5473954917496848E-2</v>
      </c>
      <c r="L27" s="51">
        <v>0</v>
      </c>
      <c r="M27" s="51">
        <v>0.12412972160327891</v>
      </c>
      <c r="N27" s="51">
        <v>13.039334570482847</v>
      </c>
      <c r="O27" s="52" t="s">
        <v>102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65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3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3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3"/>
  </sheetPr>
  <dimension ref="A1:Z33"/>
  <sheetViews>
    <sheetView showGridLines="0" zoomScale="115" zoomScaleNormal="115" workbookViewId="0">
      <selection activeCell="A7" sqref="A7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6" width="14.5546875" style="2" customWidth="1"/>
    <col min="7" max="7" width="24.109375" style="2" customWidth="1"/>
    <col min="8" max="8" width="14.5546875" style="2" customWidth="1"/>
    <col min="9" max="9" width="14.77734375" style="2" customWidth="1"/>
    <col min="10" max="10" width="17.5546875" style="2" customWidth="1"/>
    <col min="11" max="11" width="14.5546875" style="2" customWidth="1"/>
    <col min="12" max="12" width="18.5546875" style="2" customWidth="1"/>
    <col min="13" max="13" width="18.21875" style="1" customWidth="1"/>
    <col min="14" max="14" width="1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106</v>
      </c>
      <c r="B1" s="64" t="s">
        <v>77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26" ht="15.9" customHeight="1" x14ac:dyDescent="0.25">
      <c r="A2" s="6" t="s">
        <v>107</v>
      </c>
      <c r="B2" s="64" t="s">
        <v>86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26" ht="15.9" customHeight="1" x14ac:dyDescent="3.95">
      <c r="A3" s="6" t="s">
        <v>108</v>
      </c>
      <c r="B3" s="64" t="s">
        <v>45</v>
      </c>
      <c r="C3" s="65"/>
      <c r="D3" s="65"/>
      <c r="E3" s="65"/>
      <c r="F3" s="65"/>
      <c r="G3" s="65"/>
      <c r="H3" s="65"/>
      <c r="I3" s="65"/>
      <c r="J3" s="65"/>
      <c r="K3" s="65"/>
      <c r="L3" s="65"/>
      <c r="O3" s="33"/>
      <c r="Z3" s="2" t="str">
        <f>"Source: "&amp;'Data Land use'!B3</f>
        <v>Source: Source</v>
      </c>
    </row>
    <row r="4" spans="1:26" x14ac:dyDescent="0.25">
      <c r="A4" s="6" t="s">
        <v>46</v>
      </c>
      <c r="B4" s="64" t="s">
        <v>41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26" x14ac:dyDescent="0.25">
      <c r="A5" s="6" t="s">
        <v>109</v>
      </c>
      <c r="B5" s="64" t="s">
        <v>87</v>
      </c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26" x14ac:dyDescent="0.25">
      <c r="A6" s="7" t="s">
        <v>110</v>
      </c>
      <c r="B6" s="62" t="s">
        <v>76</v>
      </c>
      <c r="C6" s="63"/>
      <c r="D6" s="63"/>
      <c r="E6" s="63"/>
      <c r="F6" s="63"/>
      <c r="G6" s="63"/>
      <c r="H6" s="63"/>
      <c r="I6" s="63"/>
      <c r="J6" s="63"/>
      <c r="K6" s="63"/>
      <c r="L6" s="63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55" t="s">
        <v>17</v>
      </c>
      <c r="B9" s="46" t="s">
        <v>57</v>
      </c>
      <c r="C9" s="47" t="s">
        <v>47</v>
      </c>
      <c r="D9" s="47" t="s">
        <v>48</v>
      </c>
      <c r="E9" s="47" t="s">
        <v>49</v>
      </c>
      <c r="F9" s="47" t="s">
        <v>27</v>
      </c>
      <c r="G9" s="47" t="s">
        <v>75</v>
      </c>
      <c r="H9" s="47" t="s">
        <v>84</v>
      </c>
      <c r="I9" s="47" t="s">
        <v>55</v>
      </c>
      <c r="J9" s="48" t="s">
        <v>50</v>
      </c>
      <c r="K9" s="47" t="s">
        <v>51</v>
      </c>
      <c r="L9" s="47" t="s">
        <v>54</v>
      </c>
      <c r="M9" s="48" t="s">
        <v>83</v>
      </c>
      <c r="N9" s="48" t="s">
        <v>52</v>
      </c>
      <c r="O9" s="49" t="s">
        <v>53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57">
        <v>1</v>
      </c>
      <c r="B10" s="50">
        <v>56</v>
      </c>
      <c r="C10" s="51">
        <v>0</v>
      </c>
      <c r="D10" s="51">
        <v>7.0315975022039031E-3</v>
      </c>
      <c r="E10" s="51">
        <v>0</v>
      </c>
      <c r="F10" s="51">
        <v>0</v>
      </c>
      <c r="G10" s="51">
        <v>0</v>
      </c>
      <c r="H10" s="51">
        <v>0.26169648224135544</v>
      </c>
      <c r="I10" s="51">
        <v>0</v>
      </c>
      <c r="J10" s="51">
        <v>1.5490743913096877E-5</v>
      </c>
      <c r="K10" s="51">
        <v>1.6230935699999991E-5</v>
      </c>
      <c r="L10" s="51">
        <v>0</v>
      </c>
      <c r="M10" s="51">
        <v>0</v>
      </c>
      <c r="N10" s="51">
        <v>0.26875980142317246</v>
      </c>
      <c r="O10" s="52" t="s">
        <v>101</v>
      </c>
    </row>
    <row r="11" spans="1:26" x14ac:dyDescent="0.25">
      <c r="A11" s="56">
        <v>2</v>
      </c>
      <c r="B11" s="50">
        <v>55</v>
      </c>
      <c r="C11" s="51">
        <v>0</v>
      </c>
      <c r="D11" s="51">
        <v>9.57337898708111E-3</v>
      </c>
      <c r="E11" s="51">
        <v>0</v>
      </c>
      <c r="F11" s="51">
        <v>0</v>
      </c>
      <c r="G11" s="51">
        <v>0</v>
      </c>
      <c r="H11" s="51">
        <v>0.26149024344893651</v>
      </c>
      <c r="I11" s="51">
        <v>0</v>
      </c>
      <c r="J11" s="51">
        <v>1.5056267816289412E-5</v>
      </c>
      <c r="K11" s="51">
        <v>2.0559273243333332E-4</v>
      </c>
      <c r="L11" s="51">
        <v>0</v>
      </c>
      <c r="M11" s="51">
        <v>0</v>
      </c>
      <c r="N11" s="51">
        <v>0.27128427143626721</v>
      </c>
      <c r="O11" s="52" t="s">
        <v>100</v>
      </c>
    </row>
    <row r="12" spans="1:26" x14ac:dyDescent="0.25">
      <c r="A12" s="56">
        <v>3</v>
      </c>
      <c r="B12" s="50">
        <v>54</v>
      </c>
      <c r="C12" s="51">
        <v>4.6554518482990154E-4</v>
      </c>
      <c r="D12" s="51">
        <v>1.1099915042767685E-2</v>
      </c>
      <c r="E12" s="51">
        <v>4.0641292461750944E-4</v>
      </c>
      <c r="F12" s="51">
        <v>0</v>
      </c>
      <c r="G12" s="51">
        <v>0</v>
      </c>
      <c r="H12" s="51">
        <v>1.0990841303212662</v>
      </c>
      <c r="I12" s="51">
        <v>1.3058526575472854E-2</v>
      </c>
      <c r="J12" s="51">
        <v>6.4438598057128189E-5</v>
      </c>
      <c r="K12" s="51">
        <v>4.0665220554359531E-3</v>
      </c>
      <c r="L12" s="51">
        <v>0</v>
      </c>
      <c r="M12" s="51">
        <v>8.8509242348875229E-4</v>
      </c>
      <c r="N12" s="51">
        <v>1.1291305831259357</v>
      </c>
      <c r="O12" s="52" t="s">
        <v>99</v>
      </c>
    </row>
    <row r="13" spans="1:26" x14ac:dyDescent="0.25">
      <c r="A13" s="56">
        <v>4</v>
      </c>
      <c r="B13" s="50">
        <v>53</v>
      </c>
      <c r="C13" s="51">
        <v>4.6554518482990148E-4</v>
      </c>
      <c r="D13" s="51">
        <v>1.1099915042767685E-2</v>
      </c>
      <c r="E13" s="51">
        <v>4.0641292461750949E-4</v>
      </c>
      <c r="F13" s="51">
        <v>0</v>
      </c>
      <c r="G13" s="51">
        <v>0</v>
      </c>
      <c r="H13" s="51">
        <v>0.29775330310466186</v>
      </c>
      <c r="I13" s="51">
        <v>1.1136648886729242E-3</v>
      </c>
      <c r="J13" s="51">
        <v>1.7457085303683892E-5</v>
      </c>
      <c r="K13" s="51">
        <v>4.0665220554359539E-3</v>
      </c>
      <c r="L13" s="51">
        <v>0</v>
      </c>
      <c r="M13" s="51">
        <v>8.8509242348875229E-4</v>
      </c>
      <c r="N13" s="51">
        <v>0.31580791270977832</v>
      </c>
      <c r="O13" s="52" t="s">
        <v>98</v>
      </c>
    </row>
    <row r="14" spans="1:26" x14ac:dyDescent="0.25">
      <c r="A14" s="56">
        <v>5</v>
      </c>
      <c r="B14" s="50">
        <v>52</v>
      </c>
      <c r="C14" s="51">
        <v>4.7000935326346516E-4</v>
      </c>
      <c r="D14" s="51">
        <v>1.1206353455114847E-2</v>
      </c>
      <c r="E14" s="51">
        <v>6.0405647149973929E-2</v>
      </c>
      <c r="F14" s="51">
        <v>0</v>
      </c>
      <c r="G14" s="51">
        <v>0</v>
      </c>
      <c r="H14" s="51">
        <v>6.3102160641484213</v>
      </c>
      <c r="I14" s="51">
        <v>0.73931618369528107</v>
      </c>
      <c r="J14" s="51">
        <v>5.4500103973682372E-3</v>
      </c>
      <c r="K14" s="51">
        <v>1.7216296591698729E-3</v>
      </c>
      <c r="L14" s="51">
        <v>0</v>
      </c>
      <c r="M14" s="51">
        <v>2.5872712635933097E-2</v>
      </c>
      <c r="N14" s="51">
        <v>7.1546586104945256</v>
      </c>
      <c r="O14" s="52" t="s">
        <v>97</v>
      </c>
    </row>
    <row r="15" spans="1:26" x14ac:dyDescent="0.25">
      <c r="A15" s="56">
        <v>6</v>
      </c>
      <c r="B15" s="50">
        <v>51</v>
      </c>
      <c r="C15" s="51">
        <v>4.6558756176352009E-4</v>
      </c>
      <c r="D15" s="51">
        <v>1.1100925428823153E-2</v>
      </c>
      <c r="E15" s="51">
        <v>5.9837390065946079E-2</v>
      </c>
      <c r="F15" s="51">
        <v>0</v>
      </c>
      <c r="G15" s="51">
        <v>0</v>
      </c>
      <c r="H15" s="51">
        <v>6.2508503099107093</v>
      </c>
      <c r="I15" s="51">
        <v>0.77116204303453006</v>
      </c>
      <c r="J15" s="51">
        <v>5.3987373546460745E-3</v>
      </c>
      <c r="K15" s="51">
        <v>1.705432774277876E-3</v>
      </c>
      <c r="L15" s="51">
        <v>0</v>
      </c>
      <c r="M15" s="51">
        <v>6.6381931761656425E-3</v>
      </c>
      <c r="N15" s="51">
        <v>7.1071586193068619</v>
      </c>
      <c r="O15" s="52" t="s">
        <v>96</v>
      </c>
    </row>
    <row r="16" spans="1:26" x14ac:dyDescent="0.25">
      <c r="A16" s="56">
        <v>7</v>
      </c>
      <c r="B16" s="50">
        <v>50</v>
      </c>
      <c r="C16" s="51">
        <v>4.6558756176352009E-4</v>
      </c>
      <c r="D16" s="51">
        <v>1.1100925428823148E-2</v>
      </c>
      <c r="E16" s="51">
        <v>5.9837390065946003E-2</v>
      </c>
      <c r="F16" s="51">
        <v>0</v>
      </c>
      <c r="G16" s="51">
        <v>0</v>
      </c>
      <c r="H16" s="51">
        <v>6.2508503099107067</v>
      </c>
      <c r="I16" s="51">
        <v>0.72003313071838115</v>
      </c>
      <c r="J16" s="51">
        <v>5.3987373546465515E-3</v>
      </c>
      <c r="K16" s="51">
        <v>1.7054327742778758E-3</v>
      </c>
      <c r="L16" s="51">
        <v>3.7007735836542557E-2</v>
      </c>
      <c r="M16" s="51">
        <v>8.8509242348875229E-4</v>
      </c>
      <c r="N16" s="51">
        <v>7.0872843420745761</v>
      </c>
      <c r="O16" s="52" t="s">
        <v>95</v>
      </c>
    </row>
    <row r="17" spans="1:15" x14ac:dyDescent="0.25">
      <c r="A17" s="56">
        <v>8</v>
      </c>
      <c r="B17" s="50">
        <v>49</v>
      </c>
      <c r="C17" s="51">
        <v>4.6558756176352003E-4</v>
      </c>
      <c r="D17" s="51">
        <v>1.110092542882315E-2</v>
      </c>
      <c r="E17" s="51">
        <v>5.9837390065946003E-2</v>
      </c>
      <c r="F17" s="51">
        <v>0</v>
      </c>
      <c r="G17" s="51">
        <v>0</v>
      </c>
      <c r="H17" s="51">
        <v>0.20175372976150752</v>
      </c>
      <c r="I17" s="51">
        <v>0.3915521650237434</v>
      </c>
      <c r="J17" s="51">
        <v>1.1616717121676186E-5</v>
      </c>
      <c r="K17" s="51">
        <v>1.7054327742778758E-3</v>
      </c>
      <c r="L17" s="51">
        <v>0</v>
      </c>
      <c r="M17" s="51">
        <v>8.8509242348875229E-4</v>
      </c>
      <c r="N17" s="51">
        <v>0.66731193975667191</v>
      </c>
      <c r="O17" s="52" t="s">
        <v>94</v>
      </c>
    </row>
    <row r="18" spans="1:15" x14ac:dyDescent="0.25">
      <c r="A18" s="56">
        <v>9</v>
      </c>
      <c r="B18" s="50">
        <v>48</v>
      </c>
      <c r="C18" s="51">
        <v>4.6558756176352003E-4</v>
      </c>
      <c r="D18" s="51">
        <v>1.110092542882315E-2</v>
      </c>
      <c r="E18" s="51">
        <v>5.9837390065946003E-2</v>
      </c>
      <c r="F18" s="51">
        <v>0</v>
      </c>
      <c r="G18" s="51">
        <v>0</v>
      </c>
      <c r="H18" s="51">
        <v>13.634246346285149</v>
      </c>
      <c r="I18" s="51">
        <v>0.95869850909613685</v>
      </c>
      <c r="J18" s="51">
        <v>7.8433099827769496E-4</v>
      </c>
      <c r="K18" s="51">
        <v>1.7054327742778758E-3</v>
      </c>
      <c r="L18" s="51">
        <v>0</v>
      </c>
      <c r="M18" s="51">
        <v>8.8509242348875229E-4</v>
      </c>
      <c r="N18" s="51">
        <v>14.667723614633863</v>
      </c>
      <c r="O18" s="52" t="s">
        <v>93</v>
      </c>
    </row>
    <row r="19" spans="1:15" x14ac:dyDescent="0.25">
      <c r="A19" s="56">
        <v>10</v>
      </c>
      <c r="B19" s="50">
        <v>47</v>
      </c>
      <c r="C19" s="51">
        <v>4.8032608932575333E-4</v>
      </c>
      <c r="D19" s="51">
        <v>1.1452333646816052E-2</v>
      </c>
      <c r="E19" s="51">
        <v>2.9399768075633613E-5</v>
      </c>
      <c r="F19" s="51">
        <v>0</v>
      </c>
      <c r="G19" s="51">
        <v>0</v>
      </c>
      <c r="H19" s="51">
        <v>7.4752109392501485</v>
      </c>
      <c r="I19" s="51">
        <v>1.3745867930027812E-6</v>
      </c>
      <c r="J19" s="51">
        <v>6.5434058034601911E-3</v>
      </c>
      <c r="K19" s="51">
        <v>5.0074077948391556E-3</v>
      </c>
      <c r="L19" s="51">
        <v>0</v>
      </c>
      <c r="M19" s="51">
        <v>3.8740602584680352E-2</v>
      </c>
      <c r="N19" s="51">
        <v>7.5374657895241377</v>
      </c>
      <c r="O19" s="52" t="s">
        <v>92</v>
      </c>
    </row>
    <row r="20" spans="1:15" x14ac:dyDescent="0.25">
      <c r="A20" s="56">
        <v>11</v>
      </c>
      <c r="B20" s="50">
        <v>46</v>
      </c>
      <c r="C20" s="51">
        <v>4.6558678437480505E-4</v>
      </c>
      <c r="D20" s="51">
        <v>1.1100906893675631E-2</v>
      </c>
      <c r="E20" s="51">
        <v>2.8497656796225322E-5</v>
      </c>
      <c r="F20" s="51">
        <v>0</v>
      </c>
      <c r="G20" s="51">
        <v>0</v>
      </c>
      <c r="H20" s="51">
        <v>7.2456278884038605</v>
      </c>
      <c r="I20" s="51">
        <v>7.6753215093033911E-6</v>
      </c>
      <c r="J20" s="51">
        <v>6.3426144427058163E-3</v>
      </c>
      <c r="K20" s="51">
        <v>4.8537559354596901E-3</v>
      </c>
      <c r="L20" s="51">
        <v>0</v>
      </c>
      <c r="M20" s="51">
        <v>1.1063655293609405E-2</v>
      </c>
      <c r="N20" s="51">
        <v>7.2794905807319914</v>
      </c>
      <c r="O20" s="52" t="s">
        <v>91</v>
      </c>
    </row>
    <row r="21" spans="1:15" x14ac:dyDescent="0.25">
      <c r="A21" s="56">
        <v>12</v>
      </c>
      <c r="B21" s="50">
        <v>45</v>
      </c>
      <c r="C21" s="51">
        <v>4.6558678437480516E-4</v>
      </c>
      <c r="D21" s="51">
        <v>1.1100906893675634E-2</v>
      </c>
      <c r="E21" s="51">
        <v>2.8497656796225322E-5</v>
      </c>
      <c r="F21" s="51">
        <v>0</v>
      </c>
      <c r="G21" s="51">
        <v>0</v>
      </c>
      <c r="H21" s="51">
        <v>7.2456278884038623</v>
      </c>
      <c r="I21" s="51">
        <v>1.1594320580830945E-6</v>
      </c>
      <c r="J21" s="51">
        <v>6.3426144427058181E-3</v>
      </c>
      <c r="K21" s="51">
        <v>4.8537559354596901E-3</v>
      </c>
      <c r="L21" s="51">
        <v>5.9454695549846726E-2</v>
      </c>
      <c r="M21" s="51">
        <v>8.8509242348875229E-4</v>
      </c>
      <c r="N21" s="51">
        <v>7.3287601975222678</v>
      </c>
      <c r="O21" s="52" t="s">
        <v>90</v>
      </c>
    </row>
    <row r="22" spans="1:15" x14ac:dyDescent="0.25">
      <c r="A22" s="56">
        <v>13</v>
      </c>
      <c r="B22" s="50">
        <v>44</v>
      </c>
      <c r="C22" s="51">
        <v>4.6558678437480516E-4</v>
      </c>
      <c r="D22" s="51">
        <v>1.1100906893675634E-2</v>
      </c>
      <c r="E22" s="51">
        <v>2.8497656796225322E-5</v>
      </c>
      <c r="F22" s="51">
        <v>0</v>
      </c>
      <c r="G22" s="51">
        <v>0</v>
      </c>
      <c r="H22" s="51">
        <v>13.439959037258522</v>
      </c>
      <c r="I22" s="51">
        <v>2.1506375440643623E-6</v>
      </c>
      <c r="J22" s="51">
        <v>7.8432968868500849E-4</v>
      </c>
      <c r="K22" s="51">
        <v>4.8537559354596901E-3</v>
      </c>
      <c r="L22" s="51">
        <v>0</v>
      </c>
      <c r="M22" s="51">
        <v>8.8509242348875229E-4</v>
      </c>
      <c r="N22" s="51">
        <v>13.458079357278544</v>
      </c>
      <c r="O22" s="52" t="s">
        <v>89</v>
      </c>
    </row>
    <row r="23" spans="1:15" x14ac:dyDescent="0.25">
      <c r="A23" s="56">
        <v>14</v>
      </c>
      <c r="B23" s="50">
        <v>43</v>
      </c>
      <c r="C23" s="51">
        <v>4.5229166696255404E-4</v>
      </c>
      <c r="D23" s="51">
        <v>1.0783913659574575E-2</v>
      </c>
      <c r="E23" s="51">
        <v>7.3905888737487865E-2</v>
      </c>
      <c r="F23" s="51">
        <v>0</v>
      </c>
      <c r="G23" s="51">
        <v>0</v>
      </c>
      <c r="H23" s="51">
        <v>0.29437583933805445</v>
      </c>
      <c r="I23" s="51">
        <v>1.0853797123743084E-3</v>
      </c>
      <c r="J23" s="51">
        <v>1.6960102841995719E-5</v>
      </c>
      <c r="K23" s="51">
        <v>1.8313278747393432E-3</v>
      </c>
      <c r="L23" s="51">
        <v>0</v>
      </c>
      <c r="M23" s="51">
        <v>8.8509242348875229E-4</v>
      </c>
      <c r="N23" s="51">
        <v>0.38333669351552391</v>
      </c>
      <c r="O23" s="52" t="s">
        <v>88</v>
      </c>
    </row>
    <row r="24" spans="1:15" x14ac:dyDescent="0.25">
      <c r="A24" s="57">
        <v>15</v>
      </c>
      <c r="B24" s="53">
        <v>60</v>
      </c>
      <c r="C24" s="51">
        <v>0</v>
      </c>
      <c r="D24" s="51">
        <v>0</v>
      </c>
      <c r="E24" s="51">
        <v>7.7155229935042494E-2</v>
      </c>
      <c r="F24" s="51">
        <v>0.82252353771616882</v>
      </c>
      <c r="G24" s="51">
        <v>2.3123359652675152E-3</v>
      </c>
      <c r="H24" s="51">
        <v>0</v>
      </c>
      <c r="I24" s="51">
        <v>1.4309734571305247E-3</v>
      </c>
      <c r="J24" s="51">
        <v>0</v>
      </c>
      <c r="K24" s="51">
        <v>2.4275389858063848E-4</v>
      </c>
      <c r="L24" s="51">
        <v>0</v>
      </c>
      <c r="M24" s="51">
        <v>6.4596806137381252E-4</v>
      </c>
      <c r="N24" s="51">
        <v>0.90431079903356382</v>
      </c>
      <c r="O24" s="52" t="s">
        <v>105</v>
      </c>
    </row>
    <row r="25" spans="1:15" x14ac:dyDescent="0.25">
      <c r="A25" s="57">
        <v>16</v>
      </c>
      <c r="B25" s="53">
        <v>59</v>
      </c>
      <c r="C25" s="51">
        <v>0</v>
      </c>
      <c r="D25" s="51">
        <v>0</v>
      </c>
      <c r="E25" s="51">
        <v>7.7155229935042494E-2</v>
      </c>
      <c r="F25" s="51">
        <v>0.81440561710685255</v>
      </c>
      <c r="G25" s="51">
        <v>2.2916885458968525E-3</v>
      </c>
      <c r="H25" s="51">
        <v>0</v>
      </c>
      <c r="I25" s="51">
        <v>1.4309734571305247E-3</v>
      </c>
      <c r="J25" s="51">
        <v>3.1514917367194557E-6</v>
      </c>
      <c r="K25" s="51">
        <v>2.4364846606090112E-4</v>
      </c>
      <c r="L25" s="51">
        <v>0</v>
      </c>
      <c r="M25" s="51">
        <v>6.4596806137381252E-4</v>
      </c>
      <c r="N25" s="51">
        <v>0.89617627706409397</v>
      </c>
      <c r="O25" s="52" t="s">
        <v>104</v>
      </c>
    </row>
    <row r="26" spans="1:15" x14ac:dyDescent="0.25">
      <c r="A26" s="57">
        <v>17</v>
      </c>
      <c r="B26" s="50">
        <v>58</v>
      </c>
      <c r="C26" s="51">
        <v>0</v>
      </c>
      <c r="D26" s="51">
        <v>0</v>
      </c>
      <c r="E26" s="51">
        <v>7.164626494548168E-2</v>
      </c>
      <c r="F26" s="51">
        <v>1.0018970435343999</v>
      </c>
      <c r="G26" s="51">
        <v>12.286730223929416</v>
      </c>
      <c r="H26" s="51">
        <v>0</v>
      </c>
      <c r="I26" s="51">
        <v>1.4309734571305247E-3</v>
      </c>
      <c r="J26" s="51">
        <v>0</v>
      </c>
      <c r="K26" s="51">
        <v>4.4621773549950819E-4</v>
      </c>
      <c r="L26" s="51">
        <v>0</v>
      </c>
      <c r="M26" s="51">
        <v>6.4596806137381252E-4</v>
      </c>
      <c r="N26" s="51">
        <v>13.362796691663302</v>
      </c>
      <c r="O26" s="52" t="s">
        <v>103</v>
      </c>
    </row>
    <row r="27" spans="1:15" x14ac:dyDescent="0.25">
      <c r="A27" s="57">
        <v>18</v>
      </c>
      <c r="B27" s="50">
        <v>57</v>
      </c>
      <c r="C27" s="51">
        <v>0</v>
      </c>
      <c r="D27" s="51">
        <v>0</v>
      </c>
      <c r="E27" s="51">
        <v>7.7155229935042494E-2</v>
      </c>
      <c r="F27" s="51">
        <v>0.92099584070708229</v>
      </c>
      <c r="G27" s="51">
        <v>2.5627640962929054E-3</v>
      </c>
      <c r="H27" s="51">
        <v>0</v>
      </c>
      <c r="I27" s="51">
        <v>1.4309734571305247E-3</v>
      </c>
      <c r="J27" s="51">
        <v>0</v>
      </c>
      <c r="K27" s="51">
        <v>4.2502779245438084E-4</v>
      </c>
      <c r="L27" s="51">
        <v>0</v>
      </c>
      <c r="M27" s="51">
        <v>6.4596806137381252E-4</v>
      </c>
      <c r="N27" s="51">
        <v>1.0032158040493764</v>
      </c>
      <c r="O27" s="52" t="s">
        <v>102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47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3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3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AA27"/>
  <sheetViews>
    <sheetView showGridLines="0" zoomScaleNormal="100" workbookViewId="0">
      <selection activeCell="N6" sqref="N6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6" width="14.5546875" style="2" customWidth="1"/>
    <col min="7" max="7" width="15.109375" style="2" customWidth="1"/>
    <col min="8" max="8" width="14.5546875" style="2" customWidth="1"/>
    <col min="9" max="9" width="14.77734375" style="2" customWidth="1"/>
    <col min="10" max="10" width="17.5546875" style="2" customWidth="1"/>
    <col min="11" max="11" width="14.5546875" style="2" customWidth="1"/>
    <col min="12" max="12" width="16" style="2" customWidth="1"/>
    <col min="13" max="13" width="15" style="1" customWidth="1"/>
    <col min="14" max="14" width="17.44140625" style="1" customWidth="1"/>
    <col min="15" max="15" width="15" style="1" customWidth="1"/>
    <col min="16" max="16" width="72.88671875" style="1" customWidth="1"/>
    <col min="17" max="16384" width="11.44140625" style="2"/>
  </cols>
  <sheetData>
    <row r="1" spans="1:27" ht="15.9" customHeight="1" x14ac:dyDescent="0.25">
      <c r="A1" s="6" t="s">
        <v>1</v>
      </c>
      <c r="B1" s="64" t="s">
        <v>77</v>
      </c>
      <c r="C1" s="65"/>
      <c r="D1" s="65"/>
      <c r="E1" s="65"/>
      <c r="F1" s="65"/>
      <c r="G1" s="65"/>
      <c r="H1" s="65"/>
      <c r="I1" s="65"/>
      <c r="J1" s="65"/>
      <c r="K1" s="65"/>
      <c r="L1" s="34"/>
    </row>
    <row r="2" spans="1:27" ht="15.9" customHeight="1" x14ac:dyDescent="0.25">
      <c r="A2" s="6" t="s">
        <v>2</v>
      </c>
      <c r="B2" s="64" t="s">
        <v>44</v>
      </c>
      <c r="C2" s="65"/>
      <c r="D2" s="65"/>
      <c r="E2" s="65"/>
      <c r="F2" s="65"/>
      <c r="G2" s="65"/>
      <c r="H2" s="65"/>
      <c r="I2" s="65"/>
      <c r="J2" s="65"/>
      <c r="K2" s="65"/>
      <c r="L2" s="34"/>
    </row>
    <row r="3" spans="1:27" ht="15.9" customHeight="1" x14ac:dyDescent="0.25">
      <c r="A3" s="6" t="s">
        <v>0</v>
      </c>
      <c r="B3" s="64" t="s">
        <v>45</v>
      </c>
      <c r="C3" s="65"/>
      <c r="D3" s="65"/>
      <c r="E3" s="65"/>
      <c r="F3" s="65"/>
      <c r="G3" s="65"/>
      <c r="H3" s="65"/>
      <c r="I3" s="65"/>
      <c r="J3" s="65"/>
      <c r="K3" s="65"/>
      <c r="L3" s="34"/>
      <c r="AA3" s="2" t="str">
        <f>"Quelle: "&amp;'Data GWP'!B3</f>
        <v>Quelle: Source</v>
      </c>
    </row>
    <row r="4" spans="1:27" x14ac:dyDescent="0.25">
      <c r="A4" s="6" t="s">
        <v>46</v>
      </c>
      <c r="B4" s="64" t="s">
        <v>41</v>
      </c>
      <c r="C4" s="65"/>
      <c r="D4" s="65"/>
      <c r="E4" s="65"/>
      <c r="F4" s="65"/>
      <c r="G4" s="65"/>
      <c r="H4" s="65"/>
      <c r="I4" s="65"/>
      <c r="J4" s="65"/>
      <c r="K4" s="65"/>
      <c r="L4" s="34"/>
    </row>
    <row r="5" spans="1:27" x14ac:dyDescent="0.25">
      <c r="A5" s="6" t="s">
        <v>3</v>
      </c>
      <c r="B5" s="64" t="s">
        <v>56</v>
      </c>
      <c r="C5" s="65"/>
      <c r="D5" s="65"/>
      <c r="E5" s="65"/>
      <c r="F5" s="65"/>
      <c r="G5" s="65"/>
      <c r="H5" s="65"/>
      <c r="I5" s="65"/>
      <c r="J5" s="65"/>
      <c r="K5" s="65"/>
      <c r="L5" s="34"/>
    </row>
    <row r="6" spans="1:27" x14ac:dyDescent="0.25">
      <c r="A6" s="7" t="s">
        <v>4</v>
      </c>
      <c r="B6" s="62" t="s">
        <v>76</v>
      </c>
      <c r="C6" s="63"/>
      <c r="D6" s="63"/>
      <c r="E6" s="63"/>
      <c r="F6" s="63"/>
      <c r="G6" s="63"/>
      <c r="H6" s="63"/>
      <c r="I6" s="63"/>
      <c r="J6" s="63"/>
      <c r="K6" s="63"/>
      <c r="L6" s="35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34.200000000000003" x14ac:dyDescent="0.25">
      <c r="A9" s="58" t="s">
        <v>17</v>
      </c>
      <c r="B9" s="46" t="s">
        <v>57</v>
      </c>
      <c r="C9" s="47" t="s">
        <v>47</v>
      </c>
      <c r="D9" s="47" t="s">
        <v>48</v>
      </c>
      <c r="E9" s="47" t="s">
        <v>49</v>
      </c>
      <c r="F9" s="47" t="s">
        <v>27</v>
      </c>
      <c r="G9" s="47" t="s">
        <v>75</v>
      </c>
      <c r="H9" s="47" t="s">
        <v>84</v>
      </c>
      <c r="I9" s="47" t="s">
        <v>55</v>
      </c>
      <c r="J9" s="48" t="s">
        <v>50</v>
      </c>
      <c r="K9" s="47" t="s">
        <v>51</v>
      </c>
      <c r="L9" s="47" t="s">
        <v>54</v>
      </c>
      <c r="M9" s="48" t="s">
        <v>83</v>
      </c>
      <c r="N9" s="48" t="s">
        <v>85</v>
      </c>
      <c r="O9" s="48" t="s">
        <v>52</v>
      </c>
      <c r="P9" s="49" t="s">
        <v>53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25">
      <c r="A10" s="60">
        <v>1</v>
      </c>
      <c r="B10" s="50">
        <v>56</v>
      </c>
      <c r="C10" s="51">
        <v>0</v>
      </c>
      <c r="D10" s="51">
        <v>0.33772644566567539</v>
      </c>
      <c r="E10" s="51">
        <v>0</v>
      </c>
      <c r="F10" s="51">
        <v>0</v>
      </c>
      <c r="G10" s="51">
        <v>0</v>
      </c>
      <c r="H10" s="51">
        <v>6.225501819948474</v>
      </c>
      <c r="I10" s="51">
        <v>0</v>
      </c>
      <c r="J10" s="51">
        <v>3.6850955579295316E-4</v>
      </c>
      <c r="K10" s="51">
        <v>2.3298616157787982E-2</v>
      </c>
      <c r="L10" s="51">
        <v>0</v>
      </c>
      <c r="M10" s="51">
        <v>0</v>
      </c>
      <c r="N10" s="51">
        <v>0</v>
      </c>
      <c r="O10" s="51">
        <v>6.5868953913277304</v>
      </c>
      <c r="P10" s="52" t="s">
        <v>101</v>
      </c>
    </row>
    <row r="11" spans="1:27" x14ac:dyDescent="0.25">
      <c r="A11" s="59">
        <v>2</v>
      </c>
      <c r="B11" s="50">
        <v>55</v>
      </c>
      <c r="C11" s="51">
        <v>0</v>
      </c>
      <c r="D11" s="51">
        <v>0.31089183845416457</v>
      </c>
      <c r="E11" s="51">
        <v>0</v>
      </c>
      <c r="F11" s="51">
        <v>0</v>
      </c>
      <c r="G11" s="51">
        <v>0</v>
      </c>
      <c r="H11" s="51">
        <v>6.2205956020025894</v>
      </c>
      <c r="I11" s="51">
        <v>0</v>
      </c>
      <c r="J11" s="51">
        <v>3.5817379694654883E-4</v>
      </c>
      <c r="K11" s="51">
        <v>0.27095144632834545</v>
      </c>
      <c r="L11" s="51">
        <v>0</v>
      </c>
      <c r="M11" s="51">
        <v>0</v>
      </c>
      <c r="N11" s="51">
        <v>0</v>
      </c>
      <c r="O11" s="51">
        <v>6.802797060582046</v>
      </c>
      <c r="P11" s="52" t="s">
        <v>100</v>
      </c>
    </row>
    <row r="12" spans="1:27" x14ac:dyDescent="0.25">
      <c r="A12" s="59">
        <v>3</v>
      </c>
      <c r="B12" s="50">
        <v>54</v>
      </c>
      <c r="C12" s="51">
        <v>1.6597157731005164E-2</v>
      </c>
      <c r="D12" s="51">
        <v>0.36046551577952751</v>
      </c>
      <c r="E12" s="51">
        <v>1.5200914422786356E-2</v>
      </c>
      <c r="F12" s="51">
        <v>0</v>
      </c>
      <c r="G12" s="51">
        <v>0</v>
      </c>
      <c r="H12" s="51">
        <v>102.27032677570307</v>
      </c>
      <c r="I12" s="51">
        <v>3.0229236293353439</v>
      </c>
      <c r="J12" s="51">
        <v>5.9960437044472284E-3</v>
      </c>
      <c r="K12" s="51">
        <v>0.57164606390597827</v>
      </c>
      <c r="L12" s="51">
        <v>0</v>
      </c>
      <c r="M12" s="51">
        <v>7.766344864041598E-2</v>
      </c>
      <c r="N12" s="51">
        <v>54.134</v>
      </c>
      <c r="O12" s="51">
        <v>106.34081954922256</v>
      </c>
      <c r="P12" s="52" t="s">
        <v>99</v>
      </c>
    </row>
    <row r="13" spans="1:27" x14ac:dyDescent="0.25">
      <c r="A13" s="59">
        <v>4</v>
      </c>
      <c r="B13" s="50">
        <v>53</v>
      </c>
      <c r="C13" s="51">
        <v>1.6597157731005164E-2</v>
      </c>
      <c r="D13" s="51">
        <v>0.36046551577952751</v>
      </c>
      <c r="E13" s="51">
        <v>1.5200914422786356E-2</v>
      </c>
      <c r="F13" s="51">
        <v>0</v>
      </c>
      <c r="G13" s="51">
        <v>0</v>
      </c>
      <c r="H13" s="51">
        <v>7.0832581106847252</v>
      </c>
      <c r="I13" s="51">
        <v>1.819830469896333</v>
      </c>
      <c r="J13" s="51">
        <v>4.1528688272106037E-4</v>
      </c>
      <c r="K13" s="51">
        <v>0.57164606390597839</v>
      </c>
      <c r="L13" s="51">
        <v>0</v>
      </c>
      <c r="M13" s="51">
        <v>7.766344864041598E-2</v>
      </c>
      <c r="N13" s="51">
        <v>54.134</v>
      </c>
      <c r="O13" s="51">
        <v>9.9450769679434927</v>
      </c>
      <c r="P13" s="52" t="s">
        <v>98</v>
      </c>
    </row>
    <row r="14" spans="1:27" x14ac:dyDescent="0.25">
      <c r="A14" s="59">
        <v>5</v>
      </c>
      <c r="B14" s="50">
        <v>52</v>
      </c>
      <c r="C14" s="51">
        <v>1.6756309860688774E-2</v>
      </c>
      <c r="D14" s="51">
        <v>0.36392206270422428</v>
      </c>
      <c r="E14" s="51">
        <v>3.3623614102308834</v>
      </c>
      <c r="F14" s="51">
        <v>0</v>
      </c>
      <c r="G14" s="51">
        <v>0</v>
      </c>
      <c r="H14" s="51">
        <v>10.143432903693348</v>
      </c>
      <c r="I14" s="51">
        <v>0.56122848299464445</v>
      </c>
      <c r="J14" s="51">
        <v>8.7606849318869143E-3</v>
      </c>
      <c r="K14" s="51">
        <v>0.35666213657671136</v>
      </c>
      <c r="L14" s="51">
        <v>0</v>
      </c>
      <c r="M14" s="51">
        <v>9.4952984369393878</v>
      </c>
      <c r="N14" s="51">
        <v>0</v>
      </c>
      <c r="O14" s="51">
        <v>24.308422427931777</v>
      </c>
      <c r="P14" s="52" t="s">
        <v>97</v>
      </c>
    </row>
    <row r="15" spans="1:27" x14ac:dyDescent="0.25">
      <c r="A15" s="59">
        <v>6</v>
      </c>
      <c r="B15" s="50">
        <v>51</v>
      </c>
      <c r="C15" s="51">
        <v>1.6598668511643308E-2</v>
      </c>
      <c r="D15" s="51">
        <v>0.36049832768207069</v>
      </c>
      <c r="E15" s="51">
        <v>3.3307304985434083</v>
      </c>
      <c r="F15" s="51">
        <v>0</v>
      </c>
      <c r="G15" s="51">
        <v>0</v>
      </c>
      <c r="H15" s="51">
        <v>10.048004706185397</v>
      </c>
      <c r="I15" s="51">
        <v>0.62416445972354262</v>
      </c>
      <c r="J15" s="51">
        <v>8.6782654610901323E-3</v>
      </c>
      <c r="K15" s="51">
        <v>0.35330670206691567</v>
      </c>
      <c r="L15" s="51">
        <v>0</v>
      </c>
      <c r="M15" s="51">
        <v>0.58247586480311986</v>
      </c>
      <c r="N15" s="51">
        <v>0</v>
      </c>
      <c r="O15" s="51">
        <v>15.324457492977189</v>
      </c>
      <c r="P15" s="52" t="s">
        <v>96</v>
      </c>
    </row>
    <row r="16" spans="1:27" x14ac:dyDescent="0.25">
      <c r="A16" s="59">
        <v>7</v>
      </c>
      <c r="B16" s="50">
        <v>50</v>
      </c>
      <c r="C16" s="51">
        <v>1.6598668511643308E-2</v>
      </c>
      <c r="D16" s="51">
        <v>0.36049832768207052</v>
      </c>
      <c r="E16" s="51">
        <v>3.3307304985434039</v>
      </c>
      <c r="F16" s="51">
        <v>0</v>
      </c>
      <c r="G16" s="51">
        <v>0</v>
      </c>
      <c r="H16" s="51">
        <v>10.048004706185392</v>
      </c>
      <c r="I16" s="51">
        <v>0.54197667308589748</v>
      </c>
      <c r="J16" s="51">
        <v>8.6782654610908991E-3</v>
      </c>
      <c r="K16" s="51">
        <v>0.35330670206691545</v>
      </c>
      <c r="L16" s="51">
        <v>0.7206604535071216</v>
      </c>
      <c r="M16" s="51">
        <v>7.766344864041598E-2</v>
      </c>
      <c r="N16" s="51">
        <v>0</v>
      </c>
      <c r="O16" s="51">
        <v>15.458117743683951</v>
      </c>
      <c r="P16" s="52" t="s">
        <v>95</v>
      </c>
    </row>
    <row r="17" spans="1:16" x14ac:dyDescent="0.25">
      <c r="A17" s="59">
        <v>8</v>
      </c>
      <c r="B17" s="50">
        <v>49</v>
      </c>
      <c r="C17" s="51">
        <v>1.6598668511643308E-2</v>
      </c>
      <c r="D17" s="51">
        <v>0.36049832768207057</v>
      </c>
      <c r="E17" s="51">
        <v>3.3307304985434039</v>
      </c>
      <c r="F17" s="51">
        <v>0</v>
      </c>
      <c r="G17" s="51">
        <v>0</v>
      </c>
      <c r="H17" s="51">
        <v>6.2614546927515056</v>
      </c>
      <c r="I17" s="51">
        <v>0.27342827999282698</v>
      </c>
      <c r="J17" s="51">
        <v>3.605264102025224E-4</v>
      </c>
      <c r="K17" s="51">
        <v>0.35330670206691556</v>
      </c>
      <c r="L17" s="51">
        <v>0</v>
      </c>
      <c r="M17" s="51">
        <v>7.766344864041598E-2</v>
      </c>
      <c r="N17" s="51">
        <v>0</v>
      </c>
      <c r="O17" s="51">
        <v>10.674041144598984</v>
      </c>
      <c r="P17" s="52" t="s">
        <v>94</v>
      </c>
    </row>
    <row r="18" spans="1:16" x14ac:dyDescent="0.25">
      <c r="A18" s="59">
        <v>9</v>
      </c>
      <c r="B18" s="50">
        <v>48</v>
      </c>
      <c r="C18" s="51">
        <v>1.6598668511643308E-2</v>
      </c>
      <c r="D18" s="51">
        <v>0.36049832768207057</v>
      </c>
      <c r="E18" s="51">
        <v>3.3307304985434039</v>
      </c>
      <c r="F18" s="51">
        <v>0</v>
      </c>
      <c r="G18" s="51">
        <v>0</v>
      </c>
      <c r="H18" s="51">
        <v>20.733424311202299</v>
      </c>
      <c r="I18" s="51">
        <v>0.85566403168866689</v>
      </c>
      <c r="J18" s="51">
        <v>1.1641714280048146E-3</v>
      </c>
      <c r="K18" s="51">
        <v>0.35330670206691556</v>
      </c>
      <c r="L18" s="51">
        <v>0</v>
      </c>
      <c r="M18" s="51">
        <v>7.766344864041598E-2</v>
      </c>
      <c r="N18" s="51">
        <v>0</v>
      </c>
      <c r="O18" s="51">
        <v>25.729050159763421</v>
      </c>
      <c r="P18" s="52" t="s">
        <v>93</v>
      </c>
    </row>
    <row r="19" spans="1:16" x14ac:dyDescent="0.25">
      <c r="A19" s="59">
        <v>10</v>
      </c>
      <c r="B19" s="50">
        <v>47</v>
      </c>
      <c r="C19" s="51">
        <v>1.7124111958690302E-2</v>
      </c>
      <c r="D19" s="51">
        <v>0.37191017579621538</v>
      </c>
      <c r="E19" s="51">
        <v>8.2394817353863563E-4</v>
      </c>
      <c r="F19" s="51">
        <v>0</v>
      </c>
      <c r="G19" s="51">
        <v>0</v>
      </c>
      <c r="H19" s="51">
        <v>11.372071092088007</v>
      </c>
      <c r="I19" s="51">
        <v>5.612556039341251E-5</v>
      </c>
      <c r="J19" s="51">
        <v>9.7124835658534761E-3</v>
      </c>
      <c r="K19" s="51">
        <v>0.66486983673028877</v>
      </c>
      <c r="L19" s="51">
        <v>0</v>
      </c>
      <c r="M19" s="51">
        <v>10.62090117197074</v>
      </c>
      <c r="N19" s="51">
        <v>54.134</v>
      </c>
      <c r="O19" s="51">
        <v>23.057468945843723</v>
      </c>
      <c r="P19" s="52" t="s">
        <v>92</v>
      </c>
    </row>
    <row r="20" spans="1:16" x14ac:dyDescent="0.25">
      <c r="A20" s="59">
        <v>11</v>
      </c>
      <c r="B20" s="50">
        <v>46</v>
      </c>
      <c r="C20" s="51">
        <v>1.6598640796947631E-2</v>
      </c>
      <c r="D20" s="51">
        <v>0.36049772576021033</v>
      </c>
      <c r="E20" s="51">
        <v>7.9866590127428063E-4</v>
      </c>
      <c r="F20" s="51">
        <v>0</v>
      </c>
      <c r="G20" s="51">
        <v>0</v>
      </c>
      <c r="H20" s="51">
        <v>11.014582295443118</v>
      </c>
      <c r="I20" s="51">
        <v>3.17570312724743E-4</v>
      </c>
      <c r="J20" s="51">
        <v>9.4144393677722815E-3</v>
      </c>
      <c r="K20" s="51">
        <v>0.64446813771675382</v>
      </c>
      <c r="L20" s="51">
        <v>0</v>
      </c>
      <c r="M20" s="51">
        <v>0.9707931080051998</v>
      </c>
      <c r="N20" s="51">
        <v>54.134</v>
      </c>
      <c r="O20" s="51">
        <v>13.017470583304</v>
      </c>
      <c r="P20" s="52" t="s">
        <v>91</v>
      </c>
    </row>
    <row r="21" spans="1:16" x14ac:dyDescent="0.25">
      <c r="A21" s="59">
        <v>12</v>
      </c>
      <c r="B21" s="50">
        <v>45</v>
      </c>
      <c r="C21" s="51">
        <v>1.6598640796947634E-2</v>
      </c>
      <c r="D21" s="51">
        <v>0.3604977257602105</v>
      </c>
      <c r="E21" s="51">
        <v>7.9866590127428063E-4</v>
      </c>
      <c r="F21" s="51">
        <v>0</v>
      </c>
      <c r="G21" s="51">
        <v>0</v>
      </c>
      <c r="H21" s="51">
        <v>11.014582295443121</v>
      </c>
      <c r="I21" s="51">
        <v>4.7310252914309673E-5</v>
      </c>
      <c r="J21" s="51">
        <v>9.414439367772285E-3</v>
      </c>
      <c r="K21" s="51">
        <v>0.64446813771675404</v>
      </c>
      <c r="L21" s="51">
        <v>1.2219237713184909</v>
      </c>
      <c r="M21" s="51">
        <v>7.766344864041598E-2</v>
      </c>
      <c r="N21" s="51">
        <v>54.134</v>
      </c>
      <c r="O21" s="51">
        <v>13.3459944351979</v>
      </c>
      <c r="P21" s="52" t="s">
        <v>90</v>
      </c>
    </row>
    <row r="22" spans="1:16" x14ac:dyDescent="0.25">
      <c r="A22" s="59">
        <v>13</v>
      </c>
      <c r="B22" s="50">
        <v>44</v>
      </c>
      <c r="C22" s="51">
        <v>1.6598640796947634E-2</v>
      </c>
      <c r="D22" s="51">
        <v>0.3604977257602105</v>
      </c>
      <c r="E22" s="51">
        <v>7.9866590127428063E-4</v>
      </c>
      <c r="F22" s="51">
        <v>0</v>
      </c>
      <c r="G22" s="51">
        <v>0</v>
      </c>
      <c r="H22" s="51">
        <v>20.43101538517999</v>
      </c>
      <c r="I22" s="51">
        <v>8.7756074560259162E-5</v>
      </c>
      <c r="J22" s="51">
        <v>1.1641694841948785E-3</v>
      </c>
      <c r="K22" s="51">
        <v>0.64446813771675404</v>
      </c>
      <c r="L22" s="51">
        <v>0</v>
      </c>
      <c r="M22" s="51">
        <v>7.766344864041598E-2</v>
      </c>
      <c r="N22" s="51">
        <v>54.134</v>
      </c>
      <c r="O22" s="51">
        <v>21.532293929554346</v>
      </c>
      <c r="P22" s="52" t="s">
        <v>89</v>
      </c>
    </row>
    <row r="23" spans="1:16" x14ac:dyDescent="0.25">
      <c r="A23" s="59">
        <v>14</v>
      </c>
      <c r="B23" s="50">
        <v>43</v>
      </c>
      <c r="C23" s="51">
        <v>1.6124656384835224E-2</v>
      </c>
      <c r="D23" s="51">
        <v>0.35020349114772942</v>
      </c>
      <c r="E23" s="51">
        <v>0.89037927217598645</v>
      </c>
      <c r="F23" s="51">
        <v>0</v>
      </c>
      <c r="G23" s="51">
        <v>0</v>
      </c>
      <c r="H23" s="51">
        <v>7.0029115708851082</v>
      </c>
      <c r="I23" s="51">
        <v>1.1704240236368233E-2</v>
      </c>
      <c r="J23" s="51">
        <v>4.034641589564027E-4</v>
      </c>
      <c r="K23" s="51">
        <v>0.35893488713933114</v>
      </c>
      <c r="L23" s="51">
        <v>0</v>
      </c>
      <c r="M23" s="51">
        <v>7.766344864041598E-2</v>
      </c>
      <c r="N23" s="51">
        <v>0</v>
      </c>
      <c r="O23" s="51">
        <v>8.7083250307687301</v>
      </c>
      <c r="P23" s="52" t="s">
        <v>88</v>
      </c>
    </row>
    <row r="24" spans="1:16" x14ac:dyDescent="0.25">
      <c r="A24" s="60">
        <v>15</v>
      </c>
      <c r="B24" s="53">
        <v>60</v>
      </c>
      <c r="C24" s="51">
        <v>0</v>
      </c>
      <c r="D24" s="51">
        <v>0</v>
      </c>
      <c r="E24" s="51">
        <v>0.92952562573390818</v>
      </c>
      <c r="F24" s="51">
        <v>1.2495429615039735</v>
      </c>
      <c r="G24" s="51">
        <v>0.9257699170817778</v>
      </c>
      <c r="H24" s="51">
        <v>0</v>
      </c>
      <c r="I24" s="51">
        <v>13.473653647480186</v>
      </c>
      <c r="J24" s="51">
        <v>0</v>
      </c>
      <c r="K24" s="51">
        <v>3.3808668499749402E-2</v>
      </c>
      <c r="L24" s="51">
        <v>0</v>
      </c>
      <c r="M24" s="51">
        <v>6.6844758765685214E-2</v>
      </c>
      <c r="N24" s="51">
        <v>0</v>
      </c>
      <c r="O24" s="51">
        <v>16.679145579065281</v>
      </c>
      <c r="P24" s="52" t="s">
        <v>105</v>
      </c>
    </row>
    <row r="25" spans="1:16" x14ac:dyDescent="0.25">
      <c r="A25" s="60">
        <v>16</v>
      </c>
      <c r="B25" s="53">
        <v>59</v>
      </c>
      <c r="C25" s="51">
        <v>0</v>
      </c>
      <c r="D25" s="51">
        <v>0</v>
      </c>
      <c r="E25" s="51">
        <v>0.92952562573390818</v>
      </c>
      <c r="F25" s="51">
        <v>1.2071493615511744</v>
      </c>
      <c r="G25" s="51">
        <v>0.9175034886709218</v>
      </c>
      <c r="H25" s="51">
        <v>0</v>
      </c>
      <c r="I25" s="51">
        <v>13.087605289045905</v>
      </c>
      <c r="J25" s="51">
        <v>2.9324787871426743E-4</v>
      </c>
      <c r="K25" s="51">
        <v>3.5092770952935663E-2</v>
      </c>
      <c r="L25" s="51">
        <v>0</v>
      </c>
      <c r="M25" s="51">
        <v>6.6844758765685214E-2</v>
      </c>
      <c r="N25" s="51">
        <v>0</v>
      </c>
      <c r="O25" s="51">
        <v>16.244014542599249</v>
      </c>
      <c r="P25" s="52" t="s">
        <v>104</v>
      </c>
    </row>
    <row r="26" spans="1:16" x14ac:dyDescent="0.25">
      <c r="A26" s="60">
        <v>17</v>
      </c>
      <c r="B26" s="50">
        <v>58</v>
      </c>
      <c r="C26" s="51">
        <v>0</v>
      </c>
      <c r="D26" s="51">
        <v>0</v>
      </c>
      <c r="E26" s="51">
        <v>0.86315651331756404</v>
      </c>
      <c r="F26" s="51">
        <v>1.9334419901548752</v>
      </c>
      <c r="G26" s="51">
        <v>7.7724815021362854</v>
      </c>
      <c r="H26" s="51">
        <v>0</v>
      </c>
      <c r="I26" s="51">
        <v>20.280311975410729</v>
      </c>
      <c r="J26" s="51">
        <v>0</v>
      </c>
      <c r="K26" s="51">
        <v>5.3117438521211383E-2</v>
      </c>
      <c r="L26" s="51">
        <v>0</v>
      </c>
      <c r="M26" s="51">
        <v>6.6844758765685214E-2</v>
      </c>
      <c r="N26" s="51">
        <v>0</v>
      </c>
      <c r="O26" s="51">
        <v>30.969354178306354</v>
      </c>
      <c r="P26" s="52" t="s">
        <v>103</v>
      </c>
    </row>
    <row r="27" spans="1:16" x14ac:dyDescent="0.25">
      <c r="A27" s="60">
        <v>18</v>
      </c>
      <c r="B27" s="50">
        <v>57</v>
      </c>
      <c r="C27" s="51">
        <v>0</v>
      </c>
      <c r="D27" s="51">
        <v>0</v>
      </c>
      <c r="E27" s="51">
        <v>0.92952562573390818</v>
      </c>
      <c r="F27" s="51">
        <v>1.7637406230495476</v>
      </c>
      <c r="G27" s="51">
        <v>1.0260316582719244</v>
      </c>
      <c r="H27" s="51">
        <v>0</v>
      </c>
      <c r="I27" s="51">
        <v>19.163206272293831</v>
      </c>
      <c r="J27" s="51">
        <v>0</v>
      </c>
      <c r="K27" s="51">
        <v>5.0217358196544458E-2</v>
      </c>
      <c r="L27" s="51">
        <v>0</v>
      </c>
      <c r="M27" s="51">
        <v>6.6844758765685214E-2</v>
      </c>
      <c r="N27" s="51">
        <v>0</v>
      </c>
      <c r="O27" s="51">
        <v>22.999566296311443</v>
      </c>
      <c r="P27" s="52" t="s">
        <v>102</v>
      </c>
    </row>
  </sheetData>
  <sheetProtection selectLockedCells="1"/>
  <sortState ref="A10:O27">
    <sortCondition ref="A10:A27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19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3"/>
  </sheetPr>
  <dimension ref="A1:AA33"/>
  <sheetViews>
    <sheetView showGridLines="0" zoomScale="115" zoomScaleNormal="115" workbookViewId="0">
      <selection activeCell="P9" sqref="P9:P27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6" width="14.5546875" style="2" customWidth="1"/>
    <col min="7" max="7" width="24.109375" style="2" customWidth="1"/>
    <col min="8" max="8" width="16.5546875" style="2" customWidth="1"/>
    <col min="9" max="9" width="14.77734375" style="2" customWidth="1"/>
    <col min="10" max="10" width="17.5546875" style="2" customWidth="1"/>
    <col min="11" max="11" width="17.44140625" style="2" customWidth="1"/>
    <col min="12" max="12" width="14.5546875" style="2" customWidth="1"/>
    <col min="13" max="13" width="18.5546875" style="2" customWidth="1"/>
    <col min="14" max="14" width="18.21875" style="1" customWidth="1"/>
    <col min="15" max="15" width="16.5546875" style="1" customWidth="1"/>
    <col min="16" max="16" width="72.88671875" style="1" customWidth="1"/>
    <col min="17" max="16384" width="11.44140625" style="2"/>
  </cols>
  <sheetData>
    <row r="1" spans="1:27" ht="15.9" customHeight="1" x14ac:dyDescent="0.25">
      <c r="A1" s="6" t="s">
        <v>1</v>
      </c>
      <c r="B1" s="64" t="s">
        <v>77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</row>
    <row r="2" spans="1:27" ht="15.9" customHeight="1" x14ac:dyDescent="0.25">
      <c r="A2" s="6" t="s">
        <v>2</v>
      </c>
      <c r="B2" s="64" t="s">
        <v>71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</row>
    <row r="3" spans="1:27" ht="15.9" customHeight="1" x14ac:dyDescent="3.95">
      <c r="A3" s="6" t="s">
        <v>0</v>
      </c>
      <c r="B3" s="64" t="s">
        <v>45</v>
      </c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P3" s="33"/>
      <c r="AA3" s="2" t="e">
        <f>"Quelle: "&amp;'[1]Daten water'!B3</f>
        <v>#REF!</v>
      </c>
    </row>
    <row r="4" spans="1:27" x14ac:dyDescent="0.25">
      <c r="A4" s="6" t="s">
        <v>46</v>
      </c>
      <c r="B4" s="64" t="s">
        <v>41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</row>
    <row r="5" spans="1:27" x14ac:dyDescent="0.25">
      <c r="A5" s="6" t="s">
        <v>3</v>
      </c>
      <c r="B5" s="64" t="s">
        <v>72</v>
      </c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</row>
    <row r="6" spans="1:27" x14ac:dyDescent="0.25">
      <c r="A6" s="7" t="s">
        <v>4</v>
      </c>
      <c r="B6" s="62" t="s">
        <v>76</v>
      </c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30.75" customHeight="1" x14ac:dyDescent="0.25">
      <c r="A9" s="55" t="s">
        <v>17</v>
      </c>
      <c r="B9" s="46" t="s">
        <v>57</v>
      </c>
      <c r="C9" s="47" t="s">
        <v>47</v>
      </c>
      <c r="D9" s="47" t="s">
        <v>48</v>
      </c>
      <c r="E9" s="47" t="s">
        <v>49</v>
      </c>
      <c r="F9" s="47" t="s">
        <v>27</v>
      </c>
      <c r="G9" s="47" t="s">
        <v>75</v>
      </c>
      <c r="H9" s="47" t="s">
        <v>84</v>
      </c>
      <c r="I9" s="47" t="s">
        <v>55</v>
      </c>
      <c r="J9" s="48" t="s">
        <v>50</v>
      </c>
      <c r="K9" s="48" t="s">
        <v>74</v>
      </c>
      <c r="L9" s="47" t="s">
        <v>51</v>
      </c>
      <c r="M9" s="47" t="s">
        <v>54</v>
      </c>
      <c r="N9" s="48" t="s">
        <v>83</v>
      </c>
      <c r="O9" s="48" t="s">
        <v>52</v>
      </c>
      <c r="P9" s="49" t="s">
        <v>53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7" x14ac:dyDescent="0.25">
      <c r="A10" s="57">
        <v>1</v>
      </c>
      <c r="B10" s="50">
        <v>56</v>
      </c>
      <c r="C10" s="51">
        <v>0</v>
      </c>
      <c r="D10" s="51">
        <v>2.2317082952958729</v>
      </c>
      <c r="E10" s="51">
        <v>0</v>
      </c>
      <c r="F10" s="51">
        <v>0</v>
      </c>
      <c r="G10" s="51">
        <v>0</v>
      </c>
      <c r="H10" s="51">
        <v>60.257120715015382</v>
      </c>
      <c r="I10" s="51">
        <v>0</v>
      </c>
      <c r="J10" s="51">
        <v>3.5668329124729833E-3</v>
      </c>
      <c r="K10" s="51">
        <v>81.112499999999997</v>
      </c>
      <c r="L10" s="51">
        <v>0.16247807099999989</v>
      </c>
      <c r="M10" s="51">
        <v>0</v>
      </c>
      <c r="N10" s="51">
        <v>0</v>
      </c>
      <c r="O10" s="51">
        <v>143.76737391422375</v>
      </c>
      <c r="P10" s="52" t="s">
        <v>101</v>
      </c>
    </row>
    <row r="11" spans="1:27" x14ac:dyDescent="0.25">
      <c r="A11" s="56">
        <v>2</v>
      </c>
      <c r="B11" s="50">
        <v>55</v>
      </c>
      <c r="C11" s="51">
        <v>0</v>
      </c>
      <c r="D11" s="51">
        <v>4.0314085794090078</v>
      </c>
      <c r="E11" s="51">
        <v>0</v>
      </c>
      <c r="F11" s="51">
        <v>0</v>
      </c>
      <c r="G11" s="51">
        <v>0</v>
      </c>
      <c r="H11" s="51">
        <v>60.209633046459572</v>
      </c>
      <c r="I11" s="51">
        <v>0</v>
      </c>
      <c r="J11" s="51">
        <v>3.4667922914111741E-3</v>
      </c>
      <c r="K11" s="51">
        <v>78.837499999999991</v>
      </c>
      <c r="L11" s="51">
        <v>1.4589999730000001</v>
      </c>
      <c r="M11" s="51">
        <v>0</v>
      </c>
      <c r="N11" s="51">
        <v>0</v>
      </c>
      <c r="O11" s="51">
        <v>144.54100839115998</v>
      </c>
      <c r="P11" s="52" t="s">
        <v>100</v>
      </c>
    </row>
    <row r="12" spans="1:27" x14ac:dyDescent="0.25">
      <c r="A12" s="56">
        <v>3</v>
      </c>
      <c r="B12" s="50">
        <v>54</v>
      </c>
      <c r="C12" s="51">
        <v>0.20995611914574555</v>
      </c>
      <c r="D12" s="51">
        <v>4.6742422706246938</v>
      </c>
      <c r="E12" s="51">
        <v>0.47986669684467798</v>
      </c>
      <c r="F12" s="51">
        <v>0</v>
      </c>
      <c r="G12" s="51">
        <v>0</v>
      </c>
      <c r="H12" s="51">
        <v>317.66625311332012</v>
      </c>
      <c r="I12" s="51">
        <v>3.7742817805936553</v>
      </c>
      <c r="J12" s="51">
        <v>1.8624568798659424E-2</v>
      </c>
      <c r="K12" s="51">
        <v>91.408639871574664</v>
      </c>
      <c r="L12" s="51">
        <v>3.3415888821526392</v>
      </c>
      <c r="M12" s="51">
        <v>0</v>
      </c>
      <c r="N12" s="51">
        <v>0.29778291825802244</v>
      </c>
      <c r="O12" s="51">
        <v>421.87123622131287</v>
      </c>
      <c r="P12" s="52" t="s">
        <v>99</v>
      </c>
    </row>
    <row r="13" spans="1:27" x14ac:dyDescent="0.25">
      <c r="A13" s="56">
        <v>4</v>
      </c>
      <c r="B13" s="50">
        <v>53</v>
      </c>
      <c r="C13" s="51">
        <v>0.20995611914574552</v>
      </c>
      <c r="D13" s="51">
        <v>4.6742422706246938</v>
      </c>
      <c r="E13" s="51">
        <v>0.47986669684467809</v>
      </c>
      <c r="F13" s="51">
        <v>0</v>
      </c>
      <c r="G13" s="51">
        <v>0</v>
      </c>
      <c r="H13" s="51">
        <v>68.559411172844847</v>
      </c>
      <c r="I13" s="51">
        <v>0.13819346610959971</v>
      </c>
      <c r="J13" s="51">
        <v>4.0195943310626942E-3</v>
      </c>
      <c r="K13" s="51">
        <v>91.408639871574664</v>
      </c>
      <c r="L13" s="51">
        <v>3.3415888821526392</v>
      </c>
      <c r="M13" s="51">
        <v>0</v>
      </c>
      <c r="N13" s="51">
        <v>0.29778291825802244</v>
      </c>
      <c r="O13" s="51">
        <v>169.11370099188599</v>
      </c>
      <c r="P13" s="52" t="s">
        <v>98</v>
      </c>
    </row>
    <row r="14" spans="1:27" x14ac:dyDescent="0.25">
      <c r="A14" s="56">
        <v>5</v>
      </c>
      <c r="B14" s="50">
        <v>52</v>
      </c>
      <c r="C14" s="51">
        <v>0.21196941347262474</v>
      </c>
      <c r="D14" s="51">
        <v>4.7190641385664183</v>
      </c>
      <c r="E14" s="51">
        <v>16.856244232416248</v>
      </c>
      <c r="F14" s="51">
        <v>0</v>
      </c>
      <c r="G14" s="51">
        <v>0</v>
      </c>
      <c r="H14" s="51">
        <v>108.27460589227442</v>
      </c>
      <c r="I14" s="51">
        <v>5.9907521830837203</v>
      </c>
      <c r="J14" s="51">
        <v>9.3514662871290871E-2</v>
      </c>
      <c r="K14" s="51">
        <v>0</v>
      </c>
      <c r="L14" s="51">
        <v>2.6388133348601257</v>
      </c>
      <c r="M14" s="51">
        <v>0</v>
      </c>
      <c r="N14" s="51">
        <v>5.0675928069477383</v>
      </c>
      <c r="O14" s="51">
        <v>143.85255666449257</v>
      </c>
      <c r="P14" s="52" t="s">
        <v>97</v>
      </c>
    </row>
    <row r="15" spans="1:27" x14ac:dyDescent="0.25">
      <c r="A15" s="56">
        <v>6</v>
      </c>
      <c r="B15" s="50">
        <v>51</v>
      </c>
      <c r="C15" s="51">
        <v>0.20997523070959323</v>
      </c>
      <c r="D15" s="51">
        <v>4.6746677503866483</v>
      </c>
      <c r="E15" s="51">
        <v>16.697671637847524</v>
      </c>
      <c r="F15" s="51">
        <v>0</v>
      </c>
      <c r="G15" s="51">
        <v>0</v>
      </c>
      <c r="H15" s="51">
        <v>107.25597141474745</v>
      </c>
      <c r="I15" s="51">
        <v>6.6625531543589966</v>
      </c>
      <c r="J15" s="51">
        <v>9.2634888163546522E-2</v>
      </c>
      <c r="K15" s="51">
        <v>0</v>
      </c>
      <c r="L15" s="51">
        <v>2.6139876961935591</v>
      </c>
      <c r="M15" s="51">
        <v>0</v>
      </c>
      <c r="N15" s="51">
        <v>2.2333718869351684</v>
      </c>
      <c r="O15" s="51">
        <v>140.4408336593425</v>
      </c>
      <c r="P15" s="52" t="s">
        <v>96</v>
      </c>
    </row>
    <row r="16" spans="1:27" x14ac:dyDescent="0.25">
      <c r="A16" s="56">
        <v>7</v>
      </c>
      <c r="B16" s="50">
        <v>50</v>
      </c>
      <c r="C16" s="51">
        <v>0.20997523070959323</v>
      </c>
      <c r="D16" s="51">
        <v>4.6746677503866465</v>
      </c>
      <c r="E16" s="51">
        <v>16.697671637847503</v>
      </c>
      <c r="F16" s="51">
        <v>0</v>
      </c>
      <c r="G16" s="51">
        <v>0</v>
      </c>
      <c r="H16" s="51">
        <v>107.25597141474739</v>
      </c>
      <c r="I16" s="51">
        <v>5.7852515256264621</v>
      </c>
      <c r="J16" s="51">
        <v>9.2634888163554696E-2</v>
      </c>
      <c r="K16" s="51">
        <v>0</v>
      </c>
      <c r="L16" s="51">
        <v>2.6139876961935582</v>
      </c>
      <c r="M16" s="51">
        <v>7.2705128766770342</v>
      </c>
      <c r="N16" s="51">
        <v>0.29778291825802244</v>
      </c>
      <c r="O16" s="51">
        <v>144.89845593860977</v>
      </c>
      <c r="P16" s="52" t="s">
        <v>95</v>
      </c>
    </row>
    <row r="17" spans="1:16" x14ac:dyDescent="0.25">
      <c r="A17" s="56">
        <v>8</v>
      </c>
      <c r="B17" s="50">
        <v>49</v>
      </c>
      <c r="C17" s="51">
        <v>0.2099752307095932</v>
      </c>
      <c r="D17" s="51">
        <v>4.6746677503866474</v>
      </c>
      <c r="E17" s="51">
        <v>16.697671637847506</v>
      </c>
      <c r="F17" s="51">
        <v>0</v>
      </c>
      <c r="G17" s="51">
        <v>0</v>
      </c>
      <c r="H17" s="51">
        <v>40.31909597241804</v>
      </c>
      <c r="I17" s="51">
        <v>1.772884116072952</v>
      </c>
      <c r="J17" s="51">
        <v>2.3215210596947045E-3</v>
      </c>
      <c r="K17" s="51">
        <v>91.416960477157616</v>
      </c>
      <c r="L17" s="51">
        <v>2.6139876961935586</v>
      </c>
      <c r="M17" s="51">
        <v>0</v>
      </c>
      <c r="N17" s="51">
        <v>0.29778291825802244</v>
      </c>
      <c r="O17" s="51">
        <v>158.00534732010365</v>
      </c>
      <c r="P17" s="52" t="s">
        <v>94</v>
      </c>
    </row>
    <row r="18" spans="1:16" x14ac:dyDescent="0.25">
      <c r="A18" s="56">
        <v>9</v>
      </c>
      <c r="B18" s="50">
        <v>48</v>
      </c>
      <c r="C18" s="51">
        <v>0.2099752307095932</v>
      </c>
      <c r="D18" s="51">
        <v>4.6746677503866474</v>
      </c>
      <c r="E18" s="51">
        <v>16.697671637847506</v>
      </c>
      <c r="F18" s="51">
        <v>0</v>
      </c>
      <c r="G18" s="51">
        <v>0</v>
      </c>
      <c r="H18" s="51">
        <v>175.3921716382371</v>
      </c>
      <c r="I18" s="51">
        <v>7.1244036649001083</v>
      </c>
      <c r="J18" s="51">
        <v>9.6402499970716839E-3</v>
      </c>
      <c r="K18" s="51">
        <v>91.416960477157616</v>
      </c>
      <c r="L18" s="51">
        <v>2.6139876961935586</v>
      </c>
      <c r="M18" s="51">
        <v>0</v>
      </c>
      <c r="N18" s="51">
        <v>0.29778291825802244</v>
      </c>
      <c r="O18" s="51">
        <v>298.43726126368716</v>
      </c>
      <c r="P18" s="52" t="s">
        <v>93</v>
      </c>
    </row>
    <row r="19" spans="1:16" x14ac:dyDescent="0.25">
      <c r="A19" s="56">
        <v>10</v>
      </c>
      <c r="B19" s="50">
        <v>47</v>
      </c>
      <c r="C19" s="51">
        <v>0.21662215596996243</v>
      </c>
      <c r="D19" s="51">
        <v>4.822647905230947</v>
      </c>
      <c r="E19" s="51">
        <v>3.7242109994639785E-3</v>
      </c>
      <c r="F19" s="51">
        <v>0</v>
      </c>
      <c r="G19" s="51">
        <v>0</v>
      </c>
      <c r="H19" s="51">
        <v>96.234409719367193</v>
      </c>
      <c r="I19" s="51">
        <v>2.0451059899808829E-2</v>
      </c>
      <c r="J19" s="51">
        <v>8.042844334954681E-2</v>
      </c>
      <c r="K19" s="51">
        <v>0</v>
      </c>
      <c r="L19" s="51">
        <v>3.697907876006699</v>
      </c>
      <c r="M19" s="51">
        <v>0</v>
      </c>
      <c r="N19" s="51">
        <v>7.155747185438301</v>
      </c>
      <c r="O19" s="51">
        <v>112.23193855626192</v>
      </c>
      <c r="P19" s="52" t="s">
        <v>92</v>
      </c>
    </row>
    <row r="20" spans="1:16" x14ac:dyDescent="0.25">
      <c r="A20" s="56">
        <v>11</v>
      </c>
      <c r="B20" s="50">
        <v>46</v>
      </c>
      <c r="C20" s="51">
        <v>0.20997488011522986</v>
      </c>
      <c r="D20" s="51">
        <v>4.6746599451224009</v>
      </c>
      <c r="E20" s="51">
        <v>3.6099361949529412E-3</v>
      </c>
      <c r="F20" s="51">
        <v>0</v>
      </c>
      <c r="G20" s="51">
        <v>0</v>
      </c>
      <c r="H20" s="51">
        <v>93.149351552201026</v>
      </c>
      <c r="I20" s="51">
        <v>4.3075644509696455E-2</v>
      </c>
      <c r="J20" s="51">
        <v>7.796031162761323E-2</v>
      </c>
      <c r="K20" s="51">
        <v>0</v>
      </c>
      <c r="L20" s="51">
        <v>3.5844354734582318</v>
      </c>
      <c r="M20" s="51">
        <v>0</v>
      </c>
      <c r="N20" s="51">
        <v>3.7222864782252807</v>
      </c>
      <c r="O20" s="51">
        <v>105.46535422145443</v>
      </c>
      <c r="P20" s="52" t="s">
        <v>91</v>
      </c>
    </row>
    <row r="21" spans="1:16" x14ac:dyDescent="0.25">
      <c r="A21" s="56">
        <v>12</v>
      </c>
      <c r="B21" s="50">
        <v>45</v>
      </c>
      <c r="C21" s="51">
        <v>0.20997488011522991</v>
      </c>
      <c r="D21" s="51">
        <v>4.6746599451224018</v>
      </c>
      <c r="E21" s="51">
        <v>3.6099361949529412E-3</v>
      </c>
      <c r="F21" s="51">
        <v>0</v>
      </c>
      <c r="G21" s="51">
        <v>0</v>
      </c>
      <c r="H21" s="51">
        <v>93.149351552201054</v>
      </c>
      <c r="I21" s="51">
        <v>1.7766400507720128E-2</v>
      </c>
      <c r="J21" s="51">
        <v>7.7960311627613244E-2</v>
      </c>
      <c r="K21" s="51">
        <v>0</v>
      </c>
      <c r="L21" s="51">
        <v>3.5844354734582327</v>
      </c>
      <c r="M21" s="51">
        <v>12.324204231685087</v>
      </c>
      <c r="N21" s="51">
        <v>0.29778291825802244</v>
      </c>
      <c r="O21" s="51">
        <v>114.33974564917031</v>
      </c>
      <c r="P21" s="52" t="s">
        <v>90</v>
      </c>
    </row>
    <row r="22" spans="1:16" x14ac:dyDescent="0.25">
      <c r="A22" s="56">
        <v>13</v>
      </c>
      <c r="B22" s="50">
        <v>44</v>
      </c>
      <c r="C22" s="51">
        <v>0.20997488011522991</v>
      </c>
      <c r="D22" s="51">
        <v>4.6746599451224018</v>
      </c>
      <c r="E22" s="51">
        <v>3.6099361949529412E-3</v>
      </c>
      <c r="F22" s="51">
        <v>0</v>
      </c>
      <c r="G22" s="51">
        <v>0</v>
      </c>
      <c r="H22" s="51">
        <v>172.78329614641052</v>
      </c>
      <c r="I22" s="51">
        <v>3.2955003864528883E-2</v>
      </c>
      <c r="J22" s="51">
        <v>9.6402339008050328E-3</v>
      </c>
      <c r="K22" s="51">
        <v>91.416807838815998</v>
      </c>
      <c r="L22" s="51">
        <v>3.5844354734582327</v>
      </c>
      <c r="M22" s="51">
        <v>0</v>
      </c>
      <c r="N22" s="51">
        <v>0.29778291825802244</v>
      </c>
      <c r="O22" s="51">
        <v>273.01316237614071</v>
      </c>
      <c r="P22" s="52" t="s">
        <v>89</v>
      </c>
    </row>
    <row r="23" spans="1:16" x14ac:dyDescent="0.25">
      <c r="A23" s="56">
        <v>14</v>
      </c>
      <c r="B23" s="50">
        <v>43</v>
      </c>
      <c r="C23" s="51">
        <v>0.20397891807669402</v>
      </c>
      <c r="D23" s="51">
        <v>4.5411721509700831</v>
      </c>
      <c r="E23" s="51">
        <v>8.9335919935615191</v>
      </c>
      <c r="F23" s="51">
        <v>0</v>
      </c>
      <c r="G23" s="51">
        <v>0</v>
      </c>
      <c r="H23" s="51">
        <v>67.781730708239451</v>
      </c>
      <c r="I23" s="51">
        <v>0.13468358931274327</v>
      </c>
      <c r="J23" s="51">
        <v>3.9051612598547656E-3</v>
      </c>
      <c r="K23" s="51">
        <v>88.806344581572503</v>
      </c>
      <c r="L23" s="51">
        <v>2.5930587972006811</v>
      </c>
      <c r="M23" s="51">
        <v>0</v>
      </c>
      <c r="N23" s="51">
        <v>0.29778291825802244</v>
      </c>
      <c r="O23" s="51">
        <v>173.29624881845157</v>
      </c>
      <c r="P23" s="52" t="s">
        <v>88</v>
      </c>
    </row>
    <row r="24" spans="1:16" x14ac:dyDescent="0.25">
      <c r="A24" s="57">
        <v>15</v>
      </c>
      <c r="B24" s="53">
        <v>60</v>
      </c>
      <c r="C24" s="51">
        <v>0</v>
      </c>
      <c r="D24" s="51">
        <v>0</v>
      </c>
      <c r="E24" s="51">
        <v>9.3263656818657275</v>
      </c>
      <c r="F24" s="51">
        <v>9.9282843717905322</v>
      </c>
      <c r="G24" s="51">
        <v>0.94135117202641017</v>
      </c>
      <c r="H24" s="51">
        <v>0</v>
      </c>
      <c r="I24" s="51">
        <v>0.41359161131586453</v>
      </c>
      <c r="J24" s="51">
        <v>0</v>
      </c>
      <c r="K24" s="51">
        <v>0</v>
      </c>
      <c r="L24" s="51">
        <v>0.11788584251024901</v>
      </c>
      <c r="M24" s="51">
        <v>0</v>
      </c>
      <c r="N24" s="51">
        <v>0.22048302472386788</v>
      </c>
      <c r="O24" s="51">
        <v>20.947961704232654</v>
      </c>
      <c r="P24" s="52" t="s">
        <v>105</v>
      </c>
    </row>
    <row r="25" spans="1:16" x14ac:dyDescent="0.25">
      <c r="A25" s="57">
        <v>16</v>
      </c>
      <c r="B25" s="53">
        <v>59</v>
      </c>
      <c r="C25" s="51">
        <v>0</v>
      </c>
      <c r="D25" s="51">
        <v>0</v>
      </c>
      <c r="E25" s="51">
        <v>9.3263656818657275</v>
      </c>
      <c r="F25" s="51">
        <v>9.7392206508249259</v>
      </c>
      <c r="G25" s="51">
        <v>0.9329456147389571</v>
      </c>
      <c r="H25" s="51">
        <v>0</v>
      </c>
      <c r="I25" s="51">
        <v>0.41359161131586453</v>
      </c>
      <c r="J25" s="51">
        <v>9.1086982707013343E-4</v>
      </c>
      <c r="K25" s="51">
        <v>4.4705127346910905</v>
      </c>
      <c r="L25" s="51">
        <v>0.12684081597936345</v>
      </c>
      <c r="M25" s="51">
        <v>0</v>
      </c>
      <c r="N25" s="51">
        <v>0.22048302472386788</v>
      </c>
      <c r="O25" s="51">
        <v>25.230871003966872</v>
      </c>
      <c r="P25" s="52" t="s">
        <v>104</v>
      </c>
    </row>
    <row r="26" spans="1:16" x14ac:dyDescent="0.25">
      <c r="A26" s="57">
        <v>17</v>
      </c>
      <c r="B26" s="50">
        <v>58</v>
      </c>
      <c r="C26" s="51">
        <v>0</v>
      </c>
      <c r="D26" s="51">
        <v>0</v>
      </c>
      <c r="E26" s="51">
        <v>8.6604533119007137</v>
      </c>
      <c r="F26" s="51">
        <v>13.339838529924979</v>
      </c>
      <c r="G26" s="51">
        <v>5560.4000349559583</v>
      </c>
      <c r="H26" s="51">
        <v>0</v>
      </c>
      <c r="I26" s="51">
        <v>0.41359161131586453</v>
      </c>
      <c r="J26" s="51">
        <v>0</v>
      </c>
      <c r="K26" s="51">
        <v>0</v>
      </c>
      <c r="L26" s="51">
        <v>0.18407273806537691</v>
      </c>
      <c r="M26" s="51">
        <v>0</v>
      </c>
      <c r="N26" s="51">
        <v>0.22048302472386788</v>
      </c>
      <c r="O26" s="51">
        <v>5583.2184741718884</v>
      </c>
      <c r="P26" s="52" t="s">
        <v>103</v>
      </c>
    </row>
    <row r="27" spans="1:16" x14ac:dyDescent="0.25">
      <c r="A27" s="57">
        <v>18</v>
      </c>
      <c r="B27" s="50">
        <v>57</v>
      </c>
      <c r="C27" s="51">
        <v>0</v>
      </c>
      <c r="D27" s="51">
        <v>0</v>
      </c>
      <c r="E27" s="51">
        <v>9.3263656818657275</v>
      </c>
      <c r="F27" s="51">
        <v>12.221530482767333</v>
      </c>
      <c r="G27" s="51">
        <v>1.0433003775874028</v>
      </c>
      <c r="H27" s="51">
        <v>0</v>
      </c>
      <c r="I27" s="51">
        <v>0.41359161131586453</v>
      </c>
      <c r="J27" s="51">
        <v>0</v>
      </c>
      <c r="K27" s="51">
        <v>0</v>
      </c>
      <c r="L27" s="51">
        <v>0.17396703432678987</v>
      </c>
      <c r="M27" s="51">
        <v>0</v>
      </c>
      <c r="N27" s="51">
        <v>0.22048302472386788</v>
      </c>
      <c r="O27" s="51">
        <v>23.399238212586987</v>
      </c>
      <c r="P27" s="52" t="s">
        <v>102</v>
      </c>
    </row>
    <row r="28" spans="1:16" x14ac:dyDescent="0.25">
      <c r="P28" s="2"/>
    </row>
    <row r="29" spans="1:16" x14ac:dyDescent="0.25">
      <c r="P29" s="2"/>
    </row>
    <row r="30" spans="1:16" x14ac:dyDescent="0.25">
      <c r="P30" s="2"/>
    </row>
    <row r="31" spans="1:16" x14ac:dyDescent="0.25">
      <c r="P31" s="2"/>
    </row>
    <row r="32" spans="1:16" x14ac:dyDescent="0.25">
      <c r="P32" s="2"/>
    </row>
    <row r="33" spans="16:16" x14ac:dyDescent="0.25">
      <c r="P33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Q9:Z9">
    <cfRule type="cellIs" dxfId="29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8"/>
    <pageSetUpPr fitToPage="1"/>
  </sheetPr>
  <dimension ref="A1:Y35"/>
  <sheetViews>
    <sheetView showGridLines="0" zoomScale="115" zoomScaleNormal="115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3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3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3" tint="0.39997558519241921"/>
  </sheetPr>
  <dimension ref="A2:L67"/>
  <sheetViews>
    <sheetView workbookViewId="0">
      <selection activeCell="H17" sqref="H17:H18"/>
    </sheetView>
  </sheetViews>
  <sheetFormatPr baseColWidth="10" defaultColWidth="11.44140625" defaultRowHeight="13.2" x14ac:dyDescent="0.25"/>
  <cols>
    <col min="1" max="1" width="5.44140625" customWidth="1"/>
    <col min="2" max="2" width="12.21875" customWidth="1"/>
    <col min="3" max="4" width="16.77734375" customWidth="1"/>
    <col min="5" max="5" width="22.109375" customWidth="1"/>
    <col min="6" max="7" width="21" customWidth="1"/>
    <col min="8" max="8" width="21.109375" customWidth="1"/>
    <col min="9" max="9" width="16.77734375" customWidth="1"/>
    <col min="10" max="10" width="18.88671875" customWidth="1"/>
    <col min="11" max="23" width="16.77734375" customWidth="1"/>
  </cols>
  <sheetData>
    <row r="2" spans="1:12" ht="14.25" customHeight="1" x14ac:dyDescent="0.25">
      <c r="B2" s="36"/>
    </row>
    <row r="3" spans="1:12" ht="22.5" customHeight="1" x14ac:dyDescent="0.25">
      <c r="B3" s="37" t="s">
        <v>73</v>
      </c>
      <c r="C3" s="37"/>
      <c r="D3" s="37"/>
      <c r="E3" s="37"/>
      <c r="F3" s="37"/>
      <c r="G3" s="37"/>
      <c r="H3" s="37"/>
      <c r="I3" s="37"/>
      <c r="J3" s="37"/>
      <c r="K3" s="37"/>
      <c r="L3" s="37"/>
    </row>
    <row r="4" spans="1:12" ht="18.75" customHeight="1" x14ac:dyDescent="0.25">
      <c r="A4" s="38"/>
      <c r="B4" s="39" t="s">
        <v>37</v>
      </c>
      <c r="C4" s="40" t="s">
        <v>38</v>
      </c>
      <c r="D4" s="41" t="s">
        <v>6</v>
      </c>
      <c r="E4" s="40" t="s">
        <v>39</v>
      </c>
      <c r="F4" s="40" t="s">
        <v>43</v>
      </c>
      <c r="G4" s="40" t="s">
        <v>7</v>
      </c>
      <c r="H4" s="40" t="s">
        <v>40</v>
      </c>
      <c r="I4" s="40" t="s">
        <v>34</v>
      </c>
      <c r="J4" s="40" t="s">
        <v>8</v>
      </c>
    </row>
    <row r="5" spans="1:12" ht="24.9" customHeight="1" x14ac:dyDescent="0.25">
      <c r="B5" s="42">
        <v>43</v>
      </c>
      <c r="C5" s="43" t="s">
        <v>24</v>
      </c>
      <c r="D5" s="43" t="s">
        <v>9</v>
      </c>
      <c r="E5" s="43" t="s">
        <v>27</v>
      </c>
      <c r="F5" s="43" t="s">
        <v>10</v>
      </c>
      <c r="G5" s="43" t="s">
        <v>10</v>
      </c>
      <c r="H5" s="43" t="s">
        <v>11</v>
      </c>
      <c r="I5" s="43" t="s">
        <v>35</v>
      </c>
      <c r="J5" s="43" t="s">
        <v>18</v>
      </c>
    </row>
    <row r="6" spans="1:12" ht="24.9" customHeight="1" x14ac:dyDescent="0.25">
      <c r="B6" s="42">
        <v>44</v>
      </c>
      <c r="C6" s="43" t="s">
        <v>24</v>
      </c>
      <c r="D6" s="43" t="s">
        <v>9</v>
      </c>
      <c r="E6" s="43" t="s">
        <v>28</v>
      </c>
      <c r="F6" s="43" t="s">
        <v>10</v>
      </c>
      <c r="G6" s="43" t="s">
        <v>10</v>
      </c>
      <c r="H6" s="43" t="s">
        <v>31</v>
      </c>
      <c r="I6" s="43" t="s">
        <v>35</v>
      </c>
      <c r="J6" s="43" t="s">
        <v>18</v>
      </c>
    </row>
    <row r="7" spans="1:12" ht="24.9" customHeight="1" x14ac:dyDescent="0.25">
      <c r="B7" s="42">
        <v>45</v>
      </c>
      <c r="C7" s="43" t="s">
        <v>24</v>
      </c>
      <c r="D7" s="43" t="s">
        <v>9</v>
      </c>
      <c r="E7" s="43" t="s">
        <v>28</v>
      </c>
      <c r="F7" s="43" t="s">
        <v>10</v>
      </c>
      <c r="G7" s="43" t="s">
        <v>10</v>
      </c>
      <c r="H7" s="43" t="s">
        <v>31</v>
      </c>
      <c r="I7" s="43" t="s">
        <v>35</v>
      </c>
      <c r="J7" s="43" t="s">
        <v>42</v>
      </c>
    </row>
    <row r="8" spans="1:12" ht="24.9" customHeight="1" x14ac:dyDescent="0.25">
      <c r="B8" s="42">
        <v>46</v>
      </c>
      <c r="C8" s="43" t="s">
        <v>25</v>
      </c>
      <c r="D8" s="43" t="s">
        <v>9</v>
      </c>
      <c r="E8" s="43" t="s">
        <v>28</v>
      </c>
      <c r="F8" s="43" t="s">
        <v>10</v>
      </c>
      <c r="G8" s="43" t="s">
        <v>10</v>
      </c>
      <c r="H8" s="43" t="s">
        <v>31</v>
      </c>
      <c r="I8" s="43" t="s">
        <v>35</v>
      </c>
      <c r="J8" s="43" t="s">
        <v>12</v>
      </c>
    </row>
    <row r="9" spans="1:12" ht="24.9" customHeight="1" x14ac:dyDescent="0.25">
      <c r="B9" s="42">
        <v>47</v>
      </c>
      <c r="C9" s="43" t="s">
        <v>25</v>
      </c>
      <c r="D9" s="43" t="s">
        <v>9</v>
      </c>
      <c r="E9" s="43" t="s">
        <v>28</v>
      </c>
      <c r="F9" s="43" t="s">
        <v>10</v>
      </c>
      <c r="G9" s="43" t="s">
        <v>10</v>
      </c>
      <c r="H9" s="43" t="s">
        <v>31</v>
      </c>
      <c r="I9" s="43" t="s">
        <v>35</v>
      </c>
      <c r="J9" s="43" t="s">
        <v>19</v>
      </c>
    </row>
    <row r="10" spans="1:12" ht="24.9" customHeight="1" x14ac:dyDescent="0.25">
      <c r="B10" s="42">
        <v>48</v>
      </c>
      <c r="C10" s="43" t="s">
        <v>25</v>
      </c>
      <c r="D10" s="43" t="s">
        <v>9</v>
      </c>
      <c r="E10" s="43" t="s">
        <v>29</v>
      </c>
      <c r="F10" s="43" t="s">
        <v>10</v>
      </c>
      <c r="G10" s="43" t="s">
        <v>10</v>
      </c>
      <c r="H10" s="43" t="s">
        <v>31</v>
      </c>
      <c r="I10" s="43" t="s">
        <v>35</v>
      </c>
      <c r="J10" s="43" t="s">
        <v>18</v>
      </c>
    </row>
    <row r="11" spans="1:12" ht="24.9" customHeight="1" x14ac:dyDescent="0.25">
      <c r="B11" s="42">
        <v>49</v>
      </c>
      <c r="C11" s="43" t="s">
        <v>24</v>
      </c>
      <c r="D11" s="43" t="s">
        <v>9</v>
      </c>
      <c r="E11" s="43" t="s">
        <v>29</v>
      </c>
      <c r="F11" s="43" t="s">
        <v>10</v>
      </c>
      <c r="G11" s="43" t="s">
        <v>10</v>
      </c>
      <c r="H11" s="43" t="s">
        <v>13</v>
      </c>
      <c r="I11" s="43" t="s">
        <v>35</v>
      </c>
      <c r="J11" s="43" t="s">
        <v>18</v>
      </c>
    </row>
    <row r="12" spans="1:12" ht="24.9" customHeight="1" x14ac:dyDescent="0.25">
      <c r="B12" s="42">
        <v>50</v>
      </c>
      <c r="C12" s="43" t="s">
        <v>26</v>
      </c>
      <c r="D12" s="43" t="s">
        <v>9</v>
      </c>
      <c r="E12" s="43" t="s">
        <v>29</v>
      </c>
      <c r="F12" s="43" t="s">
        <v>10</v>
      </c>
      <c r="G12" s="43" t="s">
        <v>10</v>
      </c>
      <c r="H12" s="43" t="s">
        <v>32</v>
      </c>
      <c r="I12" s="43" t="s">
        <v>35</v>
      </c>
      <c r="J12" s="43" t="s">
        <v>42</v>
      </c>
    </row>
    <row r="13" spans="1:12" ht="24.9" customHeight="1" x14ac:dyDescent="0.25">
      <c r="B13" s="42">
        <v>51</v>
      </c>
      <c r="C13" s="43" t="s">
        <v>26</v>
      </c>
      <c r="D13" s="43" t="s">
        <v>9</v>
      </c>
      <c r="E13" s="43" t="s">
        <v>29</v>
      </c>
      <c r="F13" s="43" t="s">
        <v>10</v>
      </c>
      <c r="G13" s="43" t="s">
        <v>10</v>
      </c>
      <c r="H13" s="43" t="s">
        <v>32</v>
      </c>
      <c r="I13" s="43" t="s">
        <v>35</v>
      </c>
      <c r="J13" s="43" t="s">
        <v>12</v>
      </c>
    </row>
    <row r="14" spans="1:12" ht="24.9" customHeight="1" x14ac:dyDescent="0.25">
      <c r="B14" s="42">
        <v>52</v>
      </c>
      <c r="C14" s="43" t="s">
        <v>26</v>
      </c>
      <c r="D14" s="43" t="s">
        <v>9</v>
      </c>
      <c r="E14" s="43" t="s">
        <v>29</v>
      </c>
      <c r="F14" s="43" t="s">
        <v>10</v>
      </c>
      <c r="G14" s="43" t="s">
        <v>10</v>
      </c>
      <c r="H14" s="43" t="s">
        <v>32</v>
      </c>
      <c r="I14" s="43" t="s">
        <v>35</v>
      </c>
      <c r="J14" s="43" t="s">
        <v>19</v>
      </c>
    </row>
    <row r="15" spans="1:12" ht="24.9" customHeight="1" x14ac:dyDescent="0.25">
      <c r="B15" s="42">
        <v>53</v>
      </c>
      <c r="C15" s="43" t="s">
        <v>24</v>
      </c>
      <c r="D15" s="43" t="s">
        <v>9</v>
      </c>
      <c r="E15" s="43" t="s">
        <v>30</v>
      </c>
      <c r="F15" s="43" t="s">
        <v>10</v>
      </c>
      <c r="G15" s="43" t="s">
        <v>10</v>
      </c>
      <c r="H15" s="43" t="s">
        <v>11</v>
      </c>
      <c r="I15" s="43" t="s">
        <v>35</v>
      </c>
      <c r="J15" s="43" t="s">
        <v>18</v>
      </c>
    </row>
    <row r="16" spans="1:12" ht="24.9" customHeight="1" x14ac:dyDescent="0.25">
      <c r="B16" s="42">
        <v>54</v>
      </c>
      <c r="C16" s="43" t="s">
        <v>24</v>
      </c>
      <c r="D16" s="43" t="s">
        <v>9</v>
      </c>
      <c r="E16" s="43" t="s">
        <v>30</v>
      </c>
      <c r="F16" s="43" t="s">
        <v>10</v>
      </c>
      <c r="G16" s="43" t="s">
        <v>10</v>
      </c>
      <c r="H16" s="43" t="s">
        <v>33</v>
      </c>
      <c r="I16" s="43" t="s">
        <v>35</v>
      </c>
      <c r="J16" s="43" t="s">
        <v>18</v>
      </c>
    </row>
    <row r="17" spans="2:12" ht="24.9" customHeight="1" x14ac:dyDescent="0.25">
      <c r="B17" s="42">
        <v>55</v>
      </c>
      <c r="C17" s="43" t="s">
        <v>24</v>
      </c>
      <c r="D17" s="43" t="s">
        <v>34</v>
      </c>
      <c r="E17" s="43" t="s">
        <v>10</v>
      </c>
      <c r="F17" s="43" t="s">
        <v>10</v>
      </c>
      <c r="G17" s="43" t="s">
        <v>10</v>
      </c>
      <c r="H17" s="43" t="s">
        <v>11</v>
      </c>
      <c r="I17" s="43" t="s">
        <v>35</v>
      </c>
      <c r="J17" s="43" t="s">
        <v>18</v>
      </c>
    </row>
    <row r="18" spans="2:12" ht="24.9" customHeight="1" x14ac:dyDescent="0.25">
      <c r="B18" s="42">
        <v>56</v>
      </c>
      <c r="C18" s="43" t="s">
        <v>24</v>
      </c>
      <c r="D18" s="43" t="s">
        <v>34</v>
      </c>
      <c r="E18" s="43" t="s">
        <v>10</v>
      </c>
      <c r="F18" s="43" t="s">
        <v>10</v>
      </c>
      <c r="G18" s="43" t="s">
        <v>10</v>
      </c>
      <c r="H18" s="43" t="s">
        <v>11</v>
      </c>
      <c r="I18" s="43" t="s">
        <v>36</v>
      </c>
      <c r="J18" s="43" t="s">
        <v>18</v>
      </c>
    </row>
    <row r="19" spans="2:12" ht="24.9" customHeight="1" x14ac:dyDescent="0.25">
      <c r="B19" s="42">
        <v>57</v>
      </c>
      <c r="C19" s="43" t="s">
        <v>24</v>
      </c>
      <c r="D19" s="43" t="s">
        <v>23</v>
      </c>
      <c r="E19" s="43" t="s">
        <v>10</v>
      </c>
      <c r="F19" s="43" t="s">
        <v>14</v>
      </c>
      <c r="G19" s="43" t="s">
        <v>20</v>
      </c>
      <c r="H19" s="43" t="s">
        <v>10</v>
      </c>
      <c r="I19" s="43" t="s">
        <v>10</v>
      </c>
      <c r="J19" s="43" t="s">
        <v>18</v>
      </c>
    </row>
    <row r="20" spans="2:12" ht="24.9" customHeight="1" x14ac:dyDescent="0.25">
      <c r="B20" s="42">
        <v>58</v>
      </c>
      <c r="C20" s="43" t="s">
        <v>24</v>
      </c>
      <c r="D20" s="43" t="s">
        <v>23</v>
      </c>
      <c r="E20" s="43" t="s">
        <v>10</v>
      </c>
      <c r="F20" s="43" t="s">
        <v>15</v>
      </c>
      <c r="G20" s="43" t="s">
        <v>20</v>
      </c>
      <c r="H20" s="43" t="s">
        <v>10</v>
      </c>
      <c r="I20" s="43" t="s">
        <v>10</v>
      </c>
      <c r="J20" s="43" t="s">
        <v>18</v>
      </c>
    </row>
    <row r="21" spans="2:12" ht="24.9" customHeight="1" x14ac:dyDescent="0.25">
      <c r="B21" s="42">
        <v>59</v>
      </c>
      <c r="C21" s="43" t="s">
        <v>24</v>
      </c>
      <c r="D21" s="43" t="s">
        <v>23</v>
      </c>
      <c r="E21" s="43" t="s">
        <v>10</v>
      </c>
      <c r="F21" s="43" t="s">
        <v>14</v>
      </c>
      <c r="G21" s="43" t="s">
        <v>21</v>
      </c>
      <c r="H21" s="43" t="s">
        <v>10</v>
      </c>
      <c r="I21" s="43" t="s">
        <v>10</v>
      </c>
      <c r="J21" s="43" t="s">
        <v>18</v>
      </c>
    </row>
    <row r="22" spans="2:12" ht="24.9" customHeight="1" x14ac:dyDescent="0.25">
      <c r="B22" s="42">
        <v>60</v>
      </c>
      <c r="C22" s="43" t="s">
        <v>24</v>
      </c>
      <c r="D22" s="43" t="s">
        <v>23</v>
      </c>
      <c r="E22" s="43" t="s">
        <v>10</v>
      </c>
      <c r="F22" s="43" t="s">
        <v>14</v>
      </c>
      <c r="G22" s="43" t="s">
        <v>22</v>
      </c>
      <c r="H22" s="43" t="s">
        <v>10</v>
      </c>
      <c r="I22" s="43" t="s">
        <v>10</v>
      </c>
      <c r="J22" s="43" t="s">
        <v>18</v>
      </c>
    </row>
    <row r="23" spans="2:12" ht="24.9" customHeight="1" x14ac:dyDescent="0.25">
      <c r="B23" s="44" t="s">
        <v>41</v>
      </c>
    </row>
    <row r="24" spans="2:12" ht="24.9" customHeight="1" x14ac:dyDescent="0.25"/>
    <row r="25" spans="2:12" ht="24.9" customHeight="1" x14ac:dyDescent="0.25"/>
    <row r="26" spans="2:12" ht="24.9" customHeight="1" x14ac:dyDescent="0.25"/>
    <row r="27" spans="2:12" ht="18.75" customHeight="1" x14ac:dyDescent="0.25">
      <c r="L27" s="45"/>
    </row>
    <row r="28" spans="2:12" ht="18.75" customHeight="1" x14ac:dyDescent="0.25"/>
    <row r="29" spans="2:12" ht="18.75" customHeight="1" x14ac:dyDescent="0.25"/>
    <row r="30" spans="2:12" ht="18.75" customHeight="1" x14ac:dyDescent="0.25"/>
    <row r="31" spans="2:12" ht="18.75" customHeight="1" x14ac:dyDescent="0.25"/>
    <row r="32" spans="2:12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4.25" customHeight="1" x14ac:dyDescent="0.25"/>
    <row r="53" ht="18.75" customHeight="1" x14ac:dyDescent="0.25"/>
    <row r="54" ht="18.7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</sheetData>
  <pageMargins left="0.7" right="0.7" top="0.78740157499999996" bottom="0.78740157499999996" header="0.3" footer="0.3"/>
  <pageSetup paperSize="9" orientation="portrait" horizontalDpi="300" verticalDpi="300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3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3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3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3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3"/>
  </sheetPr>
  <dimension ref="A1:Z33"/>
  <sheetViews>
    <sheetView showGridLines="0" zoomScale="115" zoomScaleNormal="115" workbookViewId="0">
      <selection activeCell="H12" sqref="H12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6" width="14.5546875" style="2" customWidth="1"/>
    <col min="7" max="7" width="24.109375" style="2" customWidth="1"/>
    <col min="8" max="8" width="14.5546875" style="2" customWidth="1"/>
    <col min="9" max="9" width="14.77734375" style="2" customWidth="1"/>
    <col min="10" max="10" width="17.5546875" style="2" customWidth="1"/>
    <col min="11" max="11" width="14.5546875" style="2" customWidth="1"/>
    <col min="12" max="12" width="18.5546875" style="2" customWidth="1"/>
    <col min="13" max="13" width="18.21875" style="1" customWidth="1"/>
    <col min="14" max="14" width="1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4" t="s">
        <v>77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26" ht="15.9" customHeight="1" x14ac:dyDescent="0.25">
      <c r="A2" s="6" t="s">
        <v>2</v>
      </c>
      <c r="B2" s="64" t="s">
        <v>16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26" ht="15.9" customHeight="1" x14ac:dyDescent="0.25">
      <c r="A3" s="6" t="s">
        <v>0</v>
      </c>
      <c r="B3" s="64" t="s">
        <v>45</v>
      </c>
      <c r="C3" s="65"/>
      <c r="D3" s="65"/>
      <c r="E3" s="65"/>
      <c r="F3" s="65"/>
      <c r="G3" s="65"/>
      <c r="H3" s="65"/>
      <c r="I3" s="65"/>
      <c r="J3" s="65"/>
      <c r="K3" s="65"/>
      <c r="L3" s="65"/>
      <c r="Z3" s="2" t="str">
        <f>"Quelle: "&amp;'Data CED'!B3</f>
        <v>Quelle: Source</v>
      </c>
    </row>
    <row r="4" spans="1:26" x14ac:dyDescent="0.25">
      <c r="A4" s="6" t="s">
        <v>46</v>
      </c>
      <c r="B4" s="64" t="s">
        <v>41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26" x14ac:dyDescent="0.25">
      <c r="A5" s="6" t="s">
        <v>3</v>
      </c>
      <c r="B5" s="64" t="s">
        <v>58</v>
      </c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26" x14ac:dyDescent="0.25">
      <c r="A6" s="7" t="s">
        <v>4</v>
      </c>
      <c r="B6" s="62" t="s">
        <v>76</v>
      </c>
      <c r="C6" s="63"/>
      <c r="D6" s="63"/>
      <c r="E6" s="63"/>
      <c r="F6" s="63"/>
      <c r="G6" s="63"/>
      <c r="H6" s="63"/>
      <c r="I6" s="63"/>
      <c r="J6" s="63"/>
      <c r="K6" s="63"/>
      <c r="L6" s="63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N8" s="61"/>
    </row>
    <row r="9" spans="1:26" ht="23.4" x14ac:dyDescent="0.25">
      <c r="A9" s="55" t="s">
        <v>17</v>
      </c>
      <c r="B9" s="46" t="s">
        <v>57</v>
      </c>
      <c r="C9" s="47" t="s">
        <v>47</v>
      </c>
      <c r="D9" s="47" t="s">
        <v>48</v>
      </c>
      <c r="E9" s="47" t="s">
        <v>49</v>
      </c>
      <c r="F9" s="47" t="s">
        <v>27</v>
      </c>
      <c r="G9" s="47" t="s">
        <v>75</v>
      </c>
      <c r="H9" s="47" t="s">
        <v>84</v>
      </c>
      <c r="I9" s="47" t="s">
        <v>55</v>
      </c>
      <c r="J9" s="48" t="s">
        <v>50</v>
      </c>
      <c r="K9" s="47" t="s">
        <v>51</v>
      </c>
      <c r="L9" s="47" t="s">
        <v>54</v>
      </c>
      <c r="M9" s="48" t="s">
        <v>83</v>
      </c>
      <c r="N9" s="48" t="s">
        <v>52</v>
      </c>
      <c r="O9" s="49" t="s">
        <v>53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57">
        <v>1</v>
      </c>
      <c r="B10" s="50">
        <v>56</v>
      </c>
      <c r="C10" s="51">
        <v>0</v>
      </c>
      <c r="D10" s="51">
        <v>3.8409969749320387</v>
      </c>
      <c r="E10" s="51">
        <v>0</v>
      </c>
      <c r="F10" s="51">
        <v>0</v>
      </c>
      <c r="G10" s="51">
        <v>0</v>
      </c>
      <c r="H10" s="51">
        <v>1486.0937282594803</v>
      </c>
      <c r="I10" s="51">
        <v>0</v>
      </c>
      <c r="J10" s="51">
        <v>8.7967164014438812E-2</v>
      </c>
      <c r="K10" s="51">
        <v>0.29322721877392777</v>
      </c>
      <c r="L10" s="51">
        <v>0</v>
      </c>
      <c r="M10" s="51">
        <v>0</v>
      </c>
      <c r="N10" s="51">
        <v>1490.3159196172005</v>
      </c>
      <c r="O10" s="52" t="s">
        <v>101</v>
      </c>
    </row>
    <row r="11" spans="1:26" x14ac:dyDescent="0.25">
      <c r="A11" s="56">
        <v>2</v>
      </c>
      <c r="B11" s="50">
        <v>55</v>
      </c>
      <c r="C11" s="51">
        <v>0</v>
      </c>
      <c r="D11" s="51">
        <v>3.6908665517900707</v>
      </c>
      <c r="E11" s="51">
        <v>0</v>
      </c>
      <c r="F11" s="51">
        <v>0</v>
      </c>
      <c r="G11" s="51">
        <v>0</v>
      </c>
      <c r="H11" s="51">
        <v>1484.9225616724768</v>
      </c>
      <c r="I11" s="51">
        <v>0</v>
      </c>
      <c r="J11" s="51">
        <v>8.5499908065813771E-2</v>
      </c>
      <c r="K11" s="51">
        <v>3.2716517874121962</v>
      </c>
      <c r="L11" s="51">
        <v>0</v>
      </c>
      <c r="M11" s="51">
        <v>0</v>
      </c>
      <c r="N11" s="51">
        <v>1491.970579919745</v>
      </c>
      <c r="O11" s="52" t="s">
        <v>100</v>
      </c>
    </row>
    <row r="12" spans="1:26" x14ac:dyDescent="0.25">
      <c r="A12" s="56">
        <v>3</v>
      </c>
      <c r="B12" s="50">
        <v>54</v>
      </c>
      <c r="C12" s="51">
        <v>0.17265266888450972</v>
      </c>
      <c r="D12" s="51">
        <v>4.2793986547850844</v>
      </c>
      <c r="E12" s="51">
        <v>0.18553767816964881</v>
      </c>
      <c r="F12" s="51">
        <v>0</v>
      </c>
      <c r="G12" s="51">
        <v>0</v>
      </c>
      <c r="H12" s="51">
        <f>1580.26701355028*1.53379697725122</f>
        <v>2423.8087686332324</v>
      </c>
      <c r="I12" s="51">
        <v>34.018247099366612</v>
      </c>
      <c r="J12" s="51">
        <v>9.2650042066697219E-2</v>
      </c>
      <c r="K12" s="51">
        <v>9.1506268437696967</v>
      </c>
      <c r="L12" s="51">
        <v>0</v>
      </c>
      <c r="M12" s="51">
        <v>0.5369960171357322</v>
      </c>
      <c r="N12" s="51">
        <f>1628.70312255446*1.53379697725122</f>
        <v>2498.0999262136543</v>
      </c>
      <c r="O12" s="52" t="s">
        <v>99</v>
      </c>
    </row>
    <row r="13" spans="1:26" x14ac:dyDescent="0.25">
      <c r="A13" s="56">
        <v>4</v>
      </c>
      <c r="B13" s="50">
        <v>53</v>
      </c>
      <c r="C13" s="51">
        <v>0.17265266888450972</v>
      </c>
      <c r="D13" s="51">
        <v>4.2793986547850844</v>
      </c>
      <c r="E13" s="51">
        <v>0.18553767816964883</v>
      </c>
      <c r="F13" s="51">
        <v>0</v>
      </c>
      <c r="G13" s="51">
        <v>0</v>
      </c>
      <c r="H13" s="51">
        <v>1690.8493095611673</v>
      </c>
      <c r="I13" s="51">
        <v>34.441214687922155</v>
      </c>
      <c r="J13" s="51">
        <v>9.913341119950167E-2</v>
      </c>
      <c r="K13" s="51">
        <v>9.1506268437696967</v>
      </c>
      <c r="L13" s="51">
        <v>0</v>
      </c>
      <c r="M13" s="51">
        <v>0.5369960171357322</v>
      </c>
      <c r="N13" s="51">
        <v>1739.7148695230337</v>
      </c>
      <c r="O13" s="52" t="s">
        <v>98</v>
      </c>
    </row>
    <row r="14" spans="1:26" x14ac:dyDescent="0.25">
      <c r="A14" s="56">
        <v>5</v>
      </c>
      <c r="B14" s="50">
        <v>52</v>
      </c>
      <c r="C14" s="51">
        <v>0.17430825596718219</v>
      </c>
      <c r="D14" s="51">
        <v>4.3204343200907109</v>
      </c>
      <c r="E14" s="51">
        <v>41.786462246076923</v>
      </c>
      <c r="F14" s="51">
        <v>0</v>
      </c>
      <c r="G14" s="51">
        <v>0</v>
      </c>
      <c r="H14" s="51">
        <v>1638.693340449752</v>
      </c>
      <c r="I14" s="51">
        <v>90.667665107655353</v>
      </c>
      <c r="J14" s="51">
        <v>1.4153074399924654</v>
      </c>
      <c r="K14" s="51">
        <v>4.2892326148371938</v>
      </c>
      <c r="L14" s="51">
        <v>0</v>
      </c>
      <c r="M14" s="51">
        <v>126.48690122071409</v>
      </c>
      <c r="N14" s="51">
        <v>1907.8336516550858</v>
      </c>
      <c r="O14" s="52" t="s">
        <v>97</v>
      </c>
    </row>
    <row r="15" spans="1:26" x14ac:dyDescent="0.25">
      <c r="A15" s="56">
        <v>6</v>
      </c>
      <c r="B15" s="50">
        <v>51</v>
      </c>
      <c r="C15" s="51">
        <v>0.17266838484705599</v>
      </c>
      <c r="D15" s="51">
        <v>4.2797881933274899</v>
      </c>
      <c r="E15" s="51">
        <v>41.39336235710725</v>
      </c>
      <c r="F15" s="51">
        <v>0</v>
      </c>
      <c r="G15" s="51">
        <v>0</v>
      </c>
      <c r="H15" s="51">
        <v>1623.2767104752529</v>
      </c>
      <c r="I15" s="51">
        <v>100.835107128472</v>
      </c>
      <c r="J15" s="51">
        <v>1.4019923977182767</v>
      </c>
      <c r="K15" s="51">
        <v>4.2488800299665241</v>
      </c>
      <c r="L15" s="51">
        <v>0</v>
      </c>
      <c r="M15" s="51">
        <v>4.027470128517991</v>
      </c>
      <c r="N15" s="51">
        <v>1779.6359790952094</v>
      </c>
      <c r="O15" s="52" t="s">
        <v>96</v>
      </c>
    </row>
    <row r="16" spans="1:26" x14ac:dyDescent="0.25">
      <c r="A16" s="56">
        <v>7</v>
      </c>
      <c r="B16" s="50">
        <v>50</v>
      </c>
      <c r="C16" s="51">
        <v>0.17266838484705599</v>
      </c>
      <c r="D16" s="51">
        <v>4.2797881933274882</v>
      </c>
      <c r="E16" s="51">
        <v>41.393362357107208</v>
      </c>
      <c r="F16" s="51">
        <v>0</v>
      </c>
      <c r="G16" s="51">
        <v>0</v>
      </c>
      <c r="H16" s="51">
        <v>1623.2767104752515</v>
      </c>
      <c r="I16" s="51">
        <v>87.557493927089752</v>
      </c>
      <c r="J16" s="51">
        <v>1.4019923977184001</v>
      </c>
      <c r="K16" s="51">
        <v>4.2488800299665215</v>
      </c>
      <c r="L16" s="51">
        <v>8.683433095002739</v>
      </c>
      <c r="M16" s="51">
        <v>0.5369960171357322</v>
      </c>
      <c r="N16" s="51">
        <v>1771.5513248774469</v>
      </c>
      <c r="O16" s="52" t="s">
        <v>95</v>
      </c>
    </row>
    <row r="17" spans="1:15" x14ac:dyDescent="0.25">
      <c r="A17" s="56">
        <v>8</v>
      </c>
      <c r="B17" s="50">
        <v>49</v>
      </c>
      <c r="C17" s="51">
        <v>0.17266838484705599</v>
      </c>
      <c r="D17" s="51">
        <v>4.2797881933274882</v>
      </c>
      <c r="E17" s="51">
        <v>41.393362357107208</v>
      </c>
      <c r="F17" s="51">
        <v>0</v>
      </c>
      <c r="G17" s="51">
        <v>0</v>
      </c>
      <c r="H17" s="51">
        <v>1711.5700933470896</v>
      </c>
      <c r="I17" s="51">
        <v>91.514200993655891</v>
      </c>
      <c r="J17" s="51">
        <v>9.8549977895513896E-2</v>
      </c>
      <c r="K17" s="51">
        <v>4.2488800299665233</v>
      </c>
      <c r="L17" s="51">
        <v>0</v>
      </c>
      <c r="M17" s="51">
        <v>0.5369960171357322</v>
      </c>
      <c r="N17" s="51">
        <v>1853.8145393010254</v>
      </c>
      <c r="O17" s="52" t="s">
        <v>94</v>
      </c>
    </row>
    <row r="18" spans="1:15" x14ac:dyDescent="0.25">
      <c r="A18" s="56">
        <v>9</v>
      </c>
      <c r="B18" s="50">
        <v>48</v>
      </c>
      <c r="C18" s="51">
        <v>0.17266838484705599</v>
      </c>
      <c r="D18" s="51">
        <v>4.2797881933274882</v>
      </c>
      <c r="E18" s="51">
        <v>41.393362357107208</v>
      </c>
      <c r="F18" s="51">
        <v>0</v>
      </c>
      <c r="G18" s="51">
        <v>0</v>
      </c>
      <c r="H18" s="51">
        <v>1872.3354602094869</v>
      </c>
      <c r="I18" s="51">
        <v>97.989946693657785</v>
      </c>
      <c r="J18" s="51">
        <v>0.1075072862255656</v>
      </c>
      <c r="K18" s="51">
        <v>4.2488800299665233</v>
      </c>
      <c r="L18" s="51">
        <v>0</v>
      </c>
      <c r="M18" s="51">
        <v>0.5369960171357322</v>
      </c>
      <c r="N18" s="51">
        <v>2021.0646091717547</v>
      </c>
      <c r="O18" s="52" t="s">
        <v>93</v>
      </c>
    </row>
    <row r="19" spans="1:15" x14ac:dyDescent="0.25">
      <c r="A19" s="56">
        <v>10</v>
      </c>
      <c r="B19" s="50">
        <v>47</v>
      </c>
      <c r="C19" s="51">
        <v>0.17813433359266967</v>
      </c>
      <c r="D19" s="51">
        <v>4.4152681361527346</v>
      </c>
      <c r="E19" s="51">
        <v>1.0521815131828649E-2</v>
      </c>
      <c r="F19" s="51">
        <v>0</v>
      </c>
      <c r="G19" s="51">
        <v>0</v>
      </c>
      <c r="H19" s="51">
        <v>1792.005691373467</v>
      </c>
      <c r="I19" s="51">
        <v>21.90606906116221</v>
      </c>
      <c r="J19" s="51">
        <v>1.5675349086710846</v>
      </c>
      <c r="K19" s="51">
        <v>11.126466437648824</v>
      </c>
      <c r="L19" s="51">
        <v>0</v>
      </c>
      <c r="M19" s="51">
        <v>141.54358008740348</v>
      </c>
      <c r="N19" s="51">
        <v>1972.75326615323</v>
      </c>
      <c r="O19" s="52" t="s">
        <v>92</v>
      </c>
    </row>
    <row r="20" spans="1:15" x14ac:dyDescent="0.25">
      <c r="A20" s="56">
        <v>11</v>
      </c>
      <c r="B20" s="50">
        <v>46</v>
      </c>
      <c r="C20" s="51">
        <v>0.17266809654370591</v>
      </c>
      <c r="D20" s="51">
        <v>4.2797810473912312</v>
      </c>
      <c r="E20" s="51">
        <v>1.0198960608423813E-2</v>
      </c>
      <c r="F20" s="51">
        <v>0</v>
      </c>
      <c r="G20" s="51">
        <v>0</v>
      </c>
      <c r="H20" s="51">
        <v>1736.931447327285</v>
      </c>
      <c r="I20" s="51">
        <v>42.690991081960675</v>
      </c>
      <c r="J20" s="51">
        <v>1.5194334056599206</v>
      </c>
      <c r="K20" s="51">
        <v>10.785050987825073</v>
      </c>
      <c r="L20" s="51">
        <v>0</v>
      </c>
      <c r="M20" s="51">
        <v>6.7124502141966511</v>
      </c>
      <c r="N20" s="51">
        <v>1803.1020211214707</v>
      </c>
      <c r="O20" s="52" t="s">
        <v>91</v>
      </c>
    </row>
    <row r="21" spans="1:15" x14ac:dyDescent="0.25">
      <c r="A21" s="56">
        <v>12</v>
      </c>
      <c r="B21" s="50">
        <v>45</v>
      </c>
      <c r="C21" s="51">
        <v>0.17266809654370593</v>
      </c>
      <c r="D21" s="51">
        <v>4.2797810473912321</v>
      </c>
      <c r="E21" s="51">
        <v>1.0198960608423813E-2</v>
      </c>
      <c r="F21" s="51">
        <v>0</v>
      </c>
      <c r="G21" s="51">
        <v>0</v>
      </c>
      <c r="H21" s="51">
        <v>1736.9314473272852</v>
      </c>
      <c r="I21" s="51">
        <v>19.055453627270879</v>
      </c>
      <c r="J21" s="51">
        <v>1.519433405659921</v>
      </c>
      <c r="K21" s="51">
        <v>10.785050987825073</v>
      </c>
      <c r="L21" s="51">
        <v>13.860327873563218</v>
      </c>
      <c r="M21" s="51">
        <v>0.5369960171357322</v>
      </c>
      <c r="N21" s="51">
        <v>1787.1513573432835</v>
      </c>
      <c r="O21" s="52" t="s">
        <v>90</v>
      </c>
    </row>
    <row r="22" spans="1:15" x14ac:dyDescent="0.25">
      <c r="A22" s="56">
        <v>13</v>
      </c>
      <c r="B22" s="50">
        <v>44</v>
      </c>
      <c r="C22" s="51">
        <v>0.17266809654370593</v>
      </c>
      <c r="D22" s="51">
        <v>4.2797810473912321</v>
      </c>
      <c r="E22" s="51">
        <v>1.0198960608423813E-2</v>
      </c>
      <c r="F22" s="51">
        <v>0</v>
      </c>
      <c r="G22" s="51">
        <v>0</v>
      </c>
      <c r="H22" s="51">
        <v>1845.6056176396553</v>
      </c>
      <c r="I22" s="51">
        <v>19.055873555053722</v>
      </c>
      <c r="J22" s="51">
        <v>0.10750710672130519</v>
      </c>
      <c r="K22" s="51">
        <v>10.785050987825073</v>
      </c>
      <c r="L22" s="51">
        <v>0</v>
      </c>
      <c r="M22" s="51">
        <v>0.5369960171357322</v>
      </c>
      <c r="N22" s="51">
        <v>1880.5536934109348</v>
      </c>
      <c r="O22" s="52" t="s">
        <v>89</v>
      </c>
    </row>
    <row r="23" spans="1:15" x14ac:dyDescent="0.25">
      <c r="A23" s="56">
        <v>14</v>
      </c>
      <c r="B23" s="50">
        <v>43</v>
      </c>
      <c r="C23" s="51">
        <v>0.16773745268966894</v>
      </c>
      <c r="D23" s="51">
        <v>4.1575692633945689</v>
      </c>
      <c r="E23" s="51">
        <v>10.097188962861289</v>
      </c>
      <c r="F23" s="51">
        <v>0</v>
      </c>
      <c r="G23" s="51">
        <v>0</v>
      </c>
      <c r="H23" s="51">
        <v>1671.669732984552</v>
      </c>
      <c r="I23" s="51">
        <v>18.710952315754234</v>
      </c>
      <c r="J23" s="51">
        <v>9.6311200854738266E-2</v>
      </c>
      <c r="K23" s="51">
        <v>4.4910490951052298</v>
      </c>
      <c r="L23" s="51">
        <v>0</v>
      </c>
      <c r="M23" s="51">
        <v>0.5369960171357322</v>
      </c>
      <c r="N23" s="51">
        <v>1709.9275372923473</v>
      </c>
      <c r="O23" s="52" t="s">
        <v>88</v>
      </c>
    </row>
    <row r="24" spans="1:15" x14ac:dyDescent="0.25">
      <c r="A24" s="57">
        <v>15</v>
      </c>
      <c r="B24" s="53">
        <v>60</v>
      </c>
      <c r="C24" s="51">
        <v>0</v>
      </c>
      <c r="D24" s="51">
        <v>0</v>
      </c>
      <c r="E24" s="51">
        <v>10.541121275116632</v>
      </c>
      <c r="F24" s="51">
        <v>21.809418454361978</v>
      </c>
      <c r="G24" s="51">
        <v>13.103916157405793</v>
      </c>
      <c r="H24" s="51">
        <v>0</v>
      </c>
      <c r="I24" s="51">
        <v>2.0574586505114745</v>
      </c>
      <c r="J24" s="51">
        <v>0</v>
      </c>
      <c r="K24" s="51">
        <v>1.3966585843801316</v>
      </c>
      <c r="L24" s="51">
        <v>0</v>
      </c>
      <c r="M24" s="51">
        <v>0.35384701791892331</v>
      </c>
      <c r="N24" s="51">
        <v>49.262420139694939</v>
      </c>
      <c r="O24" s="52" t="s">
        <v>105</v>
      </c>
    </row>
    <row r="25" spans="1:15" x14ac:dyDescent="0.25">
      <c r="A25" s="57">
        <v>16</v>
      </c>
      <c r="B25" s="53">
        <v>59</v>
      </c>
      <c r="C25" s="51">
        <v>0</v>
      </c>
      <c r="D25" s="51">
        <v>0</v>
      </c>
      <c r="E25" s="51">
        <v>10.541121275116632</v>
      </c>
      <c r="F25" s="51">
        <v>21.287505047829576</v>
      </c>
      <c r="G25" s="51">
        <v>12.986908051160013</v>
      </c>
      <c r="H25" s="51">
        <v>0</v>
      </c>
      <c r="I25" s="51">
        <v>2.0574586505114745</v>
      </c>
      <c r="J25" s="51">
        <v>4.5312258612616868E-3</v>
      </c>
      <c r="K25" s="51">
        <v>1.4128197927720181</v>
      </c>
      <c r="L25" s="51">
        <v>0</v>
      </c>
      <c r="M25" s="51">
        <v>0.35384701791892331</v>
      </c>
      <c r="N25" s="51">
        <v>48.644191061169906</v>
      </c>
      <c r="O25" s="52" t="s">
        <v>104</v>
      </c>
    </row>
    <row r="26" spans="1:15" x14ac:dyDescent="0.25">
      <c r="A26" s="57">
        <v>17</v>
      </c>
      <c r="B26" s="50">
        <v>58</v>
      </c>
      <c r="C26" s="51">
        <v>0</v>
      </c>
      <c r="D26" s="51">
        <v>0</v>
      </c>
      <c r="E26" s="51">
        <v>9.7884740714957967</v>
      </c>
      <c r="F26" s="51">
        <v>30.762410358630099</v>
      </c>
      <c r="G26" s="51">
        <v>777.20094302283781</v>
      </c>
      <c r="H26" s="51">
        <v>0</v>
      </c>
      <c r="I26" s="51">
        <v>2.0574586505114745</v>
      </c>
      <c r="J26" s="51">
        <v>0</v>
      </c>
      <c r="K26" s="51">
        <v>1.8942525232426117</v>
      </c>
      <c r="L26" s="51">
        <v>0</v>
      </c>
      <c r="M26" s="51">
        <v>0.35384701791892331</v>
      </c>
      <c r="N26" s="51">
        <v>822.05738564463661</v>
      </c>
      <c r="O26" s="52" t="s">
        <v>103</v>
      </c>
    </row>
    <row r="27" spans="1:15" x14ac:dyDescent="0.25">
      <c r="A27" s="57">
        <v>18</v>
      </c>
      <c r="B27" s="50">
        <v>57</v>
      </c>
      <c r="C27" s="51">
        <v>0</v>
      </c>
      <c r="D27" s="51">
        <v>0</v>
      </c>
      <c r="E27" s="51">
        <v>10.541121275116632</v>
      </c>
      <c r="F27" s="51">
        <v>28.139874846458461</v>
      </c>
      <c r="G27" s="51">
        <v>14.523082438475548</v>
      </c>
      <c r="H27" s="51">
        <v>0</v>
      </c>
      <c r="I27" s="51">
        <v>2.0574586505114745</v>
      </c>
      <c r="J27" s="51">
        <v>0</v>
      </c>
      <c r="K27" s="51">
        <v>1.7761457784813812</v>
      </c>
      <c r="L27" s="51">
        <v>0</v>
      </c>
      <c r="M27" s="51">
        <v>0.35384701791892331</v>
      </c>
      <c r="N27" s="51">
        <v>57.391530006962412</v>
      </c>
      <c r="O27" s="52" t="s">
        <v>102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sortState ref="A10:N27">
    <sortCondition ref="A10:A27"/>
  </sortState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7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3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3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3"/>
  </sheetPr>
  <dimension ref="A1:Y33"/>
  <sheetViews>
    <sheetView showGridLines="0" zoomScale="115" zoomScaleNormal="115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6" width="14.5546875" style="2" customWidth="1"/>
    <col min="7" max="7" width="15.88671875" style="2" customWidth="1"/>
    <col min="8" max="8" width="14.5546875" style="2" customWidth="1"/>
    <col min="9" max="9" width="14.77734375" style="2" customWidth="1"/>
    <col min="10" max="10" width="17.5546875" style="2" customWidth="1"/>
    <col min="11" max="11" width="14.5546875" style="2" customWidth="1"/>
    <col min="12" max="12" width="16.109375" style="1" customWidth="1"/>
    <col min="13" max="13" width="14.21875" style="1" customWidth="1"/>
    <col min="14" max="14" width="15" style="1" customWidth="1"/>
    <col min="15" max="15" width="72.88671875" style="2" customWidth="1"/>
    <col min="16" max="16384" width="11.44140625" style="2"/>
  </cols>
  <sheetData>
    <row r="1" spans="1:25" ht="15.9" customHeight="1" x14ac:dyDescent="0.25">
      <c r="A1" s="6" t="s">
        <v>1</v>
      </c>
      <c r="B1" s="64" t="s">
        <v>77</v>
      </c>
      <c r="C1" s="65"/>
      <c r="D1" s="65"/>
      <c r="E1" s="65"/>
      <c r="F1" s="65"/>
      <c r="G1" s="65"/>
      <c r="H1" s="65"/>
      <c r="I1" s="65"/>
      <c r="J1" s="65"/>
      <c r="K1" s="65"/>
    </row>
    <row r="2" spans="1:25" ht="15.9" customHeight="1" x14ac:dyDescent="0.25">
      <c r="A2" s="6" t="s">
        <v>2</v>
      </c>
      <c r="B2" s="64" t="s">
        <v>59</v>
      </c>
      <c r="C2" s="65"/>
      <c r="D2" s="65"/>
      <c r="E2" s="65"/>
      <c r="F2" s="65"/>
      <c r="G2" s="65"/>
      <c r="H2" s="65"/>
      <c r="I2" s="65"/>
      <c r="J2" s="65"/>
      <c r="K2" s="65"/>
    </row>
    <row r="3" spans="1:25" ht="15.9" customHeight="1" x14ac:dyDescent="0.25">
      <c r="A3" s="6" t="s">
        <v>0</v>
      </c>
      <c r="B3" s="64" t="s">
        <v>45</v>
      </c>
      <c r="C3" s="65"/>
      <c r="D3" s="65"/>
      <c r="E3" s="65"/>
      <c r="F3" s="65"/>
      <c r="G3" s="65"/>
      <c r="H3" s="65"/>
      <c r="I3" s="65"/>
      <c r="J3" s="65"/>
      <c r="K3" s="65"/>
      <c r="Y3" s="2" t="str">
        <f>"Quelle: "&amp;'Data AP'!B3</f>
        <v>Quelle: Source</v>
      </c>
    </row>
    <row r="4" spans="1:25" x14ac:dyDescent="0.25">
      <c r="A4" s="6" t="s">
        <v>46</v>
      </c>
      <c r="B4" s="64" t="s">
        <v>41</v>
      </c>
      <c r="C4" s="65"/>
      <c r="D4" s="65"/>
      <c r="E4" s="65"/>
      <c r="F4" s="65"/>
      <c r="G4" s="65"/>
      <c r="H4" s="65"/>
      <c r="I4" s="65"/>
      <c r="J4" s="65"/>
      <c r="K4" s="65"/>
    </row>
    <row r="5" spans="1:25" x14ac:dyDescent="0.25">
      <c r="A5" s="6" t="s">
        <v>3</v>
      </c>
      <c r="B5" s="64" t="s">
        <v>60</v>
      </c>
      <c r="C5" s="65"/>
      <c r="D5" s="65"/>
      <c r="E5" s="65"/>
      <c r="F5" s="65"/>
      <c r="G5" s="65"/>
      <c r="H5" s="65"/>
      <c r="I5" s="65"/>
      <c r="J5" s="65"/>
      <c r="K5" s="65"/>
    </row>
    <row r="6" spans="1:25" x14ac:dyDescent="0.25">
      <c r="A6" s="7" t="s">
        <v>4</v>
      </c>
      <c r="B6" s="62" t="s">
        <v>76</v>
      </c>
      <c r="C6" s="63"/>
      <c r="D6" s="63"/>
      <c r="E6" s="63"/>
      <c r="F6" s="63"/>
      <c r="G6" s="63"/>
      <c r="H6" s="63"/>
      <c r="I6" s="63"/>
      <c r="J6" s="63"/>
      <c r="K6" s="63"/>
    </row>
    <row r="8" spans="1:25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5" ht="34.200000000000003" x14ac:dyDescent="0.25">
      <c r="A9" s="55" t="s">
        <v>17</v>
      </c>
      <c r="B9" s="46" t="s">
        <v>57</v>
      </c>
      <c r="C9" s="47" t="s">
        <v>47</v>
      </c>
      <c r="D9" s="47" t="s">
        <v>48</v>
      </c>
      <c r="E9" s="47" t="s">
        <v>49</v>
      </c>
      <c r="F9" s="47" t="s">
        <v>27</v>
      </c>
      <c r="G9" s="47" t="s">
        <v>75</v>
      </c>
      <c r="H9" s="47" t="s">
        <v>84</v>
      </c>
      <c r="I9" s="47" t="s">
        <v>55</v>
      </c>
      <c r="J9" s="48" t="s">
        <v>50</v>
      </c>
      <c r="K9" s="47" t="s">
        <v>51</v>
      </c>
      <c r="L9" s="47" t="s">
        <v>54</v>
      </c>
      <c r="M9" s="48" t="s">
        <v>83</v>
      </c>
      <c r="N9" s="48" t="s">
        <v>52</v>
      </c>
      <c r="O9" s="49" t="s">
        <v>53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57">
        <v>1</v>
      </c>
      <c r="B10" s="50">
        <v>56</v>
      </c>
      <c r="C10" s="51">
        <v>0</v>
      </c>
      <c r="D10" s="51">
        <v>9.8237594121840353</v>
      </c>
      <c r="E10" s="51">
        <v>0</v>
      </c>
      <c r="F10" s="51">
        <v>0</v>
      </c>
      <c r="G10" s="51">
        <v>0</v>
      </c>
      <c r="H10" s="51">
        <v>48.407528787573675</v>
      </c>
      <c r="I10" s="51">
        <v>0</v>
      </c>
      <c r="J10" s="51">
        <v>2.8654134954041364E-3</v>
      </c>
      <c r="K10" s="51">
        <v>0.10621316653456823</v>
      </c>
      <c r="L10" s="51">
        <v>0</v>
      </c>
      <c r="M10" s="51">
        <v>0</v>
      </c>
      <c r="N10" s="51">
        <v>58.340366779787686</v>
      </c>
      <c r="O10" s="52" t="s">
        <v>101</v>
      </c>
    </row>
    <row r="11" spans="1:25" x14ac:dyDescent="0.25">
      <c r="A11" s="56">
        <v>2</v>
      </c>
      <c r="B11" s="50">
        <v>55</v>
      </c>
      <c r="C11" s="51">
        <v>0</v>
      </c>
      <c r="D11" s="51">
        <v>25.154991828280831</v>
      </c>
      <c r="E11" s="51">
        <v>0</v>
      </c>
      <c r="F11" s="51">
        <v>0</v>
      </c>
      <c r="G11" s="51">
        <v>0</v>
      </c>
      <c r="H11" s="51">
        <v>48.369379592003213</v>
      </c>
      <c r="I11" s="51">
        <v>0</v>
      </c>
      <c r="J11" s="51">
        <v>2.7850459108512693E-3</v>
      </c>
      <c r="K11" s="51">
        <v>1.2013945486051052</v>
      </c>
      <c r="L11" s="51">
        <v>0</v>
      </c>
      <c r="M11" s="51">
        <v>0</v>
      </c>
      <c r="N11" s="51">
        <v>74.728551014800004</v>
      </c>
      <c r="O11" s="52" t="s">
        <v>100</v>
      </c>
    </row>
    <row r="12" spans="1:25" x14ac:dyDescent="0.25">
      <c r="A12" s="56">
        <v>3</v>
      </c>
      <c r="B12" s="50">
        <v>54</v>
      </c>
      <c r="C12" s="51">
        <v>9.9435941415414772E-2</v>
      </c>
      <c r="D12" s="51">
        <v>29.166114970714769</v>
      </c>
      <c r="E12" s="51">
        <v>0.15274551464924468</v>
      </c>
      <c r="F12" s="51">
        <v>0</v>
      </c>
      <c r="G12" s="51">
        <v>0</v>
      </c>
      <c r="H12" s="51">
        <v>511.40103639262037</v>
      </c>
      <c r="I12" s="51">
        <v>21.277897283254902</v>
      </c>
      <c r="J12" s="51">
        <v>2.9983114959971524E-2</v>
      </c>
      <c r="K12" s="51">
        <v>11.011812042407586</v>
      </c>
      <c r="L12" s="51">
        <v>0</v>
      </c>
      <c r="M12" s="51">
        <v>0.21915031574627417</v>
      </c>
      <c r="N12" s="51">
        <v>573.35817557576843</v>
      </c>
      <c r="O12" s="52" t="s">
        <v>99</v>
      </c>
    </row>
    <row r="13" spans="1:25" x14ac:dyDescent="0.25">
      <c r="A13" s="56">
        <v>4</v>
      </c>
      <c r="B13" s="50">
        <v>53</v>
      </c>
      <c r="C13" s="51">
        <v>9.9435941415414772E-2</v>
      </c>
      <c r="D13" s="51">
        <v>29.166114970714769</v>
      </c>
      <c r="E13" s="51">
        <v>0.15274551464924471</v>
      </c>
      <c r="F13" s="51">
        <v>0</v>
      </c>
      <c r="G13" s="51">
        <v>0</v>
      </c>
      <c r="H13" s="51">
        <v>55.077169812091327</v>
      </c>
      <c r="I13" s="51">
        <v>15.429213572095941</v>
      </c>
      <c r="J13" s="51">
        <v>3.2291391620841011E-3</v>
      </c>
      <c r="K13" s="51">
        <v>11.011812042407586</v>
      </c>
      <c r="L13" s="51">
        <v>0</v>
      </c>
      <c r="M13" s="51">
        <v>0.21915031574627417</v>
      </c>
      <c r="N13" s="51">
        <v>111.15887130828266</v>
      </c>
      <c r="O13" s="52" t="s">
        <v>98</v>
      </c>
    </row>
    <row r="14" spans="1:25" x14ac:dyDescent="0.25">
      <c r="A14" s="56">
        <v>5</v>
      </c>
      <c r="B14" s="50">
        <v>52</v>
      </c>
      <c r="C14" s="51">
        <v>0.10038944454527865</v>
      </c>
      <c r="D14" s="51">
        <v>29.44579233399697</v>
      </c>
      <c r="E14" s="51">
        <v>17.643908152753692</v>
      </c>
      <c r="F14" s="51">
        <v>0</v>
      </c>
      <c r="G14" s="51">
        <v>0</v>
      </c>
      <c r="H14" s="51">
        <v>47.18212938158937</v>
      </c>
      <c r="I14" s="51">
        <v>2.6105515902456231</v>
      </c>
      <c r="J14" s="51">
        <v>4.0750283839026909E-2</v>
      </c>
      <c r="K14" s="51">
        <v>10.296491179253216</v>
      </c>
      <c r="L14" s="51">
        <v>0</v>
      </c>
      <c r="M14" s="51">
        <v>21.210385473184797</v>
      </c>
      <c r="N14" s="51">
        <v>128.53039783940798</v>
      </c>
      <c r="O14" s="52" t="s">
        <v>97</v>
      </c>
    </row>
    <row r="15" spans="1:25" x14ac:dyDescent="0.25">
      <c r="A15" s="56">
        <v>6</v>
      </c>
      <c r="B15" s="50">
        <v>51</v>
      </c>
      <c r="C15" s="51">
        <v>9.9444992717900471E-2</v>
      </c>
      <c r="D15" s="51">
        <v>29.168769859130137</v>
      </c>
      <c r="E15" s="51">
        <v>17.477925727752169</v>
      </c>
      <c r="F15" s="51">
        <v>0</v>
      </c>
      <c r="G15" s="51">
        <v>0</v>
      </c>
      <c r="H15" s="51">
        <v>46.738245579702877</v>
      </c>
      <c r="I15" s="51">
        <v>2.9032979834019628</v>
      </c>
      <c r="J15" s="51">
        <v>4.0366910066891054E-2</v>
      </c>
      <c r="K15" s="51">
        <v>10.19962302788654</v>
      </c>
      <c r="L15" s="51">
        <v>0</v>
      </c>
      <c r="M15" s="51">
        <v>1.6436273680970561</v>
      </c>
      <c r="N15" s="51">
        <v>108.27130144875554</v>
      </c>
      <c r="O15" s="52" t="s">
        <v>96</v>
      </c>
    </row>
    <row r="16" spans="1:25" x14ac:dyDescent="0.25">
      <c r="A16" s="56">
        <v>7</v>
      </c>
      <c r="B16" s="50">
        <v>50</v>
      </c>
      <c r="C16" s="51">
        <v>9.9444992717900471E-2</v>
      </c>
      <c r="D16" s="51">
        <v>29.168769859130119</v>
      </c>
      <c r="E16" s="51">
        <v>17.477925727752144</v>
      </c>
      <c r="F16" s="51">
        <v>0</v>
      </c>
      <c r="G16" s="51">
        <v>0</v>
      </c>
      <c r="H16" s="51">
        <v>46.738245579702848</v>
      </c>
      <c r="I16" s="51">
        <v>2.5210018890183861</v>
      </c>
      <c r="J16" s="51">
        <v>4.0366910066894621E-2</v>
      </c>
      <c r="K16" s="51">
        <v>10.199623027886538</v>
      </c>
      <c r="L16" s="51">
        <v>13.131208589974509</v>
      </c>
      <c r="M16" s="51">
        <v>0.21915031574627417</v>
      </c>
      <c r="N16" s="51">
        <v>119.59573689199561</v>
      </c>
      <c r="O16" s="52" t="s">
        <v>95</v>
      </c>
    </row>
    <row r="17" spans="1:15" x14ac:dyDescent="0.25">
      <c r="A17" s="56">
        <v>8</v>
      </c>
      <c r="B17" s="50">
        <v>49</v>
      </c>
      <c r="C17" s="51">
        <v>9.9444992717900471E-2</v>
      </c>
      <c r="D17" s="51">
        <v>29.168769859130126</v>
      </c>
      <c r="E17" s="51">
        <v>17.477925727752144</v>
      </c>
      <c r="F17" s="51">
        <v>0</v>
      </c>
      <c r="G17" s="51">
        <v>0</v>
      </c>
      <c r="H17" s="51">
        <v>39.995562053025196</v>
      </c>
      <c r="I17" s="51">
        <v>1.7324266940281472</v>
      </c>
      <c r="J17" s="51">
        <v>2.3028923977844802E-3</v>
      </c>
      <c r="K17" s="51">
        <v>10.19962302788654</v>
      </c>
      <c r="L17" s="51">
        <v>0</v>
      </c>
      <c r="M17" s="51">
        <v>0.21915031574627417</v>
      </c>
      <c r="N17" s="51">
        <v>98.895205562684112</v>
      </c>
      <c r="O17" s="52" t="s">
        <v>94</v>
      </c>
    </row>
    <row r="18" spans="1:15" x14ac:dyDescent="0.25">
      <c r="A18" s="56">
        <v>9</v>
      </c>
      <c r="B18" s="50">
        <v>48</v>
      </c>
      <c r="C18" s="51">
        <v>9.9444992717900471E-2</v>
      </c>
      <c r="D18" s="51">
        <v>29.168769859130126</v>
      </c>
      <c r="E18" s="51">
        <v>17.477925727752144</v>
      </c>
      <c r="F18" s="51">
        <v>0</v>
      </c>
      <c r="G18" s="51">
        <v>0</v>
      </c>
      <c r="H18" s="51">
        <v>146.38885272273006</v>
      </c>
      <c r="I18" s="51">
        <v>6.0305114045385428</v>
      </c>
      <c r="J18" s="51">
        <v>8.2040916173124843E-3</v>
      </c>
      <c r="K18" s="51">
        <v>10.19962302788654</v>
      </c>
      <c r="L18" s="51">
        <v>0</v>
      </c>
      <c r="M18" s="51">
        <v>0.21915031574627417</v>
      </c>
      <c r="N18" s="51">
        <v>209.59248214211888</v>
      </c>
      <c r="O18" s="52" t="s">
        <v>93</v>
      </c>
    </row>
    <row r="19" spans="1:15" x14ac:dyDescent="0.25">
      <c r="A19" s="56">
        <v>10</v>
      </c>
      <c r="B19" s="50">
        <v>47</v>
      </c>
      <c r="C19" s="51">
        <v>0.10259299942269148</v>
      </c>
      <c r="D19" s="51">
        <v>30.092129402707261</v>
      </c>
      <c r="E19" s="51">
        <v>4.6523560909910123E-3</v>
      </c>
      <c r="F19" s="51">
        <v>0</v>
      </c>
      <c r="G19" s="51">
        <v>0</v>
      </c>
      <c r="H19" s="51">
        <v>80.295303613138088</v>
      </c>
      <c r="I19" s="51">
        <v>4.1081368504720917E-4</v>
      </c>
      <c r="J19" s="51">
        <v>6.844544740822045E-2</v>
      </c>
      <c r="K19" s="51">
        <v>11.640975978649028</v>
      </c>
      <c r="L19" s="51">
        <v>0</v>
      </c>
      <c r="M19" s="51">
        <v>35.079675961211201</v>
      </c>
      <c r="N19" s="51">
        <v>157.28418657231254</v>
      </c>
      <c r="O19" s="52" t="s">
        <v>92</v>
      </c>
    </row>
    <row r="20" spans="1:15" x14ac:dyDescent="0.25">
      <c r="A20" s="56">
        <v>11</v>
      </c>
      <c r="B20" s="50">
        <v>46</v>
      </c>
      <c r="C20" s="51">
        <v>9.9444826675202047E-2</v>
      </c>
      <c r="D20" s="51">
        <v>29.168721156212904</v>
      </c>
      <c r="E20" s="51">
        <v>4.509601804810596E-3</v>
      </c>
      <c r="F20" s="51">
        <v>0</v>
      </c>
      <c r="G20" s="51">
        <v>0</v>
      </c>
      <c r="H20" s="51">
        <v>77.766683640981654</v>
      </c>
      <c r="I20" s="51">
        <v>2.3799346193913722E-3</v>
      </c>
      <c r="J20" s="51">
        <v>6.6345078060670692E-2</v>
      </c>
      <c r="K20" s="51">
        <v>11.283762485198363</v>
      </c>
      <c r="L20" s="51">
        <v>0</v>
      </c>
      <c r="M20" s="51">
        <v>2.7393789468284266</v>
      </c>
      <c r="N20" s="51">
        <v>121.13122567038143</v>
      </c>
      <c r="O20" s="52" t="s">
        <v>91</v>
      </c>
    </row>
    <row r="21" spans="1:15" x14ac:dyDescent="0.25">
      <c r="A21" s="56">
        <v>12</v>
      </c>
      <c r="B21" s="50">
        <v>45</v>
      </c>
      <c r="C21" s="51">
        <v>9.9444826675202075E-2</v>
      </c>
      <c r="D21" s="51">
        <v>29.168721156212907</v>
      </c>
      <c r="E21" s="51">
        <v>4.509601804810596E-3</v>
      </c>
      <c r="F21" s="51">
        <v>0</v>
      </c>
      <c r="G21" s="51">
        <v>0</v>
      </c>
      <c r="H21" s="51">
        <v>77.766683640981682</v>
      </c>
      <c r="I21" s="51">
        <v>3.4588688732559652E-4</v>
      </c>
      <c r="J21" s="51">
        <v>6.6345078060670706E-2</v>
      </c>
      <c r="K21" s="51">
        <v>11.283762485198364</v>
      </c>
      <c r="L21" s="51">
        <v>22.3431051968556</v>
      </c>
      <c r="M21" s="51">
        <v>0.21915031574627417</v>
      </c>
      <c r="N21" s="51">
        <v>140.95206818842283</v>
      </c>
      <c r="O21" s="52" t="s">
        <v>90</v>
      </c>
    </row>
    <row r="22" spans="1:15" x14ac:dyDescent="0.25">
      <c r="A22" s="56">
        <v>13</v>
      </c>
      <c r="B22" s="50">
        <v>44</v>
      </c>
      <c r="C22" s="51">
        <v>9.9444826675202075E-2</v>
      </c>
      <c r="D22" s="51">
        <v>29.168721156212907</v>
      </c>
      <c r="E22" s="51">
        <v>4.509601804810596E-3</v>
      </c>
      <c r="F22" s="51">
        <v>0</v>
      </c>
      <c r="G22" s="51">
        <v>0</v>
      </c>
      <c r="H22" s="51">
        <v>144.24989230691489</v>
      </c>
      <c r="I22" s="51">
        <v>6.4158768139622644E-4</v>
      </c>
      <c r="J22" s="51">
        <v>8.2040779189907244E-3</v>
      </c>
      <c r="K22" s="51">
        <v>11.283762485198364</v>
      </c>
      <c r="L22" s="51">
        <v>0</v>
      </c>
      <c r="M22" s="51">
        <v>0.21915031574627417</v>
      </c>
      <c r="N22" s="51">
        <v>185.03432635815287</v>
      </c>
      <c r="O22" s="52" t="s">
        <v>89</v>
      </c>
    </row>
    <row r="23" spans="1:15" x14ac:dyDescent="0.25">
      <c r="A23" s="56">
        <v>14</v>
      </c>
      <c r="B23" s="50">
        <v>43</v>
      </c>
      <c r="C23" s="51">
        <v>9.6605118395116027E-2</v>
      </c>
      <c r="D23" s="51">
        <v>28.335790356733121</v>
      </c>
      <c r="E23" s="51">
        <v>7.4748256927195786</v>
      </c>
      <c r="F23" s="51">
        <v>0</v>
      </c>
      <c r="G23" s="51">
        <v>0</v>
      </c>
      <c r="H23" s="51">
        <v>54.452420586917363</v>
      </c>
      <c r="I23" s="51">
        <v>0.22163936576327889</v>
      </c>
      <c r="J23" s="51">
        <v>3.1372094096661783E-3</v>
      </c>
      <c r="K23" s="51">
        <v>9.9643419947030587</v>
      </c>
      <c r="L23" s="51">
        <v>0</v>
      </c>
      <c r="M23" s="51">
        <v>0.21915031574627417</v>
      </c>
      <c r="N23" s="51">
        <v>100.76791064038747</v>
      </c>
      <c r="O23" s="52" t="s">
        <v>88</v>
      </c>
    </row>
    <row r="24" spans="1:15" x14ac:dyDescent="0.25">
      <c r="A24" s="57">
        <v>15</v>
      </c>
      <c r="B24" s="53">
        <v>60</v>
      </c>
      <c r="C24" s="51">
        <v>0</v>
      </c>
      <c r="D24" s="51">
        <v>0</v>
      </c>
      <c r="E24" s="51">
        <v>7.8034633626373964</v>
      </c>
      <c r="F24" s="51">
        <v>6.7025947597884903</v>
      </c>
      <c r="G24" s="51">
        <v>2.1354984937095844</v>
      </c>
      <c r="H24" s="51">
        <v>0</v>
      </c>
      <c r="I24" s="51">
        <v>33.249537361857122</v>
      </c>
      <c r="J24" s="51">
        <v>0</v>
      </c>
      <c r="K24" s="51">
        <v>0.17418038223188262</v>
      </c>
      <c r="L24" s="51">
        <v>0</v>
      </c>
      <c r="M24" s="51">
        <v>0.17270707482457257</v>
      </c>
      <c r="N24" s="51">
        <v>50.237981435049051</v>
      </c>
      <c r="O24" s="52" t="s">
        <v>105</v>
      </c>
    </row>
    <row r="25" spans="1:15" x14ac:dyDescent="0.25">
      <c r="A25" s="57">
        <v>16</v>
      </c>
      <c r="B25" s="53">
        <v>59</v>
      </c>
      <c r="C25" s="51">
        <v>0</v>
      </c>
      <c r="D25" s="51">
        <v>0</v>
      </c>
      <c r="E25" s="51">
        <v>7.8034633626373964</v>
      </c>
      <c r="F25" s="51">
        <v>6.4751178387689032</v>
      </c>
      <c r="G25" s="51">
        <v>2.116430099831129</v>
      </c>
      <c r="H25" s="51">
        <v>0</v>
      </c>
      <c r="I25" s="51">
        <v>27.468004634520515</v>
      </c>
      <c r="J25" s="51">
        <v>1.466381049346978E-3</v>
      </c>
      <c r="K25" s="51">
        <v>0.1800343173662288</v>
      </c>
      <c r="L25" s="51">
        <v>0</v>
      </c>
      <c r="M25" s="51">
        <v>0.17270707482457257</v>
      </c>
      <c r="N25" s="51">
        <v>44.217223708998091</v>
      </c>
      <c r="O25" s="52" t="s">
        <v>104</v>
      </c>
    </row>
    <row r="26" spans="1:15" x14ac:dyDescent="0.25">
      <c r="A26" s="57">
        <v>17</v>
      </c>
      <c r="B26" s="50">
        <v>58</v>
      </c>
      <c r="C26" s="51">
        <v>0</v>
      </c>
      <c r="D26" s="51">
        <v>0</v>
      </c>
      <c r="E26" s="51">
        <v>7.2462878283504439</v>
      </c>
      <c r="F26" s="51">
        <v>10.372095684559818</v>
      </c>
      <c r="G26" s="51">
        <v>57.261205467985825</v>
      </c>
      <c r="H26" s="51">
        <v>0</v>
      </c>
      <c r="I26" s="51">
        <v>229.68233662567681</v>
      </c>
      <c r="J26" s="51">
        <v>0</v>
      </c>
      <c r="K26" s="51">
        <v>0.24742681176926809</v>
      </c>
      <c r="L26" s="51">
        <v>0</v>
      </c>
      <c r="M26" s="51">
        <v>0.17270707482457257</v>
      </c>
      <c r="N26" s="51">
        <v>304.98205949316679</v>
      </c>
      <c r="O26" s="52" t="s">
        <v>103</v>
      </c>
    </row>
    <row r="27" spans="1:15" x14ac:dyDescent="0.25">
      <c r="A27" s="57">
        <v>18</v>
      </c>
      <c r="B27" s="54" t="s">
        <v>5</v>
      </c>
      <c r="C27" s="51">
        <v>0</v>
      </c>
      <c r="D27" s="51">
        <v>0</v>
      </c>
      <c r="E27" s="51">
        <v>7.8034633626373964</v>
      </c>
      <c r="F27" s="51">
        <v>9.4616928197441741</v>
      </c>
      <c r="G27" s="51">
        <v>2.3667749624494365</v>
      </c>
      <c r="H27" s="51">
        <v>0</v>
      </c>
      <c r="I27" s="51">
        <v>175.61858025766901</v>
      </c>
      <c r="J27" s="51">
        <v>0</v>
      </c>
      <c r="K27" s="51">
        <v>0.23263415281777039</v>
      </c>
      <c r="L27" s="51">
        <v>0</v>
      </c>
      <c r="M27" s="51">
        <v>0.17270707482457257</v>
      </c>
      <c r="N27" s="51">
        <v>195.65585263014239</v>
      </c>
      <c r="O27" s="52" t="s">
        <v>102</v>
      </c>
    </row>
    <row r="28" spans="1:15" x14ac:dyDescent="0.25">
      <c r="N28" s="2"/>
    </row>
    <row r="29" spans="1:15" x14ac:dyDescent="0.25">
      <c r="N29" s="2"/>
    </row>
    <row r="30" spans="1:15" x14ac:dyDescent="0.25">
      <c r="N30" s="2"/>
    </row>
    <row r="31" spans="1:15" x14ac:dyDescent="0.25">
      <c r="N31" s="2"/>
    </row>
    <row r="32" spans="1:15" x14ac:dyDescent="0.25">
      <c r="N32" s="2"/>
    </row>
    <row r="33" spans="14:14" x14ac:dyDescent="0.25">
      <c r="N33" s="2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P9:Y9">
    <cfRule type="cellIs" dxfId="153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3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3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3"/>
  </sheetPr>
  <dimension ref="A1:Z33"/>
  <sheetViews>
    <sheetView showGridLines="0" zoomScale="115" zoomScaleNormal="115" workbookViewId="0">
      <selection activeCell="A9" sqref="A9:A27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6" width="14.5546875" style="2" customWidth="1"/>
    <col min="7" max="7" width="15.77734375" style="2" customWidth="1"/>
    <col min="8" max="8" width="14.5546875" style="2" customWidth="1"/>
    <col min="9" max="9" width="14.77734375" style="2" customWidth="1"/>
    <col min="10" max="10" width="17.5546875" style="2" customWidth="1"/>
    <col min="11" max="11" width="14.5546875" style="2" customWidth="1"/>
    <col min="12" max="12" width="18.5546875" style="2" customWidth="1"/>
    <col min="13" max="13" width="18.21875" style="1" customWidth="1"/>
    <col min="14" max="14" width="15" style="1" customWidth="1"/>
    <col min="15" max="15" width="72.88671875" style="1" customWidth="1"/>
    <col min="16" max="16384" width="11.44140625" style="2"/>
  </cols>
  <sheetData>
    <row r="1" spans="1:26" ht="15.9" customHeight="1" x14ac:dyDescent="0.25">
      <c r="A1" s="6" t="s">
        <v>1</v>
      </c>
      <c r="B1" s="64" t="s">
        <v>77</v>
      </c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26" ht="15.9" customHeight="1" x14ac:dyDescent="0.25">
      <c r="A2" s="6" t="s">
        <v>2</v>
      </c>
      <c r="B2" s="64" t="s">
        <v>61</v>
      </c>
      <c r="C2" s="65"/>
      <c r="D2" s="65"/>
      <c r="E2" s="65"/>
      <c r="F2" s="65"/>
      <c r="G2" s="65"/>
      <c r="H2" s="65"/>
      <c r="I2" s="65"/>
      <c r="J2" s="65"/>
      <c r="K2" s="65"/>
      <c r="L2" s="65"/>
    </row>
    <row r="3" spans="1:26" ht="15.9" customHeight="1" x14ac:dyDescent="0.25">
      <c r="A3" s="6" t="s">
        <v>0</v>
      </c>
      <c r="B3" s="64" t="s">
        <v>45</v>
      </c>
      <c r="C3" s="65"/>
      <c r="D3" s="65"/>
      <c r="E3" s="65"/>
      <c r="F3" s="65"/>
      <c r="G3" s="65"/>
      <c r="H3" s="65"/>
      <c r="I3" s="65"/>
      <c r="J3" s="65"/>
      <c r="K3" s="65"/>
      <c r="L3" s="65"/>
      <c r="Z3" s="2" t="str">
        <f>"Quelle: "&amp;'Data EP'!B3</f>
        <v>Quelle: Source</v>
      </c>
    </row>
    <row r="4" spans="1:26" x14ac:dyDescent="0.25">
      <c r="A4" s="6" t="s">
        <v>46</v>
      </c>
      <c r="B4" s="64" t="s">
        <v>41</v>
      </c>
      <c r="C4" s="65"/>
      <c r="D4" s="65"/>
      <c r="E4" s="65"/>
      <c r="F4" s="65"/>
      <c r="G4" s="65"/>
      <c r="H4" s="65"/>
      <c r="I4" s="65"/>
      <c r="J4" s="65"/>
      <c r="K4" s="65"/>
      <c r="L4" s="65"/>
    </row>
    <row r="5" spans="1:26" x14ac:dyDescent="0.25">
      <c r="A5" s="6" t="s">
        <v>3</v>
      </c>
      <c r="B5" s="64" t="s">
        <v>62</v>
      </c>
      <c r="C5" s="65"/>
      <c r="D5" s="65"/>
      <c r="E5" s="65"/>
      <c r="F5" s="65"/>
      <c r="G5" s="65"/>
      <c r="H5" s="65"/>
      <c r="I5" s="65"/>
      <c r="J5" s="65"/>
      <c r="K5" s="65"/>
      <c r="L5" s="65"/>
    </row>
    <row r="6" spans="1:26" x14ac:dyDescent="0.25">
      <c r="A6" s="7" t="s">
        <v>4</v>
      </c>
      <c r="B6" s="62" t="s">
        <v>76</v>
      </c>
      <c r="C6" s="63"/>
      <c r="D6" s="63"/>
      <c r="E6" s="63"/>
      <c r="F6" s="63"/>
      <c r="G6" s="63"/>
      <c r="H6" s="63"/>
      <c r="I6" s="63"/>
      <c r="J6" s="63"/>
      <c r="K6" s="63"/>
      <c r="L6" s="63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4.200000000000003" x14ac:dyDescent="0.25">
      <c r="A9" s="55" t="s">
        <v>17</v>
      </c>
      <c r="B9" s="46" t="s">
        <v>57</v>
      </c>
      <c r="C9" s="47" t="s">
        <v>47</v>
      </c>
      <c r="D9" s="47" t="s">
        <v>48</v>
      </c>
      <c r="E9" s="47" t="s">
        <v>49</v>
      </c>
      <c r="F9" s="47" t="s">
        <v>27</v>
      </c>
      <c r="G9" s="47" t="s">
        <v>75</v>
      </c>
      <c r="H9" s="47" t="s">
        <v>84</v>
      </c>
      <c r="I9" s="47" t="s">
        <v>55</v>
      </c>
      <c r="J9" s="48" t="s">
        <v>50</v>
      </c>
      <c r="K9" s="47" t="s">
        <v>51</v>
      </c>
      <c r="L9" s="47" t="s">
        <v>54</v>
      </c>
      <c r="M9" s="48" t="s">
        <v>83</v>
      </c>
      <c r="N9" s="48" t="s">
        <v>52</v>
      </c>
      <c r="O9" s="49" t="s">
        <v>53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57">
        <v>1</v>
      </c>
      <c r="B10" s="50">
        <v>56</v>
      </c>
      <c r="C10" s="51">
        <v>0</v>
      </c>
      <c r="D10" s="51">
        <v>1.6266725735783167</v>
      </c>
      <c r="E10" s="51">
        <v>0</v>
      </c>
      <c r="F10" s="51">
        <v>0</v>
      </c>
      <c r="G10" s="51">
        <v>0</v>
      </c>
      <c r="H10" s="51">
        <v>32.602215335450666</v>
      </c>
      <c r="I10" s="51">
        <v>0</v>
      </c>
      <c r="J10" s="51">
        <v>1.929840876864858E-3</v>
      </c>
      <c r="K10" s="51">
        <v>6.9641199189367467E-2</v>
      </c>
      <c r="L10" s="51">
        <v>0</v>
      </c>
      <c r="M10" s="51">
        <v>0</v>
      </c>
      <c r="N10" s="51">
        <v>34.300458949095216</v>
      </c>
      <c r="O10" s="52" t="s">
        <v>101</v>
      </c>
    </row>
    <row r="11" spans="1:26" x14ac:dyDescent="0.25">
      <c r="A11" s="56">
        <v>2</v>
      </c>
      <c r="B11" s="50">
        <v>55</v>
      </c>
      <c r="C11" s="51">
        <v>0</v>
      </c>
      <c r="D11" s="51">
        <v>2.0237721289801871</v>
      </c>
      <c r="E11" s="51">
        <v>0</v>
      </c>
      <c r="F11" s="51">
        <v>0</v>
      </c>
      <c r="G11" s="51">
        <v>0</v>
      </c>
      <c r="H11" s="51">
        <v>32.57652205343414</v>
      </c>
      <c r="I11" s="51">
        <v>0</v>
      </c>
      <c r="J11" s="51">
        <v>1.875713732529921E-3</v>
      </c>
      <c r="K11" s="51">
        <v>0.86913661341424231</v>
      </c>
      <c r="L11" s="51">
        <v>0</v>
      </c>
      <c r="M11" s="51">
        <v>0</v>
      </c>
      <c r="N11" s="51">
        <v>35.471306509561096</v>
      </c>
      <c r="O11" s="52" t="s">
        <v>100</v>
      </c>
    </row>
    <row r="12" spans="1:26" x14ac:dyDescent="0.25">
      <c r="A12" s="56">
        <v>3</v>
      </c>
      <c r="B12" s="50">
        <v>54</v>
      </c>
      <c r="C12" s="51">
        <v>6.6329737361489449E-2</v>
      </c>
      <c r="D12" s="51">
        <v>2.3464754427788783</v>
      </c>
      <c r="E12" s="51">
        <v>4.04479033804378E-2</v>
      </c>
      <c r="F12" s="51">
        <v>0</v>
      </c>
      <c r="G12" s="51">
        <v>0</v>
      </c>
      <c r="H12" s="51">
        <v>367.33569296474411</v>
      </c>
      <c r="I12" s="51">
        <v>19.609037168729731</v>
      </c>
      <c r="J12" s="51">
        <v>2.1536656219458647E-2</v>
      </c>
      <c r="K12" s="51">
        <v>1.9628303525113213</v>
      </c>
      <c r="L12" s="51">
        <v>0</v>
      </c>
      <c r="M12" s="51">
        <v>7.7324580292459741E-2</v>
      </c>
      <c r="N12" s="51">
        <v>391.45967480601786</v>
      </c>
      <c r="O12" s="52" t="s">
        <v>99</v>
      </c>
    </row>
    <row r="13" spans="1:26" x14ac:dyDescent="0.25">
      <c r="A13" s="56">
        <v>4</v>
      </c>
      <c r="B13" s="50">
        <v>53</v>
      </c>
      <c r="C13" s="51">
        <v>6.6329737361489449E-2</v>
      </c>
      <c r="D13" s="51">
        <v>2.3464754427788783</v>
      </c>
      <c r="E13" s="51">
        <v>4.04479033804378E-2</v>
      </c>
      <c r="F13" s="51">
        <v>0</v>
      </c>
      <c r="G13" s="51">
        <v>0</v>
      </c>
      <c r="H13" s="51">
        <v>37.094183389545968</v>
      </c>
      <c r="I13" s="51">
        <v>15.452513980856494</v>
      </c>
      <c r="J13" s="51">
        <v>2.1748081950720751E-3</v>
      </c>
      <c r="K13" s="51">
        <v>1.9628303525113215</v>
      </c>
      <c r="L13" s="51">
        <v>0</v>
      </c>
      <c r="M13" s="51">
        <v>7.7324580292459741E-2</v>
      </c>
      <c r="N13" s="51">
        <v>57.042280194922121</v>
      </c>
      <c r="O13" s="52" t="s">
        <v>98</v>
      </c>
    </row>
    <row r="14" spans="1:26" x14ac:dyDescent="0.25">
      <c r="A14" s="56">
        <v>5</v>
      </c>
      <c r="B14" s="50">
        <v>52</v>
      </c>
      <c r="C14" s="51">
        <v>6.6965781142812014E-2</v>
      </c>
      <c r="D14" s="51">
        <v>2.3689760763223506</v>
      </c>
      <c r="E14" s="51">
        <v>6.8950196541639412</v>
      </c>
      <c r="F14" s="51">
        <v>0</v>
      </c>
      <c r="G14" s="51">
        <v>0</v>
      </c>
      <c r="H14" s="51">
        <v>17.296677929222547</v>
      </c>
      <c r="I14" s="51">
        <v>0.95701212865813301</v>
      </c>
      <c r="J14" s="51">
        <v>1.4938802981687462E-2</v>
      </c>
      <c r="K14" s="51">
        <v>1.3962360230521991</v>
      </c>
      <c r="L14" s="51">
        <v>0</v>
      </c>
      <c r="M14" s="51">
        <v>3.6667702780443729</v>
      </c>
      <c r="N14" s="51">
        <v>32.662596673588048</v>
      </c>
      <c r="O14" s="52" t="s">
        <v>97</v>
      </c>
    </row>
    <row r="15" spans="1:26" x14ac:dyDescent="0.25">
      <c r="A15" s="56">
        <v>6</v>
      </c>
      <c r="B15" s="50">
        <v>51</v>
      </c>
      <c r="C15" s="51">
        <v>6.6335775123169072E-2</v>
      </c>
      <c r="D15" s="51">
        <v>2.3466890341494198</v>
      </c>
      <c r="E15" s="51">
        <v>6.83015578881602</v>
      </c>
      <c r="F15" s="51">
        <v>0</v>
      </c>
      <c r="G15" s="51">
        <v>0</v>
      </c>
      <c r="H15" s="51">
        <v>17.133952862341069</v>
      </c>
      <c r="I15" s="51">
        <v>1.0643311526982515</v>
      </c>
      <c r="J15" s="51">
        <v>1.4798260518893647E-2</v>
      </c>
      <c r="K15" s="51">
        <v>1.3831004023761821</v>
      </c>
      <c r="L15" s="51">
        <v>0</v>
      </c>
      <c r="M15" s="51">
        <v>0.57993435219344791</v>
      </c>
      <c r="N15" s="51">
        <v>29.419297628216452</v>
      </c>
      <c r="O15" s="52" t="s">
        <v>96</v>
      </c>
    </row>
    <row r="16" spans="1:26" x14ac:dyDescent="0.25">
      <c r="A16" s="56">
        <v>7</v>
      </c>
      <c r="B16" s="50">
        <v>50</v>
      </c>
      <c r="C16" s="51">
        <v>6.6335775123169072E-2</v>
      </c>
      <c r="D16" s="51">
        <v>2.3466890341494189</v>
      </c>
      <c r="E16" s="51">
        <v>6.8301557888160103</v>
      </c>
      <c r="F16" s="51">
        <v>0</v>
      </c>
      <c r="G16" s="51">
        <v>0</v>
      </c>
      <c r="H16" s="51">
        <v>17.133952862341062</v>
      </c>
      <c r="I16" s="51">
        <v>0.92418375992855162</v>
      </c>
      <c r="J16" s="51">
        <v>1.4798260518894955E-2</v>
      </c>
      <c r="K16" s="51">
        <v>1.3831004023761817</v>
      </c>
      <c r="L16" s="51">
        <v>9.1467746646095787</v>
      </c>
      <c r="M16" s="51">
        <v>7.7324580292459741E-2</v>
      </c>
      <c r="N16" s="51">
        <v>37.92331512815533</v>
      </c>
      <c r="O16" s="52" t="s">
        <v>95</v>
      </c>
    </row>
    <row r="17" spans="1:15" x14ac:dyDescent="0.25">
      <c r="A17" s="56">
        <v>8</v>
      </c>
      <c r="B17" s="50">
        <v>49</v>
      </c>
      <c r="C17" s="51">
        <v>6.6335775123169072E-2</v>
      </c>
      <c r="D17" s="51">
        <v>2.3466890341494193</v>
      </c>
      <c r="E17" s="51">
        <v>6.8301557888160103</v>
      </c>
      <c r="F17" s="51">
        <v>0</v>
      </c>
      <c r="G17" s="51">
        <v>0</v>
      </c>
      <c r="H17" s="51">
        <v>22.126396529354139</v>
      </c>
      <c r="I17" s="51">
        <v>0.95088336656986117</v>
      </c>
      <c r="J17" s="51">
        <v>1.2740091085670952E-3</v>
      </c>
      <c r="K17" s="51">
        <v>1.3831004023761819</v>
      </c>
      <c r="L17" s="51">
        <v>0</v>
      </c>
      <c r="M17" s="51">
        <v>7.7324580292459741E-2</v>
      </c>
      <c r="N17" s="51">
        <v>33.782159485789812</v>
      </c>
      <c r="O17" s="52" t="s">
        <v>94</v>
      </c>
    </row>
    <row r="18" spans="1:15" x14ac:dyDescent="0.25">
      <c r="A18" s="56">
        <v>9</v>
      </c>
      <c r="B18" s="50">
        <v>48</v>
      </c>
      <c r="C18" s="51">
        <v>6.6335775123169072E-2</v>
      </c>
      <c r="D18" s="51">
        <v>2.3466890341494193</v>
      </c>
      <c r="E18" s="51">
        <v>6.8301557888160103</v>
      </c>
      <c r="F18" s="51">
        <v>0</v>
      </c>
      <c r="G18" s="51">
        <v>0</v>
      </c>
      <c r="H18" s="51">
        <v>68.505982678712925</v>
      </c>
      <c r="I18" s="51">
        <v>2.4089571852426084</v>
      </c>
      <c r="J18" s="51">
        <v>3.2495010432920424E-3</v>
      </c>
      <c r="K18" s="51">
        <v>1.3831004023761819</v>
      </c>
      <c r="L18" s="51">
        <v>0</v>
      </c>
      <c r="M18" s="51">
        <v>7.7324580292459741E-2</v>
      </c>
      <c r="N18" s="51">
        <v>81.621794945756065</v>
      </c>
      <c r="O18" s="52" t="s">
        <v>93</v>
      </c>
    </row>
    <row r="19" spans="1:15" x14ac:dyDescent="0.25">
      <c r="A19" s="56">
        <v>10</v>
      </c>
      <c r="B19" s="50">
        <v>47</v>
      </c>
      <c r="C19" s="51">
        <v>6.8435684421243315E-2</v>
      </c>
      <c r="D19" s="51">
        <v>2.4209752562271549</v>
      </c>
      <c r="E19" s="51">
        <v>1.5466819563230718E-3</v>
      </c>
      <c r="F19" s="51">
        <v>0</v>
      </c>
      <c r="G19" s="51">
        <v>0</v>
      </c>
      <c r="H19" s="51">
        <v>37.671307115913159</v>
      </c>
      <c r="I19" s="51">
        <v>1.1873364869074358E-3</v>
      </c>
      <c r="J19" s="51">
        <v>2.711429015250387E-2</v>
      </c>
      <c r="K19" s="51">
        <v>2.2244988808134689</v>
      </c>
      <c r="L19" s="51">
        <v>0</v>
      </c>
      <c r="M19" s="51">
        <v>5.0756705208654953</v>
      </c>
      <c r="N19" s="51">
        <v>47.490735766836252</v>
      </c>
      <c r="O19" s="52" t="s">
        <v>92</v>
      </c>
    </row>
    <row r="20" spans="1:15" x14ac:dyDescent="0.25">
      <c r="A20" s="56">
        <v>11</v>
      </c>
      <c r="B20" s="50">
        <v>46</v>
      </c>
      <c r="C20" s="51">
        <v>6.6335664362729543E-2</v>
      </c>
      <c r="D20" s="51">
        <v>2.3466851158970448</v>
      </c>
      <c r="E20" s="51">
        <v>1.499223104441423E-3</v>
      </c>
      <c r="F20" s="51">
        <v>0</v>
      </c>
      <c r="G20" s="51">
        <v>0</v>
      </c>
      <c r="H20" s="51">
        <v>36.315185555575901</v>
      </c>
      <c r="I20" s="51">
        <v>7.1967874302307595E-3</v>
      </c>
      <c r="J20" s="51">
        <v>2.628210633220877E-2</v>
      </c>
      <c r="K20" s="51">
        <v>2.1562392095816532</v>
      </c>
      <c r="L20" s="51">
        <v>0</v>
      </c>
      <c r="M20" s="51">
        <v>0.96655725365574652</v>
      </c>
      <c r="N20" s="51">
        <v>41.88598091593996</v>
      </c>
      <c r="O20" s="52" t="s">
        <v>91</v>
      </c>
    </row>
    <row r="21" spans="1:15" x14ac:dyDescent="0.25">
      <c r="A21" s="56">
        <v>12</v>
      </c>
      <c r="B21" s="50">
        <v>45</v>
      </c>
      <c r="C21" s="51">
        <v>6.6335664362729557E-2</v>
      </c>
      <c r="D21" s="51">
        <v>2.3466851158970452</v>
      </c>
      <c r="E21" s="51">
        <v>1.499223104441423E-3</v>
      </c>
      <c r="F21" s="51">
        <v>0</v>
      </c>
      <c r="G21" s="51">
        <v>0</v>
      </c>
      <c r="H21" s="51">
        <v>36.315185555575908</v>
      </c>
      <c r="I21" s="51">
        <v>9.9737345866628656E-4</v>
      </c>
      <c r="J21" s="51">
        <v>2.6282106332208777E-2</v>
      </c>
      <c r="K21" s="51">
        <v>2.1562392095816536</v>
      </c>
      <c r="L21" s="51">
        <v>15.572339877232245</v>
      </c>
      <c r="M21" s="51">
        <v>7.7324580292459741E-2</v>
      </c>
      <c r="N21" s="51">
        <v>56.562888705837366</v>
      </c>
      <c r="O21" s="52" t="s">
        <v>90</v>
      </c>
    </row>
    <row r="22" spans="1:15" x14ac:dyDescent="0.25">
      <c r="A22" s="56">
        <v>13</v>
      </c>
      <c r="B22" s="50">
        <v>44</v>
      </c>
      <c r="C22" s="51">
        <v>6.6335664362729557E-2</v>
      </c>
      <c r="D22" s="51">
        <v>2.3466851158970452</v>
      </c>
      <c r="E22" s="51">
        <v>1.499223104441423E-3</v>
      </c>
      <c r="F22" s="51">
        <v>0</v>
      </c>
      <c r="G22" s="51">
        <v>0</v>
      </c>
      <c r="H22" s="51">
        <v>67.361257549330261</v>
      </c>
      <c r="I22" s="51">
        <v>1.8500340668580282E-3</v>
      </c>
      <c r="J22" s="51">
        <v>3.2494956176199602E-3</v>
      </c>
      <c r="K22" s="51">
        <v>2.1562392095816536</v>
      </c>
      <c r="L22" s="51">
        <v>0</v>
      </c>
      <c r="M22" s="51">
        <v>7.7324580292459741E-2</v>
      </c>
      <c r="N22" s="51">
        <v>72.014440872253076</v>
      </c>
      <c r="O22" s="52" t="s">
        <v>89</v>
      </c>
    </row>
    <row r="23" spans="1:15" x14ac:dyDescent="0.25">
      <c r="A23" s="56">
        <v>14</v>
      </c>
      <c r="B23" s="50">
        <v>43</v>
      </c>
      <c r="C23" s="51">
        <v>6.4441408606509043E-2</v>
      </c>
      <c r="D23" s="51">
        <v>2.2796740769405051</v>
      </c>
      <c r="E23" s="51">
        <v>4.7293352961031134</v>
      </c>
      <c r="F23" s="51">
        <v>0</v>
      </c>
      <c r="G23" s="51">
        <v>0</v>
      </c>
      <c r="H23" s="51">
        <v>36.67341808134033</v>
      </c>
      <c r="I23" s="51">
        <v>0.20261494833166488</v>
      </c>
      <c r="J23" s="51">
        <v>2.1128939916592957E-3</v>
      </c>
      <c r="K23" s="51">
        <v>1.3757832642286874</v>
      </c>
      <c r="L23" s="51">
        <v>0</v>
      </c>
      <c r="M23" s="51">
        <v>7.7324580292459741E-2</v>
      </c>
      <c r="N23" s="51">
        <v>45.404704549834925</v>
      </c>
      <c r="O23" s="52" t="s">
        <v>88</v>
      </c>
    </row>
    <row r="24" spans="1:15" x14ac:dyDescent="0.25">
      <c r="A24" s="57">
        <v>15</v>
      </c>
      <c r="B24" s="53">
        <v>60</v>
      </c>
      <c r="C24" s="51">
        <v>0</v>
      </c>
      <c r="D24" s="51">
        <v>0</v>
      </c>
      <c r="E24" s="51">
        <v>4.9372649249485381</v>
      </c>
      <c r="F24" s="51">
        <v>2.6551402824504473</v>
      </c>
      <c r="G24" s="51">
        <v>0.25183523212126324</v>
      </c>
      <c r="H24" s="51">
        <v>0</v>
      </c>
      <c r="I24" s="51">
        <v>9.7672340776824615</v>
      </c>
      <c r="J24" s="51">
        <v>0</v>
      </c>
      <c r="K24" s="51">
        <v>2.3288140133905056E-2</v>
      </c>
      <c r="L24" s="51">
        <v>0</v>
      </c>
      <c r="M24" s="51">
        <v>5.8894183795258431E-2</v>
      </c>
      <c r="N24" s="51">
        <v>17.693656841131869</v>
      </c>
      <c r="O24" s="52" t="s">
        <v>105</v>
      </c>
    </row>
    <row r="25" spans="1:15" x14ac:dyDescent="0.25">
      <c r="A25" s="57">
        <v>16</v>
      </c>
      <c r="B25" s="53">
        <v>59</v>
      </c>
      <c r="C25" s="51">
        <v>0</v>
      </c>
      <c r="D25" s="51">
        <v>0</v>
      </c>
      <c r="E25" s="51">
        <v>4.9372649249485381</v>
      </c>
      <c r="F25" s="51">
        <v>2.5833707350373221</v>
      </c>
      <c r="G25" s="51">
        <v>0.24958653308789663</v>
      </c>
      <c r="H25" s="51">
        <v>0</v>
      </c>
      <c r="I25" s="51">
        <v>8.6492836299693305</v>
      </c>
      <c r="J25" s="51">
        <v>1.0532909802292566E-3</v>
      </c>
      <c r="K25" s="51">
        <v>2.7126412506661736E-2</v>
      </c>
      <c r="L25" s="51">
        <v>0</v>
      </c>
      <c r="M25" s="51">
        <v>5.8894183795258431E-2</v>
      </c>
      <c r="N25" s="51">
        <v>16.506579710325237</v>
      </c>
      <c r="O25" s="52" t="s">
        <v>104</v>
      </c>
    </row>
    <row r="26" spans="1:15" x14ac:dyDescent="0.25">
      <c r="A26" s="57">
        <v>17</v>
      </c>
      <c r="B26" s="50">
        <v>58</v>
      </c>
      <c r="C26" s="51">
        <v>0</v>
      </c>
      <c r="D26" s="51">
        <v>0</v>
      </c>
      <c r="E26" s="51">
        <v>4.5847389893946247</v>
      </c>
      <c r="F26" s="51">
        <v>3.8577390236583353</v>
      </c>
      <c r="G26" s="51">
        <v>11.941002998255627</v>
      </c>
      <c r="H26" s="51">
        <v>0</v>
      </c>
      <c r="I26" s="51">
        <v>44.305191309773946</v>
      </c>
      <c r="J26" s="51">
        <v>0</v>
      </c>
      <c r="K26" s="51">
        <v>5.900783746321682E-2</v>
      </c>
      <c r="L26" s="51">
        <v>0</v>
      </c>
      <c r="M26" s="51">
        <v>5.8894183795258431E-2</v>
      </c>
      <c r="N26" s="51">
        <v>64.806574342341008</v>
      </c>
      <c r="O26" s="52" t="s">
        <v>103</v>
      </c>
    </row>
    <row r="27" spans="1:15" x14ac:dyDescent="0.25">
      <c r="A27" s="57">
        <v>18</v>
      </c>
      <c r="B27" s="50">
        <v>57</v>
      </c>
      <c r="C27" s="51">
        <v>0</v>
      </c>
      <c r="D27" s="51">
        <v>0</v>
      </c>
      <c r="E27" s="51">
        <v>4.9372649249485381</v>
      </c>
      <c r="F27" s="51">
        <v>3.5256510388332547</v>
      </c>
      <c r="G27" s="51">
        <v>0.27910922147824541</v>
      </c>
      <c r="H27" s="51">
        <v>0</v>
      </c>
      <c r="I27" s="51">
        <v>36.702576139079717</v>
      </c>
      <c r="J27" s="51">
        <v>0</v>
      </c>
      <c r="K27" s="51">
        <v>5.6883370092349714E-2</v>
      </c>
      <c r="L27" s="51">
        <v>0</v>
      </c>
      <c r="M27" s="51">
        <v>5.8894183795258431E-2</v>
      </c>
      <c r="N27" s="51">
        <v>45.560378878227368</v>
      </c>
      <c r="O27" s="52" t="s">
        <v>102</v>
      </c>
    </row>
    <row r="28" spans="1:15" x14ac:dyDescent="0.25">
      <c r="O28" s="2"/>
    </row>
    <row r="29" spans="1:15" x14ac:dyDescent="0.25">
      <c r="O29" s="2"/>
    </row>
    <row r="30" spans="1:15" x14ac:dyDescent="0.25">
      <c r="O30" s="2"/>
    </row>
    <row r="31" spans="1:15" x14ac:dyDescent="0.25">
      <c r="O31" s="2"/>
    </row>
    <row r="32" spans="1:15" x14ac:dyDescent="0.25">
      <c r="O32" s="2"/>
    </row>
    <row r="33" spans="15:15" x14ac:dyDescent="0.25"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P9:Y9">
    <cfRule type="cellIs" dxfId="13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8"/>
    <pageSetUpPr fitToPage="1"/>
  </sheetPr>
  <dimension ref="A1:Y35"/>
  <sheetViews>
    <sheetView showGridLines="0" zoomScaleNormal="100" workbookViewId="0">
      <selection activeCell="U26" sqref="U26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6"/>
      <c r="E20" s="18"/>
      <c r="F20" s="66"/>
      <c r="G20" s="18"/>
      <c r="H20" s="66"/>
      <c r="I20" s="18"/>
      <c r="J20" s="66"/>
      <c r="K20" s="18"/>
      <c r="L20" s="66"/>
      <c r="M20" s="18"/>
      <c r="N20" s="17"/>
    </row>
    <row r="21" spans="1:14" ht="11.25" customHeight="1" x14ac:dyDescent="0.3">
      <c r="A21" s="18"/>
      <c r="B21" s="28"/>
      <c r="C21" s="18"/>
      <c r="D21" s="66"/>
      <c r="E21" s="18"/>
      <c r="F21" s="66"/>
      <c r="G21" s="18"/>
      <c r="H21" s="66"/>
      <c r="I21" s="18"/>
      <c r="J21" s="66"/>
      <c r="K21" s="18"/>
      <c r="L21" s="66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6"/>
      <c r="E23" s="18"/>
      <c r="F23" s="66"/>
      <c r="G23" s="18"/>
      <c r="H23" s="66"/>
      <c r="I23" s="18"/>
      <c r="J23" s="66"/>
      <c r="K23" s="18"/>
      <c r="L23" s="66"/>
      <c r="M23" s="18"/>
      <c r="N23" s="17"/>
    </row>
    <row r="24" spans="1:14" ht="9" customHeight="1" x14ac:dyDescent="0.3">
      <c r="A24" s="18"/>
      <c r="B24" s="28"/>
      <c r="C24" s="18"/>
      <c r="D24" s="66"/>
      <c r="E24" s="18"/>
      <c r="F24" s="66"/>
      <c r="G24" s="18"/>
      <c r="H24" s="66"/>
      <c r="I24" s="18"/>
      <c r="J24" s="66"/>
      <c r="K24" s="18"/>
      <c r="L24" s="66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" right="0.7" top="0.75" bottom="0.75" header="0.3" footer="0.3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733333-2C09-4C22-8429-689A709F6FC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9A18918-75EF-481D-9667-DD51D516B17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Paths</vt:lpstr>
      <vt:lpstr>Data GWP</vt:lpstr>
      <vt:lpstr>GWP all</vt:lpstr>
      <vt:lpstr>Data CED</vt:lpstr>
      <vt:lpstr>CED all</vt:lpstr>
      <vt:lpstr>Data AP</vt:lpstr>
      <vt:lpstr>AP all</vt:lpstr>
      <vt:lpstr>Data EP</vt:lpstr>
      <vt:lpstr>EP all</vt:lpstr>
      <vt:lpstr>Data Smog</vt:lpstr>
      <vt:lpstr>Smog all</vt:lpstr>
      <vt:lpstr>Data Ozone</vt:lpstr>
      <vt:lpstr>Ozone all</vt:lpstr>
      <vt:lpstr>Data PM</vt:lpstr>
      <vt:lpstr>PM all</vt:lpstr>
      <vt:lpstr>Data CRD</vt:lpstr>
      <vt:lpstr>CRD all</vt:lpstr>
      <vt:lpstr>Data Land use</vt:lpstr>
      <vt:lpstr>Land use all</vt:lpstr>
      <vt:lpstr>Data Water</vt:lpstr>
      <vt:lpstr>Water all</vt:lpstr>
      <vt:lpstr>Paths (2)</vt:lpstr>
      <vt:lpstr>'AP all'!Druckbereich</vt:lpstr>
      <vt:lpstr>'CED all'!Druckbereich</vt:lpstr>
      <vt:lpstr>'CRD all'!Druckbereich</vt:lpstr>
      <vt:lpstr>'EP all'!Druckbereich</vt:lpstr>
      <vt:lpstr>'GWP all'!Druckbereich</vt:lpstr>
      <vt:lpstr>'Land use all'!Druckbereich</vt:lpstr>
      <vt:lpstr>'Ozone all'!Druckbereich</vt:lpstr>
      <vt:lpstr>'PM all'!Druckbereich</vt:lpstr>
      <vt:lpstr>'Smog all'!Druckbereich</vt:lpstr>
      <vt:lpstr>'Water all'!Druckbereich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Tobias Deprie</cp:lastModifiedBy>
  <cp:lastPrinted>2019-06-18T06:38:37Z</cp:lastPrinted>
  <dcterms:created xsi:type="dcterms:W3CDTF">2010-08-25T11:28:54Z</dcterms:created>
  <dcterms:modified xsi:type="dcterms:W3CDTF">2021-02-24T09:06:37Z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