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a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  <externalReference r:id="rId24"/>
  </externalReferences>
  <definedNames>
    <definedName name="_Hlk532220240" localSheetId="0">Paths!#REF!</definedName>
    <definedName name="_Hlk532220240" localSheetId="21">'Paths (2)'!#REF!</definedName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15">OFFSET('Data CRD'!$B$10,0,0,COUNTA('Data CRD'!$B$10:$B$24),-1)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15">OFFSET('Data CRD'!$C$10,0,0,COUNTA('Data CRD'!$C$10:$C$24),-1)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15">OFFSET('Data CRD'!$D$10,0,0,COUNTA('Data CRD'!$D$10:$D$24),-1)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15">OFFSET('Data CRD'!$E$10,0,0,COUNTA('Data CRD'!$E$10:$E$24),-1)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15">OFFSET('Data CRD'!#REF!,0,0,COUNTA('Data CRD'!#REF!),-1)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15">OFFSET('Data CRD'!$J$10,0,0,COUNTA('Data CRD'!$J$10:$J$24),-1)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15">OFFSET('Data CRD'!$F$10,0,0,COUNTA('Data CRD'!$F$10:$F$24),-1)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15">OFFSET('Data CRD'!$G$10,0,0,COUNTA('Data CRD'!$G$10:$G$24),-1)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15">OFFSET('Data CRD'!$H$10,0,0,COUNTA('Data CRD'!$H$10:$H$24),-1)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15">OFFSET('Data CRD'!$K$10,0,0,COUNTA('Data CRD'!$K$10:$K$24),-1)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15">OFFSET('Data CRD'!#REF!,0,0,COUNTA('Data CRD'!#REF!),-1)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47" l="1"/>
  <c r="AA3" i="49" l="1"/>
  <c r="M12" i="32" l="1"/>
  <c r="Z3" i="45" l="1"/>
  <c r="Z3" i="43"/>
  <c r="Z3" i="41"/>
  <c r="Z3" i="39"/>
  <c r="Z3" i="36"/>
  <c r="Z3" i="34"/>
  <c r="Z3" i="32"/>
  <c r="Z3" i="28" l="1"/>
</calcChain>
</file>

<file path=xl/sharedStrings.xml><?xml version="1.0" encoding="utf-8"?>
<sst xmlns="http://schemas.openxmlformats.org/spreadsheetml/2006/main" count="861" uniqueCount="126">
  <si>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</si>
  <si>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</si>
  <si>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</si>
  <si>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</si>
  <si>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</si>
  <si>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</si>
  <si>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</si>
  <si>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BtL</t>
  </si>
  <si>
    <t>PBtL</t>
  </si>
  <si>
    <t>PtL</t>
  </si>
  <si>
    <t>---</t>
  </si>
  <si>
    <t>Wind onshore</t>
  </si>
  <si>
    <t>Wind offshore</t>
  </si>
  <si>
    <t>Ressourcenbeanspruchung 2050</t>
  </si>
  <si>
    <t>Reihenfolge
 im Bericht</t>
  </si>
  <si>
    <t xml:space="preserve">g CO₂eq / MJ </t>
  </si>
  <si>
    <t>Germany</t>
  </si>
  <si>
    <t>PtL in Germany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</si>
  <si>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</si>
  <si>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</si>
  <si>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</si>
  <si>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</si>
  <si>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</si>
  <si>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</si>
  <si>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</si>
  <si>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</si>
  <si>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</si>
  <si>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Oxyfuel-Lignite-fired power plant</t>
  </si>
  <si>
    <t>Straw</t>
  </si>
  <si>
    <t>Poplar wood from short rotation coppices</t>
  </si>
  <si>
    <t>Residual forest wood</t>
  </si>
  <si>
    <t xml:space="preserve"> Incineration plant</t>
  </si>
  <si>
    <t>PV ground mounted</t>
  </si>
  <si>
    <t>PV ground mounted in S-A</t>
  </si>
  <si>
    <t>Solar power plant (CSP)</t>
  </si>
  <si>
    <t>Geothermal power plant</t>
  </si>
  <si>
    <t>Hydroelectric power plant</t>
  </si>
  <si>
    <t>Electricity mix</t>
  </si>
  <si>
    <t>electrolysis</t>
  </si>
  <si>
    <t>Alkaline electrolysis</t>
  </si>
  <si>
    <t>High temperature-EL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</si>
  <si>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</si>
  <si>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</si>
  <si>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</si>
  <si>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</si>
  <si>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</si>
  <si>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</si>
  <si>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</si>
  <si>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*Footnote</t>
  </si>
  <si>
    <t>Hochspannungs-gleichelectricity + Truck</t>
  </si>
  <si>
    <t>biomass</t>
  </si>
  <si>
    <t>List of supply paths for Fischer-Tropsch-fuels</t>
  </si>
  <si>
    <t>Global warming potential 2050</t>
  </si>
  <si>
    <t>Reference: Mittelwert aus Diesel und Benzin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</si>
  <si>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</si>
  <si>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</si>
  <si>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</si>
  <si>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</si>
  <si>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</si>
  <si>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</si>
  <si>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</si>
  <si>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CO₂ from oxyfuel</t>
  </si>
  <si>
    <t>Overall result</t>
  </si>
  <si>
    <t>Path description</t>
  </si>
  <si>
    <t>Electricity transport HVDC</t>
  </si>
  <si>
    <t>Fischer-Tropsch-fuels - Full load hours electricity generation</t>
  </si>
  <si>
    <t>Energy for CO₂</t>
  </si>
  <si>
    <t>Global warming potential (GWP) in g CO₂eq / MJ Product (LHV)</t>
  </si>
  <si>
    <t>Path</t>
  </si>
  <si>
    <t>Cumulative energy use (fossil + regenerativee) in kJ / MJ Product (LHV)</t>
  </si>
  <si>
    <t>Acidification potential 2050</t>
  </si>
  <si>
    <t>Acidification potential in mg SO₂eq / MJ Product (LHV)</t>
  </si>
  <si>
    <t>Eutrophication potential 2050</t>
  </si>
  <si>
    <t>Eutrophication potential in mg PO₄eq / MJ Product (LHV)</t>
  </si>
  <si>
    <t>Photochemical Ozone Creation Potential (POCP) in mg C₂H₄eq / MJ Product (LHV)</t>
  </si>
  <si>
    <t>Summer smog potential 2050</t>
  </si>
  <si>
    <t>Ozone Depletion Potential in mg CFC-11eq  / MJ Product (LHV)</t>
  </si>
  <si>
    <t>Ozone depletion potential 2050</t>
  </si>
  <si>
    <t>Particulate Matter &lt; 10 µm in mg PM10eq / MJ Product (LHV)</t>
  </si>
  <si>
    <t>Particulate matter emissions 2050</t>
  </si>
  <si>
    <t>Cumulative raw material demand 2050</t>
  </si>
  <si>
    <t>Cumulative raw material demand in g / MJ Product (LHV)</t>
  </si>
  <si>
    <t>Synthesis</t>
  </si>
  <si>
    <t>Biomass</t>
  </si>
  <si>
    <t>Electrolysis</t>
  </si>
  <si>
    <t>HVDC + Truck</t>
  </si>
  <si>
    <t>Oxyfuel-lignite-fired power plant</t>
  </si>
  <si>
    <t>Number supply path</t>
  </si>
  <si>
    <t>Biomass cultivation/transport</t>
  </si>
  <si>
    <t>Electricity for H₂</t>
  </si>
  <si>
    <t>fossil CO₂ (for infromational purpose only)</t>
  </si>
  <si>
    <t>Product transport</t>
  </si>
  <si>
    <t>Water consumption 2050</t>
  </si>
  <si>
    <t xml:space="preserve">Water consumption in ml / MJ Product (LHV) </t>
  </si>
  <si>
    <t>Process water (excluding seawater)</t>
  </si>
  <si>
    <t>Land use 2050</t>
  </si>
  <si>
    <t xml:space="preserve">Land use in 10-3m²a / MJ Product (LHV) </t>
  </si>
  <si>
    <t>1_FT-Fuel/BtL/Straw/Truck_D</t>
  </si>
  <si>
    <t>2_FT-Fuel/PBtL/WindON/Straw/AEL/Truck_D</t>
  </si>
  <si>
    <t>3_FT-Fuel/PtL/WindON/AEL/Biogas/Truck_D</t>
  </si>
  <si>
    <t>4_FT-Fuel/PtL/PVground/AEL/Cement/Truck_D</t>
  </si>
  <si>
    <t>5_FT-Fuel/PtL/PVground/AEL/Cement/HVDC+Truck_Saudi Arabia</t>
  </si>
  <si>
    <t>6_FT-Fuel/PtL/PVground/AEL/Cement/Tanker+Truck_Saudi Arabia</t>
  </si>
  <si>
    <t>7_FT-Fuel/PtL/CSP/AEL/Cement/Tanker+Truck_Saudi Arabia</t>
  </si>
  <si>
    <t>8_FT-Fuel/BtL/SRC Pellets/Truck_D</t>
  </si>
  <si>
    <t>9_FT-Fuel/PBtL/PVground/SRC Pellets/AEL/Truck_D</t>
  </si>
  <si>
    <t>10_FT-Fuel/PtL/PVground/AEL/DAC/Truck_D</t>
  </si>
  <si>
    <t>11_FT-Fuel/PtL/WindOFF/AEL/DAC/Truck_D</t>
  </si>
  <si>
    <t>12_FT-Fuel/PtL/CSP/AEL/DAC/Tanker+Truck_Morocco</t>
  </si>
  <si>
    <t>13_FT-Fuel/PtL/WindON/AEL/DAC/Tanker+Truck_Morocco</t>
  </si>
  <si>
    <t>14_FT-Fuel/PtL/PVground/AEL/DAC/Tanker+Truck_Morocco</t>
  </si>
  <si>
    <t>15_FT-Fuel/PtL/Geothermal/AEL/Geothermal/Tanker+Truck_Iceland</t>
  </si>
  <si>
    <t>16_FT-Fuel/PBtL/Hydro/Residual Forrest Wood /AEL/Tanker+Truck_Sweden</t>
  </si>
  <si>
    <t>17_FT-Fuel/PBtL/Hydro/SRC Pellets/AEL/Tanker+Truck_Sweden</t>
  </si>
  <si>
    <t>18_FT-Fuel/PBtL/WindOFF/SRC Pellets/HTEL/Truck_D</t>
  </si>
  <si>
    <t>19_FT-Fuel/PtL/WindOFF/HTEL/DAC/Truck_D</t>
  </si>
  <si>
    <t>20_FT-Fuel/PtL/WindON/PEM/Biogas/Truck_D</t>
  </si>
  <si>
    <t>21_FT-Fuel/PtL/WindON/AEL/Lignite Power Plant/Truck_D</t>
  </si>
  <si>
    <t>22_FT-Fuel/PtL/Grid Mix/AEL/Lignite Power Plant/Truck_D</t>
  </si>
  <si>
    <t>61_PtL/PtL/WindON/Flue Gas Oxyfuel Power Plant/Truck_D</t>
  </si>
  <si>
    <t>62_PtL/PtL/WindON/Flue Gas WIP (Waste)/Truck_D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</si>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</sst>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;;;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  <font>
      <b/>
      <sz val="9"/>
      <name val="Cambria"/>
      <family val="1"/>
    </font>
    <font>
      <sz val="9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70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35" fillId="28" borderId="24" xfId="0" applyFont="1" applyFill="1" applyBorder="1" applyAlignment="1">
      <alignment horizontal="right" wrapText="1"/>
    </xf>
    <xf numFmtId="0" fontId="36" fillId="28" borderId="24" xfId="0" applyFont="1" applyFill="1" applyBorder="1"/>
    <xf numFmtId="0" fontId="35" fillId="28" borderId="24" xfId="0" applyFont="1" applyFill="1" applyBorder="1" applyAlignment="1">
      <alignment vertical="center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4" fontId="23" fillId="0" borderId="23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37" fillId="0" borderId="16" xfId="0" applyFont="1" applyFill="1" applyBorder="1" applyAlignment="1">
      <alignment horizontal="left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 wrapText="1"/>
    </xf>
    <xf numFmtId="0" fontId="37" fillId="0" borderId="14" xfId="0" applyNumberFormat="1" applyFont="1" applyFill="1" applyBorder="1" applyAlignment="1">
      <alignment horizontal="left" vertical="center" wrapText="1"/>
    </xf>
    <xf numFmtId="4" fontId="38" fillId="0" borderId="15" xfId="0" applyNumberFormat="1" applyFont="1" applyFill="1" applyBorder="1" applyAlignment="1">
      <alignment horizontal="center" vertical="center" wrapText="1"/>
    </xf>
    <xf numFmtId="4" fontId="38" fillId="0" borderId="23" xfId="0" applyNumberFormat="1" applyFont="1" applyFill="1" applyBorder="1" applyAlignment="1">
      <alignment horizontal="left" vertical="center" wrapText="1"/>
    </xf>
    <xf numFmtId="0" fontId="37" fillId="0" borderId="0" xfId="0" applyNumberFormat="1" applyFont="1" applyFill="1" applyBorder="1" applyAlignment="1">
      <alignment horizontal="left" vertical="center" wrapText="1"/>
    </xf>
    <xf numFmtId="165" fontId="21" fillId="24" borderId="0" xfId="0" applyNumberFormat="1" applyFont="1" applyFill="1"/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Standard 3" xfId="43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Cambria"/>
        <scheme val="none"/>
      </font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FFCC00"/>
      <color rgb="FFFF3300"/>
      <color rgb="FFFFCC99"/>
      <color rgb="FF000000"/>
      <color rgb="FF996633"/>
      <color rgb="FF00FFFF"/>
      <color rgb="FF009999"/>
      <color rgb="FFFF3399"/>
      <color rgb="FFFF99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GWP'!$C$10:$C$33</c:f>
              <c:numCache>
                <c:formatCode>#,##0.00</c:formatCode>
                <c:ptCount val="24"/>
                <c:pt idx="0">
                  <c:v>0.53613724160027099</c:v>
                </c:pt>
                <c:pt idx="1">
                  <c:v>0.53613724160027099</c:v>
                </c:pt>
                <c:pt idx="2">
                  <c:v>0.20149348641065487</c:v>
                </c:pt>
                <c:pt idx="3">
                  <c:v>0.53613724160027099</c:v>
                </c:pt>
                <c:pt idx="4">
                  <c:v>0.53608831206230523</c:v>
                </c:pt>
                <c:pt idx="5">
                  <c:v>0.37524029782440754</c:v>
                </c:pt>
                <c:pt idx="6">
                  <c:v>0.20180468652520223</c:v>
                </c:pt>
                <c:pt idx="7">
                  <c:v>0.9280438174394009</c:v>
                </c:pt>
                <c:pt idx="8">
                  <c:v>0.54466658532000156</c:v>
                </c:pt>
                <c:pt idx="9">
                  <c:v>0.25926446281349563</c:v>
                </c:pt>
                <c:pt idx="10">
                  <c:v>0.37523568260748708</c:v>
                </c:pt>
                <c:pt idx="11">
                  <c:v>1.6584007099792277</c:v>
                </c:pt>
                <c:pt idx="12">
                  <c:v>0.24789214751234753</c:v>
                </c:pt>
                <c:pt idx="13">
                  <c:v>0.91191388198549017</c:v>
                </c:pt>
                <c:pt idx="14">
                  <c:v>0.89908175820326885</c:v>
                </c:pt>
                <c:pt idx="15">
                  <c:v>1.6583185901696975</c:v>
                </c:pt>
                <c:pt idx="16">
                  <c:v>0.53608831206230489</c:v>
                </c:pt>
                <c:pt idx="17">
                  <c:v>0.38765413622823414</c:v>
                </c:pt>
                <c:pt idx="18">
                  <c:v>0.21310717934707021</c:v>
                </c:pt>
                <c:pt idx="19">
                  <c:v>0.21352533964395079</c:v>
                </c:pt>
                <c:pt idx="20">
                  <c:v>1.6892309963570853</c:v>
                </c:pt>
                <c:pt idx="21">
                  <c:v>0.55012616204569309</c:v>
                </c:pt>
                <c:pt idx="22">
                  <c:v>0.21608924383489428</c:v>
                </c:pt>
                <c:pt idx="23">
                  <c:v>0.18640320018990564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GWP'!$D$10:$D$33</c:f>
              <c:numCache>
                <c:formatCode>#,##0.00</c:formatCode>
                <c:ptCount val="24"/>
                <c:pt idx="0">
                  <c:v>0.70522906417783915</c:v>
                </c:pt>
                <c:pt idx="1">
                  <c:v>0.70522906417783915</c:v>
                </c:pt>
                <c:pt idx="2">
                  <c:v>0.26884585851320703</c:v>
                </c:pt>
                <c:pt idx="3">
                  <c:v>0.70522906417783915</c:v>
                </c:pt>
                <c:pt idx="4">
                  <c:v>0.9045599915375766</c:v>
                </c:pt>
                <c:pt idx="5">
                  <c:v>0.20577001873692913</c:v>
                </c:pt>
                <c:pt idx="6">
                  <c:v>0.26926108216859812</c:v>
                </c:pt>
                <c:pt idx="7">
                  <c:v>1.2196352063205003</c:v>
                </c:pt>
                <c:pt idx="8">
                  <c:v>0.7164395476485963</c:v>
                </c:pt>
                <c:pt idx="9">
                  <c:v>0.34183955320684611</c:v>
                </c:pt>
                <c:pt idx="10">
                  <c:v>0.49404046146105879</c:v>
                </c:pt>
                <c:pt idx="11">
                  <c:v>2.1782382098865116</c:v>
                </c:pt>
                <c:pt idx="12">
                  <c:v>0.32692830703646331</c:v>
                </c:pt>
                <c:pt idx="13">
                  <c:v>1.1984794218575221</c:v>
                </c:pt>
                <c:pt idx="14">
                  <c:v>1.1816148509857221</c:v>
                </c:pt>
                <c:pt idx="15">
                  <c:v>2.1781303490385118</c:v>
                </c:pt>
                <c:pt idx="16">
                  <c:v>0.70516470279871135</c:v>
                </c:pt>
                <c:pt idx="17">
                  <c:v>0.13953259690244968</c:v>
                </c:pt>
                <c:pt idx="18">
                  <c:v>0.1837680995801976</c:v>
                </c:pt>
                <c:pt idx="19">
                  <c:v>0.18412869054345374</c:v>
                </c:pt>
                <c:pt idx="20">
                  <c:v>1.4770428422583315</c:v>
                </c:pt>
                <c:pt idx="21">
                  <c:v>0.47753341837651092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GWP'!$E$10:$E$33</c:f>
              <c:numCache>
                <c:formatCode>#,##0.00</c:formatCode>
                <c:ptCount val="24"/>
                <c:pt idx="0">
                  <c:v>1.2075796638892765E-3</c:v>
                </c:pt>
                <c:pt idx="1">
                  <c:v>0</c:v>
                </c:pt>
                <c:pt idx="2">
                  <c:v>2.2983722104812903E-2</c:v>
                </c:pt>
                <c:pt idx="3">
                  <c:v>2.2983722104812903E-2</c:v>
                </c:pt>
                <c:pt idx="4">
                  <c:v>1.3462499156565426</c:v>
                </c:pt>
                <c:pt idx="5">
                  <c:v>5.5202574090682566</c:v>
                </c:pt>
                <c:pt idx="6">
                  <c:v>2.9688375812155181</c:v>
                </c:pt>
                <c:pt idx="7">
                  <c:v>13.652859721516958</c:v>
                </c:pt>
                <c:pt idx="8">
                  <c:v>8.0128290762059802</c:v>
                </c:pt>
                <c:pt idx="9">
                  <c:v>3.8141532490713885</c:v>
                </c:pt>
                <c:pt idx="10">
                  <c:v>5.5202574090682601</c:v>
                </c:pt>
                <c:pt idx="11">
                  <c:v>24.397463329848655</c:v>
                </c:pt>
                <c:pt idx="12">
                  <c:v>1.2317513311622249E-3</c:v>
                </c:pt>
                <c:pt idx="13">
                  <c:v>1.2317513311622249E-3</c:v>
                </c:pt>
                <c:pt idx="14">
                  <c:v>1.2144196202837974E-3</c:v>
                </c:pt>
                <c:pt idx="15">
                  <c:v>1.207579663889277E-3</c:v>
                </c:pt>
                <c:pt idx="16">
                  <c:v>1.3462499156565428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-5.612940816376465E-16</c:v>
                </c:pt>
                <c:pt idx="15">
                  <c:v>0</c:v>
                </c:pt>
                <c:pt idx="16">
                  <c:v>0</c:v>
                </c:pt>
                <c:pt idx="17">
                  <c:v>1.7267453395806953</c:v>
                </c:pt>
                <c:pt idx="18">
                  <c:v>1.7403988488076425</c:v>
                </c:pt>
                <c:pt idx="19">
                  <c:v>2.1856868159175522E-2</c:v>
                </c:pt>
                <c:pt idx="20">
                  <c:v>1.7267008043144181</c:v>
                </c:pt>
                <c:pt idx="21">
                  <c:v>1.7987240212659059E-2</c:v>
                </c:pt>
                <c:pt idx="22">
                  <c:v>6.1169102166093738</c:v>
                </c:pt>
                <c:pt idx="23">
                  <c:v>5.5005638833802738E-2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GWP'!$G$10:$G$33</c:f>
              <c:numCache>
                <c:formatCode>#,##0.00</c:formatCode>
                <c:ptCount val="24"/>
                <c:pt idx="0">
                  <c:v>5.9435254968974984</c:v>
                </c:pt>
                <c:pt idx="1">
                  <c:v>5.9435254968974984</c:v>
                </c:pt>
                <c:pt idx="2">
                  <c:v>13.465518002629819</c:v>
                </c:pt>
                <c:pt idx="3">
                  <c:v>5.9435254968974984</c:v>
                </c:pt>
                <c:pt idx="4">
                  <c:v>6.0726676958188115</c:v>
                </c:pt>
                <c:pt idx="5">
                  <c:v>4.9910255546444571</c:v>
                </c:pt>
                <c:pt idx="6">
                  <c:v>11.922583414459702</c:v>
                </c:pt>
                <c:pt idx="7">
                  <c:v>9.4307961082265113</c:v>
                </c:pt>
                <c:pt idx="8">
                  <c:v>6.2235354539970444</c:v>
                </c:pt>
                <c:pt idx="9">
                  <c:v>11.44327136121241</c:v>
                </c:pt>
                <c:pt idx="10">
                  <c:v>4.9399835380925081</c:v>
                </c:pt>
                <c:pt idx="11">
                  <c:v>16.84617039255042</c:v>
                </c:pt>
                <c:pt idx="12">
                  <c:v>11.346781578046713</c:v>
                </c:pt>
                <c:pt idx="13">
                  <c:v>9.0956890151051883</c:v>
                </c:pt>
                <c:pt idx="14">
                  <c:v>8.9627925050481441</c:v>
                </c:pt>
                <c:pt idx="15">
                  <c:v>16.527924262930973</c:v>
                </c:pt>
                <c:pt idx="16">
                  <c:v>6.0598116716634784</c:v>
                </c:pt>
                <c:pt idx="17">
                  <c:v>3.8552531097824394</c:v>
                </c:pt>
                <c:pt idx="18">
                  <c:v>1.514450858603666</c:v>
                </c:pt>
                <c:pt idx="19">
                  <c:v>1.4752718982880222</c:v>
                </c:pt>
                <c:pt idx="20">
                  <c:v>11.276130184471363</c:v>
                </c:pt>
                <c:pt idx="21">
                  <c:v>4.0936144320362198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GWP'!$H$10:$H$33</c:f>
              <c:numCache>
                <c:formatCode>#,##0.00</c:formatCode>
                <c:ptCount val="24"/>
                <c:pt idx="0">
                  <c:v>2.2135940351074317</c:v>
                </c:pt>
                <c:pt idx="1">
                  <c:v>0</c:v>
                </c:pt>
                <c:pt idx="2">
                  <c:v>2.7334184819324459</c:v>
                </c:pt>
                <c:pt idx="3">
                  <c:v>2.7334184819324459</c:v>
                </c:pt>
                <c:pt idx="4">
                  <c:v>0</c:v>
                </c:pt>
                <c:pt idx="5">
                  <c:v>0.95571870328560071</c:v>
                </c:pt>
                <c:pt idx="6">
                  <c:v>0.63032700181459944</c:v>
                </c:pt>
                <c:pt idx="7">
                  <c:v>0.48006909079358928</c:v>
                </c:pt>
                <c:pt idx="8">
                  <c:v>0.32902653457010628</c:v>
                </c:pt>
                <c:pt idx="9">
                  <c:v>0.60498408789603875</c:v>
                </c:pt>
                <c:pt idx="10">
                  <c:v>0.26116883230405263</c:v>
                </c:pt>
                <c:pt idx="11">
                  <c:v>0.85786233680254798</c:v>
                </c:pt>
                <c:pt idx="12">
                  <c:v>0</c:v>
                </c:pt>
                <c:pt idx="13">
                  <c:v>0</c:v>
                </c:pt>
                <c:pt idx="14">
                  <c:v>-7.4329685867590766E-13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GWP'!$I$10:$I$33</c:f>
              <c:numCache>
                <c:formatCode>#,##0.00</c:formatCode>
                <c:ptCount val="24"/>
                <c:pt idx="0">
                  <c:v>8.0532820052391426E-3</c:v>
                </c:pt>
                <c:pt idx="1">
                  <c:v>8.0532820052391426E-3</c:v>
                </c:pt>
                <c:pt idx="2">
                  <c:v>1.8245335008389992E-2</c:v>
                </c:pt>
                <c:pt idx="3">
                  <c:v>8.0532820052391426E-3</c:v>
                </c:pt>
                <c:pt idx="4">
                  <c:v>8.0640149060722255E-3</c:v>
                </c:pt>
                <c:pt idx="5">
                  <c:v>6.4968270572022266E-3</c:v>
                </c:pt>
                <c:pt idx="6">
                  <c:v>1.5672085490331899E-2</c:v>
                </c:pt>
                <c:pt idx="7">
                  <c:v>2.7168783376084592E-2</c:v>
                </c:pt>
                <c:pt idx="8">
                  <c:v>1.8658657173919471E-2</c:v>
                </c:pt>
                <c:pt idx="9">
                  <c:v>3.4307843002623711E-2</c:v>
                </c:pt>
                <c:pt idx="10">
                  <c:v>6.4935460410302757E-3</c:v>
                </c:pt>
                <c:pt idx="11">
                  <c:v>2.1285032488160605E-2</c:v>
                </c:pt>
                <c:pt idx="12">
                  <c:v>3.4647443377058308E-2</c:v>
                </c:pt>
                <c:pt idx="13">
                  <c:v>2.6696606784902484E-2</c:v>
                </c:pt>
                <c:pt idx="14">
                  <c:v>2.6320895980170195E-2</c:v>
                </c:pt>
                <c:pt idx="15">
                  <c:v>2.1283978507175651E-2</c:v>
                </c:pt>
                <c:pt idx="16">
                  <c:v>8.05254703788927E-3</c:v>
                </c:pt>
                <c:pt idx="17">
                  <c:v>2.5202181440878924E-2</c:v>
                </c:pt>
                <c:pt idx="18">
                  <c:v>1.1392826625413324E-2</c:v>
                </c:pt>
                <c:pt idx="19">
                  <c:v>1.1415181704104653E-2</c:v>
                </c:pt>
                <c:pt idx="20">
                  <c:v>8.2612754759218893E-2</c:v>
                </c:pt>
                <c:pt idx="21">
                  <c:v>3.1208029982041578E-2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GWP'!$J$10:$J$33</c:f>
              <c:numCache>
                <c:formatCode>#,##0.00</c:formatCode>
                <c:ptCount val="24"/>
                <c:pt idx="0">
                  <c:v>0.78664601475717044</c:v>
                </c:pt>
                <c:pt idx="1">
                  <c:v>0.43502259605574456</c:v>
                </c:pt>
                <c:pt idx="2">
                  <c:v>0.76519946388631044</c:v>
                </c:pt>
                <c:pt idx="3">
                  <c:v>0.76519946388631044</c:v>
                </c:pt>
                <c:pt idx="4">
                  <c:v>9.3987623333093892E-2</c:v>
                </c:pt>
                <c:pt idx="5">
                  <c:v>6.9608090499151232E-2</c:v>
                </c:pt>
                <c:pt idx="6">
                  <c:v>0.43569447425952601</c:v>
                </c:pt>
                <c:pt idx="7">
                  <c:v>0.43940770078821989</c:v>
                </c:pt>
                <c:pt idx="8">
                  <c:v>0.43940770078821989</c:v>
                </c:pt>
                <c:pt idx="9">
                  <c:v>0.43940770078821989</c:v>
                </c:pt>
                <c:pt idx="10">
                  <c:v>0.43507003505987601</c:v>
                </c:pt>
                <c:pt idx="11">
                  <c:v>0.43507003505987601</c:v>
                </c:pt>
                <c:pt idx="12">
                  <c:v>0.89280509002009079</c:v>
                </c:pt>
                <c:pt idx="13">
                  <c:v>0.89280509002009079</c:v>
                </c:pt>
                <c:pt idx="14">
                  <c:v>0.88024224119620187</c:v>
                </c:pt>
                <c:pt idx="15">
                  <c:v>0.8752843152659987</c:v>
                </c:pt>
                <c:pt idx="16">
                  <c:v>0.45874791674063875</c:v>
                </c:pt>
                <c:pt idx="17">
                  <c:v>9.3600844873092476E-2</c:v>
                </c:pt>
                <c:pt idx="18">
                  <c:v>0.34412379132363868</c:v>
                </c:pt>
                <c:pt idx="19">
                  <c:v>0.34479903327083306</c:v>
                </c:pt>
                <c:pt idx="20">
                  <c:v>0.34141531848825579</c:v>
                </c:pt>
                <c:pt idx="21">
                  <c:v>0.34089567610491112</c:v>
                </c:pt>
                <c:pt idx="22">
                  <c:v>0.23098356767620867</c:v>
                </c:pt>
                <c:pt idx="23">
                  <c:v>0.19908898772564013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0.55986291033954416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GWP'!$L$10:$L$33</c:f>
              <c:numCache>
                <c:formatCode>#,##0.00</c:formatCode>
                <c:ptCount val="24"/>
                <c:pt idx="0">
                  <c:v>0.23835783398621413</c:v>
                </c:pt>
                <c:pt idx="1">
                  <c:v>0.23835783398621413</c:v>
                </c:pt>
                <c:pt idx="2">
                  <c:v>0.23835783398621413</c:v>
                </c:pt>
                <c:pt idx="3">
                  <c:v>0.23835783398621413</c:v>
                </c:pt>
                <c:pt idx="4">
                  <c:v>0.23835783398621413</c:v>
                </c:pt>
                <c:pt idx="5">
                  <c:v>0.23835783398621413</c:v>
                </c:pt>
                <c:pt idx="6">
                  <c:v>0.27303816660705921</c:v>
                </c:pt>
                <c:pt idx="7">
                  <c:v>0.42582407374392428</c:v>
                </c:pt>
                <c:pt idx="8">
                  <c:v>0.42582407374392428</c:v>
                </c:pt>
                <c:pt idx="9">
                  <c:v>0.42582407374392428</c:v>
                </c:pt>
                <c:pt idx="10">
                  <c:v>0.23835783398621413</c:v>
                </c:pt>
                <c:pt idx="11">
                  <c:v>0.23835783398621413</c:v>
                </c:pt>
                <c:pt idx="12">
                  <c:v>0.66858640208983988</c:v>
                </c:pt>
                <c:pt idx="13">
                  <c:v>0.66858640208983988</c:v>
                </c:pt>
                <c:pt idx="14">
                  <c:v>0.32178307588138461</c:v>
                </c:pt>
                <c:pt idx="15">
                  <c:v>0.23835783398621413</c:v>
                </c:pt>
                <c:pt idx="16">
                  <c:v>0.23835783398621413</c:v>
                </c:pt>
                <c:pt idx="17">
                  <c:v>0.24182261478193309</c:v>
                </c:pt>
                <c:pt idx="18">
                  <c:v>0.37928016543606768</c:v>
                </c:pt>
                <c:pt idx="19">
                  <c:v>0.37995318001370815</c:v>
                </c:pt>
                <c:pt idx="20">
                  <c:v>0.24182252542021204</c:v>
                </c:pt>
                <c:pt idx="21">
                  <c:v>0.24143275178727527</c:v>
                </c:pt>
                <c:pt idx="22">
                  <c:v>0.25063164910060254</c:v>
                </c:pt>
                <c:pt idx="23">
                  <c:v>0.24776104515196948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'Data GWP'!$M$9</c:f>
              <c:strCache>
                <c:ptCount val="1"/>
                <c:pt idx="0">
                  <c:v>CO₂ from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13"/>
                <c:order val="11"/>
                <c:tx>
                  <c:strRef>
                    <c:extLst>
                      <c:ext uri="{02D57815-91ED-43cb-92C2-25804820EDAC}">
                        <c15:formulaRef>
                          <c15:sqref>'Data GWP'!$N$9</c15:sqref>
                        </c15:formulaRef>
                      </c:ext>
                    </c:extLst>
                    <c:strCache>
                      <c:ptCount val="1"/>
                      <c:pt idx="0">
                        <c:v>fossil CO₂ (for infromational purpose only)</c:v>
                      </c:pt>
                    </c:strCache>
                  </c:strRef>
                </c:tx>
                <c:spPr>
                  <a:pattFill prst="dkDnDiag">
                    <a:fgClr>
                      <a:srgbClr val="996633"/>
                    </a:fgClr>
                    <a:bgClr>
                      <a:sysClr val="window" lastClr="FFFFFF"/>
                    </a:bgClr>
                  </a:pattFill>
                </c:spPr>
                <c:invertIfNegative val="0"/>
                <c:cat>
                  <c:numRef>
                    <c:extLst>
                      <c:ext uri="{02D57815-91ED-43cb-92C2-25804820EDAC}">
                        <c15:formulaRef>
                          <c15:sqref>'Data GWP'!$B$10:$B$33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62</c:v>
                      </c:pt>
                      <c:pt idx="1">
                        <c:v>61</c:v>
                      </c:pt>
                      <c:pt idx="2">
                        <c:v>22</c:v>
                      </c:pt>
                      <c:pt idx="3">
                        <c:v>21</c:v>
                      </c:pt>
                      <c:pt idx="4">
                        <c:v>20</c:v>
                      </c:pt>
                      <c:pt idx="5">
                        <c:v>19</c:v>
                      </c:pt>
                      <c:pt idx="6">
                        <c:v>15</c:v>
                      </c:pt>
                      <c:pt idx="7">
                        <c:v>14</c:v>
                      </c:pt>
                      <c:pt idx="8">
                        <c:v>13</c:v>
                      </c:pt>
                      <c:pt idx="9">
                        <c:v>12</c:v>
                      </c:pt>
                      <c:pt idx="10">
                        <c:v>11</c:v>
                      </c:pt>
                      <c:pt idx="11">
                        <c:v>10</c:v>
                      </c:pt>
                      <c:pt idx="12">
                        <c:v>7</c:v>
                      </c:pt>
                      <c:pt idx="13">
                        <c:v>6</c:v>
                      </c:pt>
                      <c:pt idx="14">
                        <c:v>5</c:v>
                      </c:pt>
                      <c:pt idx="15">
                        <c:v>4</c:v>
                      </c:pt>
                      <c:pt idx="16">
                        <c:v>3</c:v>
                      </c:pt>
                      <c:pt idx="17">
                        <c:v>18</c:v>
                      </c:pt>
                      <c:pt idx="18">
                        <c:v>17</c:v>
                      </c:pt>
                      <c:pt idx="19">
                        <c:v>16</c:v>
                      </c:pt>
                      <c:pt idx="20">
                        <c:v>9</c:v>
                      </c:pt>
                      <c:pt idx="21">
                        <c:v>2</c:v>
                      </c:pt>
                      <c:pt idx="22">
                        <c:v>8</c:v>
                      </c:pt>
                      <c:pt idx="23">
                        <c:v>1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'Data GWP'!$N$10:$N$33</c15:sqref>
                        </c15:formulaRef>
                      </c:ext>
                    </c:extLst>
                    <c:numCache>
                      <c:formatCode>#,##0.00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77.150872817955118</c:v>
                      </c:pt>
                      <c:pt idx="3">
                        <c:v>77.150872817955118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77.150872817955118</c:v>
                      </c:pt>
                      <c:pt idx="13">
                        <c:v>77.150872817955118</c:v>
                      </c:pt>
                      <c:pt idx="14">
                        <c:v>77.150872817955118</c:v>
                      </c:pt>
                      <c:pt idx="15">
                        <c:v>77.150872817955118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0188-485E-9F47-88D44D92A209}"/>
                  </c:ext>
                </c:extLst>
              </c15:ser>
            </c15:filteredBarSeries>
          </c:ext>
        </c:extLst>
      </c:barChart>
      <c:scatterChart>
        <c:scatterStyle val="lineMarker"/>
        <c:varyColors val="0"/>
        <c:ser>
          <c:idx val="3"/>
          <c:order val="12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GWP'!$C$42:$C$43</c:f>
              <c:numCache>
                <c:formatCode>;;;</c:formatCode>
                <c:ptCount val="2"/>
                <c:pt idx="0">
                  <c:v>89</c:v>
                </c:pt>
                <c:pt idx="1">
                  <c:v>89</c:v>
                </c:pt>
              </c:numCache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8B-4487-8B74-19C0FA5323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1885800"/>
        <c:axId val="1571885144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1571885144"/>
        <c:scaling>
          <c:orientation val="minMax"/>
          <c:max val="1"/>
        </c:scaling>
        <c:delete val="0"/>
        <c:axPos val="r"/>
        <c:numFmt formatCode=";;;" sourceLinked="1"/>
        <c:majorTickMark val="out"/>
        <c:minorTickMark val="none"/>
        <c:tickLblPos val="nextTo"/>
        <c:crossAx val="1571885800"/>
        <c:crosses val="max"/>
        <c:crossBetween val="midCat"/>
      </c:valAx>
      <c:valAx>
        <c:axId val="1571885800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1571885144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68767556609775271"/>
          <c:h val="0.12638022355213821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Water'!$C$10:$C$33</c:f>
              <c:numCache>
                <c:formatCode>#,##0.00</c:formatCode>
                <c:ptCount val="24"/>
                <c:pt idx="0">
                  <c:v>7.6412476997377308</c:v>
                </c:pt>
                <c:pt idx="1">
                  <c:v>7.6412476997377308</c:v>
                </c:pt>
                <c:pt idx="2">
                  <c:v>2.8717677491530811</c:v>
                </c:pt>
                <c:pt idx="3">
                  <c:v>7.6412476997377308</c:v>
                </c:pt>
                <c:pt idx="4">
                  <c:v>7.6405503359091789</c:v>
                </c:pt>
                <c:pt idx="5">
                  <c:v>5.3480785144514114</c:v>
                </c:pt>
                <c:pt idx="6">
                  <c:v>2.876203100729005</c:v>
                </c:pt>
                <c:pt idx="7">
                  <c:v>13.226860839023386</c:v>
                </c:pt>
                <c:pt idx="8">
                  <c:v>7.7628114021287979</c:v>
                </c:pt>
                <c:pt idx="9">
                  <c:v>3.6951433819149195</c:v>
                </c:pt>
                <c:pt idx="10">
                  <c:v>5.348012736488343</c:v>
                </c:pt>
                <c:pt idx="11">
                  <c:v>23.636206603644723</c:v>
                </c:pt>
                <c:pt idx="12">
                  <c:v>3.5330604833716035</c:v>
                </c:pt>
                <c:pt idx="13">
                  <c:v>12.996970388182428</c:v>
                </c:pt>
                <c:pt idx="14">
                  <c:v>12.814081700873601</c:v>
                </c:pt>
                <c:pt idx="15">
                  <c:v>23.635036198463016</c:v>
                </c:pt>
                <c:pt idx="16">
                  <c:v>7.6405503359091762</c:v>
                </c:pt>
                <c:pt idx="17">
                  <c:v>5.4249316991287824</c:v>
                </c:pt>
                <c:pt idx="18">
                  <c:v>2.9364256403897975</c:v>
                </c:pt>
                <c:pt idx="19">
                  <c:v>2.9421875139283391</c:v>
                </c:pt>
                <c:pt idx="20">
                  <c:v>23.975541133764192</c:v>
                </c:pt>
                <c:pt idx="21">
                  <c:v>7.7399965200017116</c:v>
                </c:pt>
                <c:pt idx="22">
                  <c:v>2.7252855108699294</c:v>
                </c:pt>
                <c:pt idx="23">
                  <c:v>2.3489737347161648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Water'!$D$10:$D$33</c:f>
              <c:numCache>
                <c:formatCode>#,##0.00</c:formatCode>
                <c:ptCount val="24"/>
                <c:pt idx="0">
                  <c:v>13.569107743294406</c:v>
                </c:pt>
                <c:pt idx="1">
                  <c:v>13.569107743294406</c:v>
                </c:pt>
                <c:pt idx="2">
                  <c:v>5.1545213132540164</c:v>
                </c:pt>
                <c:pt idx="3">
                  <c:v>13.569107743294406</c:v>
                </c:pt>
                <c:pt idx="4">
                  <c:v>6.6902223722305649</c:v>
                </c:pt>
                <c:pt idx="5">
                  <c:v>4.5721412686916176</c:v>
                </c:pt>
                <c:pt idx="6">
                  <c:v>5.1624823032179945</c:v>
                </c:pt>
                <c:pt idx="7">
                  <c:v>23.4878787971276</c:v>
                </c:pt>
                <c:pt idx="8">
                  <c:v>13.784977067289077</c:v>
                </c:pt>
                <c:pt idx="9">
                  <c:v>6.5617292680939761</c:v>
                </c:pt>
                <c:pt idx="10">
                  <c:v>9.496847096896472</c:v>
                </c:pt>
                <c:pt idx="11">
                  <c:v>41.972495415719905</c:v>
                </c:pt>
                <c:pt idx="12">
                  <c:v>6.273907121750649</c:v>
                </c:pt>
                <c:pt idx="13">
                  <c:v>23.079645950975795</c:v>
                </c:pt>
                <c:pt idx="14">
                  <c:v>22.754877483751709</c:v>
                </c:pt>
                <c:pt idx="15">
                  <c:v>41.970417043883586</c:v>
                </c:pt>
                <c:pt idx="16">
                  <c:v>13.567869384678382</c:v>
                </c:pt>
                <c:pt idx="17">
                  <c:v>3.100367821033339</c:v>
                </c:pt>
                <c:pt idx="18">
                  <c:v>3.5233445336327627</c:v>
                </c:pt>
                <c:pt idx="19">
                  <c:v>3.5302580632506242</c:v>
                </c:pt>
                <c:pt idx="20">
                  <c:v>28.461154360495645</c:v>
                </c:pt>
                <c:pt idx="21">
                  <c:v>9.1880819071582671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Water'!$E$10:$E$33</c:f>
              <c:numCache>
                <c:formatCode>#,##0.00</c:formatCode>
                <c:ptCount val="24"/>
                <c:pt idx="0">
                  <c:v>5.4582091585576855E-3</c:v>
                </c:pt>
                <c:pt idx="1">
                  <c:v>0</c:v>
                </c:pt>
                <c:pt idx="2">
                  <c:v>0.72555653567128753</c:v>
                </c:pt>
                <c:pt idx="3">
                  <c:v>0.72555653567128753</c:v>
                </c:pt>
                <c:pt idx="4">
                  <c:v>13.507555536922938</c:v>
                </c:pt>
                <c:pt idx="5">
                  <c:v>34.755415987275377</c:v>
                </c:pt>
                <c:pt idx="6">
                  <c:v>18.691734368093108</c:v>
                </c:pt>
                <c:pt idx="7">
                  <c:v>85.958096493425899</c:v>
                </c:pt>
                <c:pt idx="8">
                  <c:v>50.448590915523887</c:v>
                </c:pt>
                <c:pt idx="9">
                  <c:v>24.0138227237249</c:v>
                </c:pt>
                <c:pt idx="10">
                  <c:v>34.755415987275391</c:v>
                </c:pt>
                <c:pt idx="11">
                  <c:v>153.60587817340712</c:v>
                </c:pt>
                <c:pt idx="12">
                  <c:v>5.5674640753404772E-3</c:v>
                </c:pt>
                <c:pt idx="13">
                  <c:v>5.5674640753404772E-3</c:v>
                </c:pt>
                <c:pt idx="14">
                  <c:v>5.489125472827888E-3</c:v>
                </c:pt>
                <c:pt idx="15">
                  <c:v>5.4582091585576873E-3</c:v>
                </c:pt>
                <c:pt idx="16">
                  <c:v>13.50755553692294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4979.9386064448536</c:v>
                </c:pt>
                <c:pt idx="18">
                  <c:v>5019.3153669631329</c:v>
                </c:pt>
                <c:pt idx="19">
                  <c:v>0</c:v>
                </c:pt>
                <c:pt idx="20">
                  <c:v>4979.8101666067387</c:v>
                </c:pt>
                <c:pt idx="21">
                  <c:v>0</c:v>
                </c:pt>
                <c:pt idx="22">
                  <c:v>17641.186943783494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Water'!$G$10:$G$33</c:f>
              <c:numCache>
                <c:formatCode>#,##0.00</c:formatCode>
                <c:ptCount val="24"/>
                <c:pt idx="0">
                  <c:v>75.67465257375936</c:v>
                </c:pt>
                <c:pt idx="1">
                  <c:v>75.67465257375936</c:v>
                </c:pt>
                <c:pt idx="2">
                  <c:v>102.89493203351121</c:v>
                </c:pt>
                <c:pt idx="3">
                  <c:v>75.67465257375936</c:v>
                </c:pt>
                <c:pt idx="4">
                  <c:v>77.318927683049793</c:v>
                </c:pt>
                <c:pt idx="5">
                  <c:v>42.830949122497081</c:v>
                </c:pt>
                <c:pt idx="6">
                  <c:v>2066.2605184781391</c:v>
                </c:pt>
                <c:pt idx="7">
                  <c:v>109.06227093371919</c:v>
                </c:pt>
                <c:pt idx="8">
                  <c:v>79.244480769186396</c:v>
                </c:pt>
                <c:pt idx="9">
                  <c:v>122.14954330722527</c:v>
                </c:pt>
                <c:pt idx="10">
                  <c:v>42.392927319140085</c:v>
                </c:pt>
                <c:pt idx="11">
                  <c:v>194.79170993188879</c:v>
                </c:pt>
                <c:pt idx="12">
                  <c:v>121.11957708729859</c:v>
                </c:pt>
                <c:pt idx="13">
                  <c:v>105.17522784310762</c:v>
                </c:pt>
                <c:pt idx="14">
                  <c:v>103.61931110151538</c:v>
                </c:pt>
                <c:pt idx="15">
                  <c:v>191.06620370975824</c:v>
                </c:pt>
                <c:pt idx="16">
                  <c:v>77.155241136749567</c:v>
                </c:pt>
                <c:pt idx="17">
                  <c:v>33.084212451243033</c:v>
                </c:pt>
                <c:pt idx="18">
                  <c:v>15.912542631438528</c:v>
                </c:pt>
                <c:pt idx="19">
                  <c:v>15.500883928393565</c:v>
                </c:pt>
                <c:pt idx="20">
                  <c:v>129.80983633948847</c:v>
                </c:pt>
                <c:pt idx="21">
                  <c:v>52.121060148050844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8.2015887732236763</c:v>
                </c:pt>
                <c:pt idx="6">
                  <c:v>109.23973037593774</c:v>
                </c:pt>
                <c:pt idx="7">
                  <c:v>5.4793021436815854</c:v>
                </c:pt>
                <c:pt idx="8">
                  <c:v>4.1895056409692639</c:v>
                </c:pt>
                <c:pt idx="9">
                  <c:v>6.4578150523566569</c:v>
                </c:pt>
                <c:pt idx="10">
                  <c:v>2.2412445791601856</c:v>
                </c:pt>
                <c:pt idx="11">
                  <c:v>9.791197726318579</c:v>
                </c:pt>
                <c:pt idx="12">
                  <c:v>0</c:v>
                </c:pt>
                <c:pt idx="13">
                  <c:v>0</c:v>
                </c:pt>
                <c:pt idx="14">
                  <c:v>-4.4068682935067187E-15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Water'!$I$10:$I$33</c:f>
              <c:numCache>
                <c:formatCode>#,##0.00</c:formatCode>
                <c:ptCount val="24"/>
                <c:pt idx="0">
                  <c:v>0.10253667089391648</c:v>
                </c:pt>
                <c:pt idx="1">
                  <c:v>0.10253667089391648</c:v>
                </c:pt>
                <c:pt idx="2">
                  <c:v>0.13941925629970445</c:v>
                </c:pt>
                <c:pt idx="3">
                  <c:v>0.10253667089391648</c:v>
                </c:pt>
                <c:pt idx="4">
                  <c:v>0.10267332523183026</c:v>
                </c:pt>
                <c:pt idx="5">
                  <c:v>5.5753124502788409E-2</c:v>
                </c:pt>
                <c:pt idx="6">
                  <c:v>2.7160733848683583</c:v>
                </c:pt>
                <c:pt idx="7">
                  <c:v>0.30986814265794105</c:v>
                </c:pt>
                <c:pt idx="8">
                  <c:v>0.23758129290448243</c:v>
                </c:pt>
                <c:pt idx="9">
                  <c:v>0.36621410279852606</c:v>
                </c:pt>
                <c:pt idx="10">
                  <c:v>5.5724968157926554E-2</c:v>
                </c:pt>
                <c:pt idx="11">
                  <c:v>0.24275619426185305</c:v>
                </c:pt>
                <c:pt idx="12">
                  <c:v>0.36983911782567586</c:v>
                </c:pt>
                <c:pt idx="13">
                  <c:v>0.30448295896763844</c:v>
                </c:pt>
                <c:pt idx="14">
                  <c:v>0.30019767609300657</c:v>
                </c:pt>
                <c:pt idx="15">
                  <c:v>0.24274417358897526</c:v>
                </c:pt>
                <c:pt idx="16">
                  <c:v>0.10252731308113622</c:v>
                </c:pt>
                <c:pt idx="17">
                  <c:v>0.21627485959588927</c:v>
                </c:pt>
                <c:pt idx="18">
                  <c:v>0.11970599002243427</c:v>
                </c:pt>
                <c:pt idx="19">
                  <c:v>0.11994087789659939</c:v>
                </c:pt>
                <c:pt idx="20">
                  <c:v>0.94225049820763263</c:v>
                </c:pt>
                <c:pt idx="21">
                  <c:v>0.39734949023693755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Water'!$J$9</c:f>
              <c:strCache>
                <c:ptCount val="1"/>
                <c:pt idx="0">
                  <c:v>Process water (excluding seawater)</c:v>
                </c:pt>
              </c:strCache>
            </c:strRef>
          </c:tx>
          <c:spPr>
            <a:solidFill>
              <a:srgbClr val="622F63">
                <a:lumMod val="60000"/>
                <a:lumOff val="40000"/>
              </a:srgbClr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Water'!$J$10:$J$33</c:f>
              <c:numCache>
                <c:formatCode>#,##0.00</c:formatCode>
                <c:ptCount val="24"/>
                <c:pt idx="0">
                  <c:v>215.27243877120438</c:v>
                </c:pt>
                <c:pt idx="1">
                  <c:v>215.27243877120438</c:v>
                </c:pt>
                <c:pt idx="2">
                  <c:v>215.27243877120438</c:v>
                </c:pt>
                <c:pt idx="3">
                  <c:v>215.27243877120438</c:v>
                </c:pt>
                <c:pt idx="4">
                  <c:v>218.60357039519175</c:v>
                </c:pt>
                <c:pt idx="5">
                  <c:v>216.45869350150826</c:v>
                </c:pt>
                <c:pt idx="6">
                  <c:v>215.6049200280325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215.29591412674876</c:v>
                </c:pt>
                <c:pt idx="11">
                  <c:v>215.29591412674876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215.28525321750442</c:v>
                </c:pt>
                <c:pt idx="16">
                  <c:v>215.25279234460157</c:v>
                </c:pt>
                <c:pt idx="17">
                  <c:v>299.61592835052824</c:v>
                </c:pt>
                <c:pt idx="18">
                  <c:v>301.19210957598699</c:v>
                </c:pt>
                <c:pt idx="19">
                  <c:v>301.78311069732058</c:v>
                </c:pt>
                <c:pt idx="20">
                  <c:v>298.82153634743901</c:v>
                </c:pt>
                <c:pt idx="21">
                  <c:v>298.36672273207529</c:v>
                </c:pt>
                <c:pt idx="22">
                  <c:v>779.59901784630574</c:v>
                </c:pt>
                <c:pt idx="23">
                  <c:v>671.95074029030525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FFCC99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Water'!$K$10:$K$33</c:f>
              <c:numCache>
                <c:formatCode>#,##0.00</c:formatCode>
                <c:ptCount val="24"/>
                <c:pt idx="0">
                  <c:v>3.7984876902024771</c:v>
                </c:pt>
                <c:pt idx="1">
                  <c:v>2.6047338253949666</c:v>
                </c:pt>
                <c:pt idx="2">
                  <c:v>3.7052236572896371</c:v>
                </c:pt>
                <c:pt idx="3">
                  <c:v>3.7052236572896371</c:v>
                </c:pt>
                <c:pt idx="4">
                  <c:v>0.77611205230071245</c:v>
                </c:pt>
                <c:pt idx="5">
                  <c:v>0.69064677981198219</c:v>
                </c:pt>
                <c:pt idx="6">
                  <c:v>2.6087567517896013</c:v>
                </c:pt>
                <c:pt idx="7">
                  <c:v>2.63099000318467</c:v>
                </c:pt>
                <c:pt idx="8">
                  <c:v>2.63099000318467</c:v>
                </c:pt>
                <c:pt idx="9">
                  <c:v>2.63099000318467</c:v>
                </c:pt>
                <c:pt idx="10">
                  <c:v>2.6050178703614231</c:v>
                </c:pt>
                <c:pt idx="11">
                  <c:v>2.6050178703614231</c:v>
                </c:pt>
                <c:pt idx="12">
                  <c:v>4.1537237422064806</c:v>
                </c:pt>
                <c:pt idx="13">
                  <c:v>4.1537237422064806</c:v>
                </c:pt>
                <c:pt idx="14">
                  <c:v>4.0952753136727686</c:v>
                </c:pt>
                <c:pt idx="15">
                  <c:v>4.0722086523234058</c:v>
                </c:pt>
                <c:pt idx="16">
                  <c:v>2.6857195825563953</c:v>
                </c:pt>
                <c:pt idx="17">
                  <c:v>0.86091462897409354</c:v>
                </c:pt>
                <c:pt idx="18">
                  <c:v>2.1761428417964712</c:v>
                </c:pt>
                <c:pt idx="19">
                  <c:v>2.180412883470185</c:v>
                </c:pt>
                <c:pt idx="20">
                  <c:v>2.1590152152808866</c:v>
                </c:pt>
                <c:pt idx="21">
                  <c:v>2.1557291418348741</c:v>
                </c:pt>
                <c:pt idx="22">
                  <c:v>1.8055430946167013</c:v>
                </c:pt>
                <c:pt idx="23">
                  <c:v>1.5562308203073252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33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7.9448498533930172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ser>
          <c:idx val="3"/>
          <c:order val="10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Water'!$M$10:$M$33</c:f>
              <c:numCache>
                <c:formatCode>#,##0.00</c:formatCode>
                <c:ptCount val="24"/>
                <c:pt idx="0">
                  <c:v>2.7697119711311711</c:v>
                </c:pt>
                <c:pt idx="1">
                  <c:v>2.7697119711311711</c:v>
                </c:pt>
                <c:pt idx="2">
                  <c:v>2.7697119711311711</c:v>
                </c:pt>
                <c:pt idx="3">
                  <c:v>2.7697119711311711</c:v>
                </c:pt>
                <c:pt idx="4">
                  <c:v>2.7697119711311711</c:v>
                </c:pt>
                <c:pt idx="5">
                  <c:v>2.7697119711311711</c:v>
                </c:pt>
                <c:pt idx="6">
                  <c:v>2.9192230815011206</c:v>
                </c:pt>
                <c:pt idx="7">
                  <c:v>4.18764449213693</c:v>
                </c:pt>
                <c:pt idx="8">
                  <c:v>4.18764449213693</c:v>
                </c:pt>
                <c:pt idx="9">
                  <c:v>4.18764449213693</c:v>
                </c:pt>
                <c:pt idx="10">
                  <c:v>2.7697119711311711</c:v>
                </c:pt>
                <c:pt idx="11">
                  <c:v>2.7697119711311711</c:v>
                </c:pt>
                <c:pt idx="12">
                  <c:v>5.2342222647265748</c:v>
                </c:pt>
                <c:pt idx="13">
                  <c:v>5.2342222647265748</c:v>
                </c:pt>
                <c:pt idx="14">
                  <c:v>3.7391111610270511</c:v>
                </c:pt>
                <c:pt idx="15">
                  <c:v>2.7697119711311711</c:v>
                </c:pt>
                <c:pt idx="16">
                  <c:v>2.7697119711311711</c:v>
                </c:pt>
                <c:pt idx="17">
                  <c:v>2.8099726358920503</c:v>
                </c:pt>
                <c:pt idx="18">
                  <c:v>4.0214452162611236</c:v>
                </c:pt>
                <c:pt idx="19">
                  <c:v>4.0285810791413104</c:v>
                </c:pt>
                <c:pt idx="20">
                  <c:v>2.8099715975111237</c:v>
                </c:pt>
                <c:pt idx="21">
                  <c:v>2.8054424378056417</c:v>
                </c:pt>
                <c:pt idx="22">
                  <c:v>2.9123333907222655</c:v>
                </c:pt>
                <c:pt idx="23">
                  <c:v>2.8789770458187238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A-4E3B-9EE2-289AE4EC6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6728361672480261"/>
          <c:h val="0.12638008784113638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CED'!$C$10:$C$33</c:f>
              <c:numCache>
                <c:formatCode>#,##0.00</c:formatCode>
                <c:ptCount val="24"/>
                <c:pt idx="0">
                  <c:v>5.9645247110664261</c:v>
                </c:pt>
                <c:pt idx="1">
                  <c:v>5.9645247110664261</c:v>
                </c:pt>
                <c:pt idx="2">
                  <c:v>2.2416142464345277</c:v>
                </c:pt>
                <c:pt idx="3">
                  <c:v>5.9645247110664261</c:v>
                </c:pt>
                <c:pt idx="4">
                  <c:v>5.9639803701483665</c:v>
                </c:pt>
                <c:pt idx="5">
                  <c:v>4.1745468422995522</c:v>
                </c:pt>
                <c:pt idx="6">
                  <c:v>2.2450763464889167</c:v>
                </c:pt>
                <c:pt idx="7">
                  <c:v>10.324483830945512</c:v>
                </c:pt>
                <c:pt idx="8">
                  <c:v>6.0594136265121499</c:v>
                </c:pt>
                <c:pt idx="9">
                  <c:v>2.8843161324454343</c:v>
                </c:pt>
                <c:pt idx="10">
                  <c:v>4.1744954980294047</c:v>
                </c:pt>
                <c:pt idx="11">
                  <c:v>18.449701397344988</c:v>
                </c:pt>
                <c:pt idx="12">
                  <c:v>2.7577991693013049</c:v>
                </c:pt>
                <c:pt idx="13">
                  <c:v>10.145038362252466</c:v>
                </c:pt>
                <c:pt idx="14">
                  <c:v>10.00228103547906</c:v>
                </c:pt>
                <c:pt idx="15">
                  <c:v>18.448787814785888</c:v>
                </c:pt>
                <c:pt idx="16">
                  <c:v>5.9639803701483647</c:v>
                </c:pt>
                <c:pt idx="17">
                  <c:v>4.2345360923729487</c:v>
                </c:pt>
                <c:pt idx="18">
                  <c:v>2.2920842227003253</c:v>
                </c:pt>
                <c:pt idx="19">
                  <c:v>2.2965817653076472</c:v>
                </c:pt>
                <c:pt idx="20">
                  <c:v>18.714575573624494</c:v>
                </c:pt>
                <c:pt idx="21">
                  <c:v>6.0416050259308944</c:v>
                </c:pt>
                <c:pt idx="22">
                  <c:v>2.1272746824910418</c:v>
                </c:pt>
                <c:pt idx="23">
                  <c:v>1.8335371966598384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CED'!$D$10:$D$33</c:f>
              <c:numCache>
                <c:formatCode>#,##0.00</c:formatCode>
                <c:ptCount val="24"/>
                <c:pt idx="0">
                  <c:v>8.8387590520068464</c:v>
                </c:pt>
                <c:pt idx="1">
                  <c:v>8.8387590520068464</c:v>
                </c:pt>
                <c:pt idx="2">
                  <c:v>3.3575952655251653</c:v>
                </c:pt>
                <c:pt idx="3">
                  <c:v>8.8387590520068464</c:v>
                </c:pt>
                <c:pt idx="4">
                  <c:v>10.271696790781018</c:v>
                </c:pt>
                <c:pt idx="5">
                  <c:v>2.5118503107882666</c:v>
                </c:pt>
                <c:pt idx="6">
                  <c:v>3.3627809618464148</c:v>
                </c:pt>
                <c:pt idx="7">
                  <c:v>15.299731217267768</c:v>
                </c:pt>
                <c:pt idx="8">
                  <c:v>8.9793738203177096</c:v>
                </c:pt>
                <c:pt idx="9">
                  <c:v>4.2742341694386781</c:v>
                </c:pt>
                <c:pt idx="10">
                  <c:v>6.1861358043015278</c:v>
                </c:pt>
                <c:pt idx="11">
                  <c:v>27.340395611077945</c:v>
                </c:pt>
                <c:pt idx="12">
                  <c:v>4.0867501690542509</c:v>
                </c:pt>
                <c:pt idx="13">
                  <c:v>15.033813086723487</c:v>
                </c:pt>
                <c:pt idx="14">
                  <c:v>14.822262682394076</c:v>
                </c:pt>
                <c:pt idx="15">
                  <c:v>27.339041783823479</c:v>
                </c:pt>
                <c:pt idx="16">
                  <c:v>8.8379523995994749</c:v>
                </c:pt>
                <c:pt idx="17">
                  <c:v>1.7032850511745197</c:v>
                </c:pt>
                <c:pt idx="18">
                  <c:v>2.2950656726397654</c:v>
                </c:pt>
                <c:pt idx="19">
                  <c:v>2.299569065467594</c:v>
                </c:pt>
                <c:pt idx="20">
                  <c:v>18.539265108180143</c:v>
                </c:pt>
                <c:pt idx="21">
                  <c:v>5.9850097488988183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CED'!$E$10:$E$33</c:f>
              <c:numCache>
                <c:formatCode>#,##0.00</c:formatCode>
                <c:ptCount val="24"/>
                <c:pt idx="0">
                  <c:v>1.5420787846194495E-2</c:v>
                </c:pt>
                <c:pt idx="1">
                  <c:v>0</c:v>
                </c:pt>
                <c:pt idx="2">
                  <c:v>0.28053223091836588</c:v>
                </c:pt>
                <c:pt idx="3">
                  <c:v>0.28053223091836588</c:v>
                </c:pt>
                <c:pt idx="4">
                  <c:v>15.266909523173869</c:v>
                </c:pt>
                <c:pt idx="5">
                  <c:v>70.963068776022794</c:v>
                </c:pt>
                <c:pt idx="6">
                  <c:v>38.164493038776158</c:v>
                </c:pt>
                <c:pt idx="7">
                  <c:v>175.50790689866176</c:v>
                </c:pt>
                <c:pt idx="8">
                  <c:v>103.00514970393283</c:v>
                </c:pt>
                <c:pt idx="9">
                  <c:v>49.031050416510936</c:v>
                </c:pt>
                <c:pt idx="10">
                  <c:v>70.963068776022837</c:v>
                </c:pt>
                <c:pt idx="11">
                  <c:v>313.63009728359151</c:v>
                </c:pt>
                <c:pt idx="12">
                  <c:v>1.5729459947962446E-2</c:v>
                </c:pt>
                <c:pt idx="13">
                  <c:v>1.5729459947962446E-2</c:v>
                </c:pt>
                <c:pt idx="14">
                  <c:v>1.5508134064132669E-2</c:v>
                </c:pt>
                <c:pt idx="15">
                  <c:v>1.5420787846194502E-2</c:v>
                </c:pt>
                <c:pt idx="16">
                  <c:v>15.266909523173872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965.57696438774178</c:v>
                </c:pt>
                <c:pt idx="18">
                  <c:v>973.21185627967373</c:v>
                </c:pt>
                <c:pt idx="19">
                  <c:v>956.06933402755965</c:v>
                </c:pt>
                <c:pt idx="20">
                  <c:v>965.55206075763806</c:v>
                </c:pt>
                <c:pt idx="21">
                  <c:v>828.56985369604979</c:v>
                </c:pt>
                <c:pt idx="22">
                  <c:v>3420.5087820421031</c:v>
                </c:pt>
                <c:pt idx="23">
                  <c:v>2533.7969350576755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CED'!$G$10:$G$33</c:f>
              <c:numCache>
                <c:formatCode>#,##0.00</c:formatCode>
                <c:ptCount val="24"/>
                <c:pt idx="0">
                  <c:v>1902.926824412307</c:v>
                </c:pt>
                <c:pt idx="1">
                  <c:v>1902.926824412307</c:v>
                </c:pt>
                <c:pt idx="2">
                  <c:v>2212.2576443044873</c:v>
                </c:pt>
                <c:pt idx="3">
                  <c:v>1902.926824412307</c:v>
                </c:pt>
                <c:pt idx="4">
                  <c:v>1944.2740272836054</c:v>
                </c:pt>
                <c:pt idx="5">
                  <c:v>1960.3727820773051</c:v>
                </c:pt>
                <c:pt idx="6">
                  <c:v>5034.3286009799376</c:v>
                </c:pt>
                <c:pt idx="7">
                  <c:v>2032.1624351997007</c:v>
                </c:pt>
                <c:pt idx="8">
                  <c:v>1981.9945333313078</c:v>
                </c:pt>
                <c:pt idx="9">
                  <c:v>1848.6850310559371</c:v>
                </c:pt>
                <c:pt idx="10">
                  <c:v>1940.3245216756598</c:v>
                </c:pt>
                <c:pt idx="11">
                  <c:v>2149.3594481862078</c:v>
                </c:pt>
                <c:pt idx="12">
                  <c:v>1833.0968996416209</c:v>
                </c:pt>
                <c:pt idx="13">
                  <c:v>2010.3812592362035</c:v>
                </c:pt>
                <c:pt idx="14">
                  <c:v>1982.0430211253404</c:v>
                </c:pt>
                <c:pt idx="15">
                  <c:v>2110.1252605489876</c:v>
                </c:pt>
                <c:pt idx="16">
                  <c:v>1940.1579394106338</c:v>
                </c:pt>
                <c:pt idx="17">
                  <c:v>1514.2645898503658</c:v>
                </c:pt>
                <c:pt idx="18">
                  <c:v>1272.8230892783538</c:v>
                </c:pt>
                <c:pt idx="19">
                  <c:v>1239.8950579590339</c:v>
                </c:pt>
                <c:pt idx="20">
                  <c:v>1455.9743856416735</c:v>
                </c:pt>
                <c:pt idx="21">
                  <c:v>1310.6444509389839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CED'!$H$10:$H$33</c:f>
              <c:numCache>
                <c:formatCode>#,##0.00</c:formatCode>
                <c:ptCount val="24"/>
                <c:pt idx="0">
                  <c:v>0.6540110423885428</c:v>
                </c:pt>
                <c:pt idx="1">
                  <c:v>0</c:v>
                </c:pt>
                <c:pt idx="2">
                  <c:v>23.046828905422267</c:v>
                </c:pt>
                <c:pt idx="3">
                  <c:v>23.046828905422267</c:v>
                </c:pt>
                <c:pt idx="4">
                  <c:v>0</c:v>
                </c:pt>
                <c:pt idx="5">
                  <c:v>375.38676424925131</c:v>
                </c:pt>
                <c:pt idx="6">
                  <c:v>266.15651515229717</c:v>
                </c:pt>
                <c:pt idx="7">
                  <c:v>107.24949334836525</c:v>
                </c:pt>
                <c:pt idx="8">
                  <c:v>104.78429787365756</c:v>
                </c:pt>
                <c:pt idx="9">
                  <c:v>97.736476923146142</c:v>
                </c:pt>
                <c:pt idx="10">
                  <c:v>102.58177698556163</c:v>
                </c:pt>
                <c:pt idx="11">
                  <c:v>113.30208881881124</c:v>
                </c:pt>
                <c:pt idx="12">
                  <c:v>0</c:v>
                </c:pt>
                <c:pt idx="13">
                  <c:v>0</c:v>
                </c:pt>
                <c:pt idx="14">
                  <c:v>-8.8698820241548453E-14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CED'!$I$10:$I$33</c:f>
              <c:numCache>
                <c:formatCode>#,##0.00</c:formatCode>
                <c:ptCount val="24"/>
                <c:pt idx="0">
                  <c:v>2.5784034005281873</c:v>
                </c:pt>
                <c:pt idx="1">
                  <c:v>2.5784034005281873</c:v>
                </c:pt>
                <c:pt idx="2">
                  <c:v>1.1309772216085225</c:v>
                </c:pt>
                <c:pt idx="3">
                  <c:v>2.5784034005281873</c:v>
                </c:pt>
                <c:pt idx="4">
                  <c:v>2.5818397321986231</c:v>
                </c:pt>
                <c:pt idx="5">
                  <c:v>2.551820821865121</c:v>
                </c:pt>
                <c:pt idx="6">
                  <c:v>6.6175614359965467</c:v>
                </c:pt>
                <c:pt idx="7">
                  <c:v>6.0814175088962257</c:v>
                </c:pt>
                <c:pt idx="8">
                  <c:v>5.9421781704899299</c:v>
                </c:pt>
                <c:pt idx="9">
                  <c:v>5.5425056179081835</c:v>
                </c:pt>
                <c:pt idx="10">
                  <c:v>2.5505321058025356</c:v>
                </c:pt>
                <c:pt idx="11">
                  <c:v>2.8166275595710641</c:v>
                </c:pt>
                <c:pt idx="12">
                  <c:v>5.5973687867469684</c:v>
                </c:pt>
                <c:pt idx="13">
                  <c:v>6.1278259673440951</c:v>
                </c:pt>
                <c:pt idx="14">
                  <c:v>6.0415969445087088</c:v>
                </c:pt>
                <c:pt idx="15">
                  <c:v>2.8164880872967726</c:v>
                </c:pt>
                <c:pt idx="16">
                  <c:v>2.578168087482779</c:v>
                </c:pt>
                <c:pt idx="17">
                  <c:v>9.8989015393234823</c:v>
                </c:pt>
                <c:pt idx="18">
                  <c:v>9.575122691231682</c:v>
                </c:pt>
                <c:pt idx="19">
                  <c:v>9.5939110594110204</c:v>
                </c:pt>
                <c:pt idx="20">
                  <c:v>10.930549660634993</c:v>
                </c:pt>
                <c:pt idx="21">
                  <c:v>9.991813347295313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CED'!$J$10:$J$33</c:f>
              <c:numCache>
                <c:formatCode>#,##0.00</c:formatCode>
                <c:ptCount val="24"/>
                <c:pt idx="0">
                  <c:v>13.246974924760087</c:v>
                </c:pt>
                <c:pt idx="1">
                  <c:v>5.2577500902241301</c:v>
                </c:pt>
                <c:pt idx="2">
                  <c:v>12.669756490010236</c:v>
                </c:pt>
                <c:pt idx="3">
                  <c:v>12.669756490010236</c:v>
                </c:pt>
                <c:pt idx="4">
                  <c:v>1.4200582598349525</c:v>
                </c:pt>
                <c:pt idx="5">
                  <c:v>0.86270279873044187</c:v>
                </c:pt>
                <c:pt idx="6">
                  <c:v>5.2658705136655337</c:v>
                </c:pt>
                <c:pt idx="7">
                  <c:v>5.3107491413351662</c:v>
                </c:pt>
                <c:pt idx="8">
                  <c:v>5.3107491413351662</c:v>
                </c:pt>
                <c:pt idx="9">
                  <c:v>5.3107491413351662</c:v>
                </c:pt>
                <c:pt idx="10">
                  <c:v>5.2583234453337582</c:v>
                </c:pt>
                <c:pt idx="11">
                  <c:v>5.2583234453337582</c:v>
                </c:pt>
                <c:pt idx="12">
                  <c:v>15.443811227062579</c:v>
                </c:pt>
                <c:pt idx="13">
                  <c:v>15.443811227062579</c:v>
                </c:pt>
                <c:pt idx="14">
                  <c:v>15.226500072518943</c:v>
                </c:pt>
                <c:pt idx="15">
                  <c:v>15.140738266168395</c:v>
                </c:pt>
                <c:pt idx="16">
                  <c:v>5.8068888839813768</c:v>
                </c:pt>
                <c:pt idx="17">
                  <c:v>1.1644742211584107</c:v>
                </c:pt>
                <c:pt idx="18">
                  <c:v>4.1779636269545861</c:v>
                </c:pt>
                <c:pt idx="19">
                  <c:v>4.186161654425808</c:v>
                </c:pt>
                <c:pt idx="20">
                  <c:v>4.1450803992437146</c:v>
                </c:pt>
                <c:pt idx="21">
                  <c:v>4.1387714864879648</c:v>
                </c:pt>
                <c:pt idx="22">
                  <c:v>2.8943939401217134</c:v>
                </c:pt>
                <c:pt idx="23">
                  <c:v>2.494731401957698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6.6071182303820315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CED'!$L$10:$L$33</c:f>
              <c:numCache>
                <c:formatCode>#,##0.00</c:formatCode>
                <c:ptCount val="24"/>
                <c:pt idx="0">
                  <c:v>4.5564038807540879</c:v>
                </c:pt>
                <c:pt idx="1">
                  <c:v>4.5564038807540879</c:v>
                </c:pt>
                <c:pt idx="2">
                  <c:v>4.5564038807540879</c:v>
                </c:pt>
                <c:pt idx="3">
                  <c:v>4.5564038807540879</c:v>
                </c:pt>
                <c:pt idx="4">
                  <c:v>4.5564038807540879</c:v>
                </c:pt>
                <c:pt idx="5">
                  <c:v>4.5564038807540879</c:v>
                </c:pt>
                <c:pt idx="6">
                  <c:v>4.9451838405873598</c:v>
                </c:pt>
                <c:pt idx="7">
                  <c:v>7.3174851185178325</c:v>
                </c:pt>
                <c:pt idx="8">
                  <c:v>7.3174851185178325</c:v>
                </c:pt>
                <c:pt idx="9">
                  <c:v>7.3174851185178325</c:v>
                </c:pt>
                <c:pt idx="10">
                  <c:v>4.5564038807540879</c:v>
                </c:pt>
                <c:pt idx="11">
                  <c:v>4.5564038807540879</c:v>
                </c:pt>
                <c:pt idx="12">
                  <c:v>10.03894483735073</c:v>
                </c:pt>
                <c:pt idx="13">
                  <c:v>10.03894483735073</c:v>
                </c:pt>
                <c:pt idx="14">
                  <c:v>6.1511452390179704</c:v>
                </c:pt>
                <c:pt idx="15">
                  <c:v>4.5564038807540879</c:v>
                </c:pt>
                <c:pt idx="16">
                  <c:v>4.5564038807540879</c:v>
                </c:pt>
                <c:pt idx="17">
                  <c:v>4.6226359839728532</c:v>
                </c:pt>
                <c:pt idx="18">
                  <c:v>6.8329795304441223</c:v>
                </c:pt>
                <c:pt idx="19">
                  <c:v>6.8451043269713017</c:v>
                </c:pt>
                <c:pt idx="20">
                  <c:v>4.6226342757508672</c:v>
                </c:pt>
                <c:pt idx="21">
                  <c:v>4.6151834357091186</c:v>
                </c:pt>
                <c:pt idx="22">
                  <c:v>4.7910278403848512</c:v>
                </c:pt>
                <c:pt idx="23">
                  <c:v>4.7361539109111668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AP'!$C$10:$C$33</c15:sqref>
                  </c15:fullRef>
                </c:ext>
              </c:extLst>
              <c:f>('Data AP'!$C$10:$C$15,'Data AP'!$C$17:$C$33)</c:f>
              <c:numCache>
                <c:formatCode>#,##0.00</c:formatCode>
                <c:ptCount val="23"/>
                <c:pt idx="0">
                  <c:v>6.2211150183932524</c:v>
                </c:pt>
                <c:pt idx="1">
                  <c:v>6.2211150183932524</c:v>
                </c:pt>
                <c:pt idx="2">
                  <c:v>2.3380471587391178</c:v>
                </c:pt>
                <c:pt idx="3">
                  <c:v>6.2211150183932524</c:v>
                </c:pt>
                <c:pt idx="4">
                  <c:v>6.2205472602524932</c:v>
                </c:pt>
                <c:pt idx="5">
                  <c:v>4.3541333658038477</c:v>
                </c:pt>
                <c:pt idx="6">
                  <c:v>10.768636987735686</c:v>
                </c:pt>
                <c:pt idx="7">
                  <c:v>6.320085998572643</c:v>
                </c:pt>
                <c:pt idx="8">
                  <c:v>3.0083976978179034</c:v>
                </c:pt>
                <c:pt idx="9">
                  <c:v>4.3540798127337199</c:v>
                </c:pt>
                <c:pt idx="10">
                  <c:v>19.243396583626904</c:v>
                </c:pt>
                <c:pt idx="11">
                  <c:v>2.8764380501301128</c:v>
                </c:pt>
                <c:pt idx="12">
                  <c:v>10.581471881654782</c:v>
                </c:pt>
                <c:pt idx="13">
                  <c:v>10.432573219548825</c:v>
                </c:pt>
                <c:pt idx="14">
                  <c:v>19.242443699289208</c:v>
                </c:pt>
                <c:pt idx="15">
                  <c:v>6.2205472602524914</c:v>
                </c:pt>
                <c:pt idx="16">
                  <c:v>6.6191494482210249</c:v>
                </c:pt>
                <c:pt idx="17">
                  <c:v>4.6105493660968691</c:v>
                </c:pt>
                <c:pt idx="18">
                  <c:v>4.6195962161261193</c:v>
                </c:pt>
                <c:pt idx="19">
                  <c:v>21.722054815697717</c:v>
                </c:pt>
                <c:pt idx="20">
                  <c:v>12.091842550639605</c:v>
                </c:pt>
                <c:pt idx="21">
                  <c:v>10.020845585408344</c:v>
                </c:pt>
                <c:pt idx="22">
                  <c:v>19.619459798347702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AP'!$D$10:$D$33</c15:sqref>
                  </c15:fullRef>
                </c:ext>
              </c:extLst>
              <c:f>('Data AP'!$D$10:$D$15,'Data AP'!$D$17:$D$33)</c:f>
              <c:numCache>
                <c:formatCode>#,##0.00</c:formatCode>
                <c:ptCount val="23"/>
                <c:pt idx="0">
                  <c:v>95.892955402965669</c:v>
                </c:pt>
                <c:pt idx="1">
                  <c:v>95.892955402965669</c:v>
                </c:pt>
                <c:pt idx="2">
                  <c:v>36.427029084485561</c:v>
                </c:pt>
                <c:pt idx="3">
                  <c:v>95.892955402965669</c:v>
                </c:pt>
                <c:pt idx="4">
                  <c:v>32.564241373921561</c:v>
                </c:pt>
                <c:pt idx="5">
                  <c:v>35.942973167173371</c:v>
                </c:pt>
                <c:pt idx="6">
                  <c:v>165.98896232630139</c:v>
                </c:pt>
                <c:pt idx="7">
                  <c:v>97.418505044865967</c:v>
                </c:pt>
                <c:pt idx="8">
                  <c:v>46.371775062558605</c:v>
                </c:pt>
                <c:pt idx="9">
                  <c:v>67.11426811254546</c:v>
                </c:pt>
                <c:pt idx="10">
                  <c:v>296.61984466442311</c:v>
                </c:pt>
                <c:pt idx="11">
                  <c:v>44.337734448729293</c:v>
                </c:pt>
                <c:pt idx="12">
                  <c:v>163.10397866704747</c:v>
                </c:pt>
                <c:pt idx="13">
                  <c:v>160.80883821028462</c:v>
                </c:pt>
                <c:pt idx="14">
                  <c:v>296.60515679978374</c:v>
                </c:pt>
                <c:pt idx="15">
                  <c:v>95.88420391614828</c:v>
                </c:pt>
                <c:pt idx="16">
                  <c:v>24.372920881260995</c:v>
                </c:pt>
                <c:pt idx="17">
                  <c:v>24.899494250084011</c:v>
                </c:pt>
                <c:pt idx="18">
                  <c:v>24.948352200058672</c:v>
                </c:pt>
                <c:pt idx="19">
                  <c:v>201.1351267482315</c:v>
                </c:pt>
                <c:pt idx="20">
                  <c:v>64.932222901489794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AP'!$E$10:$E$33</c15:sqref>
                  </c15:fullRef>
                </c:ext>
              </c:extLst>
              <c:f>('Data AP'!$E$10:$E$15,'Data AP'!$E$17:$E$33)</c:f>
              <c:numCache>
                <c:formatCode>#,##0.00</c:formatCode>
                <c:ptCount val="23"/>
                <c:pt idx="0">
                  <c:v>6.8184999798275745E-3</c:v>
                </c:pt>
                <c:pt idx="1">
                  <c:v>0</c:v>
                </c:pt>
                <c:pt idx="2">
                  <c:v>0.23095061019436733</c:v>
                </c:pt>
                <c:pt idx="3">
                  <c:v>0.23095061019436733</c:v>
                </c:pt>
                <c:pt idx="4">
                  <c:v>11.301906696208569</c:v>
                </c:pt>
                <c:pt idx="5">
                  <c:v>31.986053376410084</c:v>
                </c:pt>
                <c:pt idx="6">
                  <c:v>79.108829069402006</c:v>
                </c:pt>
                <c:pt idx="7">
                  <c:v>46.428773068905663</c:v>
                </c:pt>
                <c:pt idx="8">
                  <c:v>22.100366046371963</c:v>
                </c:pt>
                <c:pt idx="9">
                  <c:v>31.986053376410105</c:v>
                </c:pt>
                <c:pt idx="10">
                  <c:v>141.36633611244301</c:v>
                </c:pt>
                <c:pt idx="11">
                  <c:v>6.95498332559888E-3</c:v>
                </c:pt>
                <c:pt idx="12">
                  <c:v>6.95498332559888E-3</c:v>
                </c:pt>
                <c:pt idx="13">
                  <c:v>6.8571212350641919E-3</c:v>
                </c:pt>
                <c:pt idx="14">
                  <c:v>6.8184999798275771E-3</c:v>
                </c:pt>
                <c:pt idx="15">
                  <c:v>11.301906696208569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AP'!$F$10:$F$33</c15:sqref>
                  </c15:fullRef>
                </c:ext>
              </c:extLst>
              <c:f>('Data AP'!$F$10:$F$15,'Data AP'!$F$17:$F$33)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-1.5949684515973207E-14</c:v>
                </c:pt>
                <c:pt idx="14">
                  <c:v>0</c:v>
                </c:pt>
                <c:pt idx="15">
                  <c:v>0</c:v>
                </c:pt>
                <c:pt idx="16">
                  <c:v>184.19516686852299</c:v>
                </c:pt>
                <c:pt idx="17">
                  <c:v>185.65161232851722</c:v>
                </c:pt>
                <c:pt idx="18">
                  <c:v>0.848523885642121</c:v>
                </c:pt>
                <c:pt idx="19">
                  <c:v>184.19041620806635</c:v>
                </c:pt>
                <c:pt idx="20">
                  <c:v>0.90343859922185399</c:v>
                </c:pt>
                <c:pt idx="21">
                  <c:v>652.50229564351025</c:v>
                </c:pt>
                <c:pt idx="22">
                  <c:v>2.7627482987823866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AP'!$G$10:$G$33</c15:sqref>
                  </c15:fullRef>
                </c:ext>
              </c:extLst>
              <c:f>('Data AP'!$G$10:$G$15,'Data AP'!$G$17:$G$33)</c:f>
              <c:numCache>
                <c:formatCode>#,##0.00</c:formatCode>
                <c:ptCount val="23"/>
                <c:pt idx="0">
                  <c:v>49.491781201847189</c:v>
                </c:pt>
                <c:pt idx="1">
                  <c:v>49.491781201847189</c:v>
                </c:pt>
                <c:pt idx="2">
                  <c:v>248.81363297121922</c:v>
                </c:pt>
                <c:pt idx="3">
                  <c:v>49.491781201847189</c:v>
                </c:pt>
                <c:pt idx="4">
                  <c:v>50.567149256762633</c:v>
                </c:pt>
                <c:pt idx="5">
                  <c:v>29.443886688927094</c:v>
                </c:pt>
                <c:pt idx="6">
                  <c:v>79.012674252593001</c:v>
                </c:pt>
                <c:pt idx="7">
                  <c:v>51.826174602577105</c:v>
                </c:pt>
                <c:pt idx="8">
                  <c:v>53.228321717075644</c:v>
                </c:pt>
                <c:pt idx="9">
                  <c:v>29.142771149590402</c:v>
                </c:pt>
                <c:pt idx="10">
                  <c:v>141.14499997027849</c:v>
                </c:pt>
                <c:pt idx="11">
                  <c:v>52.779499954606273</c:v>
                </c:pt>
                <c:pt idx="12">
                  <c:v>76.207464936829908</c:v>
                </c:pt>
                <c:pt idx="13">
                  <c:v>75.097892511763391</c:v>
                </c:pt>
                <c:pt idx="14">
                  <c:v>138.48782849624018</c:v>
                </c:pt>
                <c:pt idx="15">
                  <c:v>50.460097047606041</c:v>
                </c:pt>
                <c:pt idx="16">
                  <c:v>22.743549292376695</c:v>
                </c:pt>
                <c:pt idx="17">
                  <c:v>6.7437868600318298</c:v>
                </c:pt>
                <c:pt idx="18">
                  <c:v>6.5693245747319589</c:v>
                </c:pt>
                <c:pt idx="19">
                  <c:v>94.593207783190095</c:v>
                </c:pt>
                <c:pt idx="20">
                  <c:v>34.08755794869851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AP'!$H$10:$H$33</c15:sqref>
                  </c15:fullRef>
                </c:ext>
              </c:extLst>
              <c:f>('Data AP'!$H$10:$H$15,'Data AP'!$H$17:$H$33)</c:f>
              <c:numCache>
                <c:formatCode>#,##0.00</c:formatCode>
                <c:ptCount val="23"/>
                <c:pt idx="0">
                  <c:v>1.0520917241441821</c:v>
                </c:pt>
                <c:pt idx="1">
                  <c:v>0</c:v>
                </c:pt>
                <c:pt idx="2">
                  <c:v>22.985058444263753</c:v>
                </c:pt>
                <c:pt idx="3">
                  <c:v>22.985058444263753</c:v>
                </c:pt>
                <c:pt idx="4">
                  <c:v>0</c:v>
                </c:pt>
                <c:pt idx="5">
                  <c:v>5.6381344671424261</c:v>
                </c:pt>
                <c:pt idx="6">
                  <c:v>4.0367644798148978</c:v>
                </c:pt>
                <c:pt idx="7">
                  <c:v>2.7399517132274851</c:v>
                </c:pt>
                <c:pt idx="8">
                  <c:v>2.8140805760661518</c:v>
                </c:pt>
                <c:pt idx="9">
                  <c:v>1.5407305414183001</c:v>
                </c:pt>
                <c:pt idx="10">
                  <c:v>7.2135354585042508</c:v>
                </c:pt>
                <c:pt idx="11">
                  <c:v>0</c:v>
                </c:pt>
                <c:pt idx="12">
                  <c:v>0</c:v>
                </c:pt>
                <c:pt idx="13">
                  <c:v>-6.8331953579116766E-12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AP'!$I$10:$I$33</c15:sqref>
                  </c15:fullRef>
                </c:ext>
              </c:extLst>
              <c:f>('Data AP'!$I$10:$I$15,'Data AP'!$I$17:$I$33)</c:f>
              <c:numCache>
                <c:formatCode>#,##0.00</c:formatCode>
                <c:ptCount val="23"/>
                <c:pt idx="0">
                  <c:v>6.7059739403510885E-2</c:v>
                </c:pt>
                <c:pt idx="1">
                  <c:v>6.7059739403510885E-2</c:v>
                </c:pt>
                <c:pt idx="2">
                  <c:v>0.33713430759424795</c:v>
                </c:pt>
                <c:pt idx="3">
                  <c:v>6.7059739403510885E-2</c:v>
                </c:pt>
                <c:pt idx="4">
                  <c:v>6.7149112348906567E-2</c:v>
                </c:pt>
                <c:pt idx="5">
                  <c:v>3.8327160944269086E-2</c:v>
                </c:pt>
                <c:pt idx="6">
                  <c:v>0.22850007015777088</c:v>
                </c:pt>
                <c:pt idx="7">
                  <c:v>0.15537901755249445</c:v>
                </c:pt>
                <c:pt idx="8">
                  <c:v>0.1595827667735302</c:v>
                </c:pt>
                <c:pt idx="9">
                  <c:v>3.8307805028869789E-2</c:v>
                </c:pt>
                <c:pt idx="10">
                  <c:v>0.17901664434285203</c:v>
                </c:pt>
                <c:pt idx="11">
                  <c:v>0.16116241628240355</c:v>
                </c:pt>
                <c:pt idx="12">
                  <c:v>0.22452885398075756</c:v>
                </c:pt>
                <c:pt idx="13">
                  <c:v>0.22136901761014566</c:v>
                </c:pt>
                <c:pt idx="14">
                  <c:v>0.17900777989130687</c:v>
                </c:pt>
                <c:pt idx="15">
                  <c:v>6.7053619324899408E-2</c:v>
                </c:pt>
                <c:pt idx="16">
                  <c:v>0.14867689346300716</c:v>
                </c:pt>
                <c:pt idx="17">
                  <c:v>5.0731784434340552E-2</c:v>
                </c:pt>
                <c:pt idx="18">
                  <c:v>5.0831330672554298E-2</c:v>
                </c:pt>
                <c:pt idx="19">
                  <c:v>0.69479999850393481</c:v>
                </c:pt>
                <c:pt idx="20">
                  <c:v>0.25986949873743015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AP'!$J$10:$J$33</c15:sqref>
                  </c15:fullRef>
                </c:ext>
              </c:extLst>
              <c:f>('Data AP'!$J$10:$J$15,'Data AP'!$J$17:$J$33)</c:f>
              <c:numCache>
                <c:formatCode>#,##0.00</c:formatCode>
                <c:ptCount val="23"/>
                <c:pt idx="0">
                  <c:v>3.3229578267885453</c:v>
                </c:pt>
                <c:pt idx="1">
                  <c:v>1.990726267377539</c:v>
                </c:pt>
                <c:pt idx="2">
                  <c:v>3.2201564879139277</c:v>
                </c:pt>
                <c:pt idx="3">
                  <c:v>3.2201564879139277</c:v>
                </c:pt>
                <c:pt idx="4">
                  <c:v>0.46214508759885109</c:v>
                </c:pt>
                <c:pt idx="5">
                  <c:v>0.37469614233767518</c:v>
                </c:pt>
                <c:pt idx="6">
                  <c:v>2.0107931403521588</c:v>
                </c:pt>
                <c:pt idx="7">
                  <c:v>2.0107931403521588</c:v>
                </c:pt>
                <c:pt idx="8">
                  <c:v>2.0107931403521588</c:v>
                </c:pt>
                <c:pt idx="9">
                  <c:v>1.9909433551161506</c:v>
                </c:pt>
                <c:pt idx="10">
                  <c:v>1.9909433551161506</c:v>
                </c:pt>
                <c:pt idx="11">
                  <c:v>3.7027495714185634</c:v>
                </c:pt>
                <c:pt idx="12">
                  <c:v>3.7027495714185634</c:v>
                </c:pt>
                <c:pt idx="13">
                  <c:v>3.6506472385648778</c:v>
                </c:pt>
                <c:pt idx="14">
                  <c:v>3.6300850626842642</c:v>
                </c:pt>
                <c:pt idx="15">
                  <c:v>2.0752043124153419</c:v>
                </c:pt>
                <c:pt idx="16">
                  <c:v>0.48489812811946081</c:v>
                </c:pt>
                <c:pt idx="17">
                  <c:v>1.5933917854526451</c:v>
                </c:pt>
                <c:pt idx="18">
                  <c:v>1.5965183492037718</c:v>
                </c:pt>
                <c:pt idx="19">
                  <c:v>1.5808507799312868</c:v>
                </c:pt>
                <c:pt idx="20">
                  <c:v>1.5784446867582174</c:v>
                </c:pt>
                <c:pt idx="21">
                  <c:v>1.1074379168863036</c:v>
                </c:pt>
                <c:pt idx="22">
                  <c:v>0.95452112052815563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AP'!$K$10:$K$33</c15:sqref>
                  </c15:fullRef>
                </c:ext>
              </c:extLst>
              <c:f>('Data AP'!$K$10:$K$15,'Data AP'!$K$17:$K$33)</c:f>
              <c:numCache>
                <c:formatCode>#,##0.00</c:formatCode>
                <c:ptCount val="2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10.018736986663262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'Data AP'!$B$10:$B$33</c15:sqref>
                  </c15:fullRef>
                </c:ext>
              </c:extLst>
              <c:f>('Data AP'!$B$10:$B$15,'Data AP'!$B$17:$B$33)</c:f>
              <c:numCache>
                <c:formatCode>General</c:formatCode>
                <c:ptCount val="23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14</c:v>
                </c:pt>
                <c:pt idx="7">
                  <c:v>13</c:v>
                </c:pt>
                <c:pt idx="8">
                  <c:v>12</c:v>
                </c:pt>
                <c:pt idx="9">
                  <c:v>11</c:v>
                </c:pt>
                <c:pt idx="10">
                  <c:v>10</c:v>
                </c:pt>
                <c:pt idx="11">
                  <c:v>7</c:v>
                </c:pt>
                <c:pt idx="12">
                  <c:v>6</c:v>
                </c:pt>
                <c:pt idx="13">
                  <c:v>5</c:v>
                </c:pt>
                <c:pt idx="14">
                  <c:v>4</c:v>
                </c:pt>
                <c:pt idx="15">
                  <c:v>3</c:v>
                </c:pt>
                <c:pt idx="16">
                  <c:v>18</c:v>
                </c:pt>
                <c:pt idx="17">
                  <c:v>17</c:v>
                </c:pt>
                <c:pt idx="18">
                  <c:v>16</c:v>
                </c:pt>
                <c:pt idx="19">
                  <c:v>9</c:v>
                </c:pt>
                <c:pt idx="20">
                  <c:v>2</c:v>
                </c:pt>
                <c:pt idx="21">
                  <c:v>8</c:v>
                </c:pt>
                <c:pt idx="22">
                  <c:v>1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'Data AP'!$L$10:$L$33</c15:sqref>
                  </c15:fullRef>
                </c:ext>
              </c:extLst>
              <c:f>('Data AP'!$L$10:$L$15,'Data AP'!$L$17:$L$33)</c:f>
              <c:numCache>
                <c:formatCode>#,##0.00</c:formatCode>
                <c:ptCount val="23"/>
                <c:pt idx="0">
                  <c:v>1.7973556531716963</c:v>
                </c:pt>
                <c:pt idx="1">
                  <c:v>1.7973556531716963</c:v>
                </c:pt>
                <c:pt idx="2">
                  <c:v>1.7973556531716963</c:v>
                </c:pt>
                <c:pt idx="3">
                  <c:v>1.7973556531716963</c:v>
                </c:pt>
                <c:pt idx="4">
                  <c:v>1.7973556531716963</c:v>
                </c:pt>
                <c:pt idx="5">
                  <c:v>1.7973556531716963</c:v>
                </c:pt>
                <c:pt idx="6">
                  <c:v>4.6950204612473367</c:v>
                </c:pt>
                <c:pt idx="7">
                  <c:v>4.6950204612473367</c:v>
                </c:pt>
                <c:pt idx="8">
                  <c:v>4.6950204612473367</c:v>
                </c:pt>
                <c:pt idx="9">
                  <c:v>1.7973556531716963</c:v>
                </c:pt>
                <c:pt idx="10">
                  <c:v>1.7973556531716963</c:v>
                </c:pt>
                <c:pt idx="11">
                  <c:v>9.9883978966669442</c:v>
                </c:pt>
                <c:pt idx="12">
                  <c:v>9.9883978966669442</c:v>
                </c:pt>
                <c:pt idx="13">
                  <c:v>2.4264301317817694</c:v>
                </c:pt>
                <c:pt idx="14">
                  <c:v>1.7973556531716963</c:v>
                </c:pt>
                <c:pt idx="15">
                  <c:v>1.7973556531716963</c:v>
                </c:pt>
                <c:pt idx="16">
                  <c:v>1.8234821003122859</c:v>
                </c:pt>
                <c:pt idx="17">
                  <c:v>3.6128934299552546</c:v>
                </c:pt>
                <c:pt idx="18">
                  <c:v>3.6193043371616085</c:v>
                </c:pt>
                <c:pt idx="19">
                  <c:v>1.8234814264733279</c:v>
                </c:pt>
                <c:pt idx="20">
                  <c:v>1.820542308295837</c:v>
                </c:pt>
                <c:pt idx="21">
                  <c:v>1.8899073038260907</c:v>
                </c:pt>
                <c:pt idx="22">
                  <c:v>1.8682612930833056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EP'!$C$10:$C$33</c:f>
              <c:numCache>
                <c:formatCode>#,##0.00</c:formatCode>
                <c:ptCount val="24"/>
                <c:pt idx="0">
                  <c:v>3.1872255732057733</c:v>
                </c:pt>
                <c:pt idx="1">
                  <c:v>3.1872255732057733</c:v>
                </c:pt>
                <c:pt idx="2">
                  <c:v>1.1978373127103892</c:v>
                </c:pt>
                <c:pt idx="3">
                  <c:v>3.1872255732057733</c:v>
                </c:pt>
                <c:pt idx="4">
                  <c:v>3.1869346971714498</c:v>
                </c:pt>
                <c:pt idx="5">
                  <c:v>2.2307263523674195</c:v>
                </c:pt>
                <c:pt idx="6">
                  <c:v>1.1996873333515765</c:v>
                </c:pt>
                <c:pt idx="7">
                  <c:v>5.5170295187284992</c:v>
                </c:pt>
                <c:pt idx="8">
                  <c:v>3.2379307664228034</c:v>
                </c:pt>
                <c:pt idx="9">
                  <c:v>1.5412738791212763</c:v>
                </c:pt>
                <c:pt idx="10">
                  <c:v>2.2306989158525621</c:v>
                </c:pt>
                <c:pt idx="11">
                  <c:v>9.8588509496030792</c:v>
                </c:pt>
                <c:pt idx="12">
                  <c:v>1.4736678048888829</c:v>
                </c:pt>
                <c:pt idx="13">
                  <c:v>5.4211403717268585</c:v>
                </c:pt>
                <c:pt idx="14">
                  <c:v>5.3448560364787374</c:v>
                </c:pt>
                <c:pt idx="15">
                  <c:v>9.8583627642343075</c:v>
                </c:pt>
                <c:pt idx="16">
                  <c:v>3.1869346971714485</c:v>
                </c:pt>
                <c:pt idx="17">
                  <c:v>2.3114047274845024</c:v>
                </c:pt>
                <c:pt idx="18">
                  <c:v>1.2738133935951039</c:v>
                </c:pt>
                <c:pt idx="19">
                  <c:v>1.2763128785419189</c:v>
                </c:pt>
                <c:pt idx="20">
                  <c:v>10.049011140665543</c:v>
                </c:pt>
                <c:pt idx="21">
                  <c:v>3.2733542905529163</c:v>
                </c:pt>
                <c:pt idx="22">
                  <c:v>1.308980487087785</c:v>
                </c:pt>
                <c:pt idx="23">
                  <c:v>1.1172032799235923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EP'!$D$10:$D$33</c:f>
              <c:numCache>
                <c:formatCode>#,##0.00</c:formatCode>
                <c:ptCount val="24"/>
                <c:pt idx="0">
                  <c:v>5.5311422373267591</c:v>
                </c:pt>
                <c:pt idx="1">
                  <c:v>5.5311422373267591</c:v>
                </c:pt>
                <c:pt idx="2">
                  <c:v>2.1011249293845111</c:v>
                </c:pt>
                <c:pt idx="3">
                  <c:v>5.5311422373267591</c:v>
                </c:pt>
                <c:pt idx="4">
                  <c:v>4.3999029597262602</c:v>
                </c:pt>
                <c:pt idx="5">
                  <c:v>1.8652671836460495</c:v>
                </c:pt>
                <c:pt idx="6">
                  <c:v>2.1043700482732199</c:v>
                </c:pt>
                <c:pt idx="7">
                  <c:v>9.5743066484386574</c:v>
                </c:pt>
                <c:pt idx="8">
                  <c:v>5.6191365224543226</c:v>
                </c:pt>
                <c:pt idx="9">
                  <c:v>2.6747416699225135</c:v>
                </c:pt>
                <c:pt idx="10">
                  <c:v>3.8711765793912747</c:v>
                </c:pt>
                <c:pt idx="11">
                  <c:v>17.109145759021562</c:v>
                </c:pt>
                <c:pt idx="12">
                  <c:v>2.5574174316162512</c:v>
                </c:pt>
                <c:pt idx="13">
                  <c:v>9.4078996907571391</c:v>
                </c:pt>
                <c:pt idx="14">
                  <c:v>9.2755151139375798</c:v>
                </c:pt>
                <c:pt idx="15">
                  <c:v>17.108298557387805</c:v>
                </c:pt>
                <c:pt idx="16">
                  <c:v>5.5306374482296707</c:v>
                </c:pt>
                <c:pt idx="17">
                  <c:v>1.2648371985803901</c:v>
                </c:pt>
                <c:pt idx="18">
                  <c:v>1.4362123240020097</c:v>
                </c:pt>
                <c:pt idx="19">
                  <c:v>1.4390304691889888</c:v>
                </c:pt>
                <c:pt idx="20">
                  <c:v>11.601550815617143</c:v>
                </c:pt>
                <c:pt idx="21">
                  <c:v>3.7453153794740457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EP'!$E$10:$E$33</c:f>
              <c:numCache>
                <c:formatCode>#,##0.00</c:formatCode>
                <c:ptCount val="24"/>
                <c:pt idx="0">
                  <c:v>2.2668193667312541E-3</c:v>
                </c:pt>
                <c:pt idx="1">
                  <c:v>0</c:v>
                </c:pt>
                <c:pt idx="2">
                  <c:v>6.1157068921114256E-2</c:v>
                </c:pt>
                <c:pt idx="3">
                  <c:v>6.1157068921114256E-2</c:v>
                </c:pt>
                <c:pt idx="4">
                  <c:v>7.1507361440820869</c:v>
                </c:pt>
                <c:pt idx="5">
                  <c:v>7.3161823329107776</c:v>
                </c:pt>
                <c:pt idx="6">
                  <c:v>3.9347000423005039</c:v>
                </c:pt>
                <c:pt idx="7">
                  <c:v>18.094593002888796</c:v>
                </c:pt>
                <c:pt idx="8">
                  <c:v>10.619671181939825</c:v>
                </c:pt>
                <c:pt idx="9">
                  <c:v>5.0550252548060639</c:v>
                </c:pt>
                <c:pt idx="10">
                  <c:v>7.3161823329107811</c:v>
                </c:pt>
                <c:pt idx="11">
                  <c:v>32.334776615390652</c:v>
                </c:pt>
                <c:pt idx="12">
                  <c:v>2.3121934361520912E-3</c:v>
                </c:pt>
                <c:pt idx="13">
                  <c:v>2.3121934361520912E-3</c:v>
                </c:pt>
                <c:pt idx="14">
                  <c:v>2.2796590541952371E-3</c:v>
                </c:pt>
                <c:pt idx="15">
                  <c:v>2.266819366731255E-3</c:v>
                </c:pt>
                <c:pt idx="16">
                  <c:v>7.1507361440820878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-3.3558136221607631E-15</c:v>
                </c:pt>
                <c:pt idx="15">
                  <c:v>0</c:v>
                </c:pt>
                <c:pt idx="16">
                  <c:v>0</c:v>
                </c:pt>
                <c:pt idx="17">
                  <c:v>36.055690048915061</c:v>
                </c:pt>
                <c:pt idx="18">
                  <c:v>36.340785184533821</c:v>
                </c:pt>
                <c:pt idx="19">
                  <c:v>0.1739495650017592</c:v>
                </c:pt>
                <c:pt idx="20">
                  <c:v>36.054760120384017</c:v>
                </c:pt>
                <c:pt idx="21">
                  <c:v>0.18207913709237808</c:v>
                </c:pt>
                <c:pt idx="22">
                  <c:v>127.72550402867472</c:v>
                </c:pt>
                <c:pt idx="23">
                  <c:v>0.55680466462137856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EP'!$G$10:$G$33</c:f>
              <c:numCache>
                <c:formatCode>#,##0.00</c:formatCode>
                <c:ptCount val="24"/>
                <c:pt idx="0">
                  <c:v>31.661662040883165</c:v>
                </c:pt>
                <c:pt idx="1">
                  <c:v>31.661662040883165</c:v>
                </c:pt>
                <c:pt idx="2">
                  <c:v>66.994565445174445</c:v>
                </c:pt>
                <c:pt idx="3">
                  <c:v>31.661662040883165</c:v>
                </c:pt>
                <c:pt idx="4">
                  <c:v>32.349613435993263</c:v>
                </c:pt>
                <c:pt idx="5">
                  <c:v>12.220738006683968</c:v>
                </c:pt>
                <c:pt idx="6">
                  <c:v>2.3207663184774767</c:v>
                </c:pt>
                <c:pt idx="7">
                  <c:v>36.187882715452332</c:v>
                </c:pt>
                <c:pt idx="8">
                  <c:v>33.155500688158178</c:v>
                </c:pt>
                <c:pt idx="9">
                  <c:v>19.513174787158913</c:v>
                </c:pt>
                <c:pt idx="10">
                  <c:v>12.09575946173668</c:v>
                </c:pt>
                <c:pt idx="11">
                  <c:v>64.51420122568247</c:v>
                </c:pt>
                <c:pt idx="12">
                  <c:v>19.348639494351886</c:v>
                </c:pt>
                <c:pt idx="13">
                  <c:v>34.843324411661243</c:v>
                </c:pt>
                <c:pt idx="14">
                  <c:v>34.23791233849353</c:v>
                </c:pt>
                <c:pt idx="15">
                  <c:v>63.066603471623473</c:v>
                </c:pt>
                <c:pt idx="16">
                  <c:v>32.281128310084732</c:v>
                </c:pt>
                <c:pt idx="17">
                  <c:v>9.4397509466290526</c:v>
                </c:pt>
                <c:pt idx="18">
                  <c:v>2.4408017319273694</c:v>
                </c:pt>
                <c:pt idx="19">
                  <c:v>2.3776580031954206</c:v>
                </c:pt>
                <c:pt idx="20">
                  <c:v>40.296442228710077</c:v>
                </c:pt>
                <c:pt idx="21">
                  <c:v>21.807029639305668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EP'!$H$10:$H$33</c:f>
              <c:numCache>
                <c:formatCode>#,##0.00</c:formatCode>
                <c:ptCount val="24"/>
                <c:pt idx="0">
                  <c:v>0.19483048972189509</c:v>
                </c:pt>
                <c:pt idx="1">
                  <c:v>0</c:v>
                </c:pt>
                <c:pt idx="2">
                  <c:v>23.049803029622371</c:v>
                </c:pt>
                <c:pt idx="3">
                  <c:v>23.049803029622371</c:v>
                </c:pt>
                <c:pt idx="4">
                  <c:v>0</c:v>
                </c:pt>
                <c:pt idx="5">
                  <c:v>2.3401178281029797</c:v>
                </c:pt>
                <c:pt idx="6">
                  <c:v>0.12269502544759553</c:v>
                </c:pt>
                <c:pt idx="7">
                  <c:v>1.4788397169318315</c:v>
                </c:pt>
                <c:pt idx="8">
                  <c:v>1.7528685381482265</c:v>
                </c:pt>
                <c:pt idx="9">
                  <c:v>1.0316246008619132</c:v>
                </c:pt>
                <c:pt idx="10">
                  <c:v>0.63948297602470816</c:v>
                </c:pt>
                <c:pt idx="11">
                  <c:v>2.6422501560470431</c:v>
                </c:pt>
                <c:pt idx="12">
                  <c:v>0</c:v>
                </c:pt>
                <c:pt idx="13">
                  <c:v>0</c:v>
                </c:pt>
                <c:pt idx="14">
                  <c:v>-1.4153275251980796E-12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EP'!$I$10:$I$33</c:f>
              <c:numCache>
                <c:formatCode>#,##0.00</c:formatCode>
                <c:ptCount val="24"/>
                <c:pt idx="0">
                  <c:v>4.2900513054567796E-2</c:v>
                </c:pt>
                <c:pt idx="1">
                  <c:v>4.2900513054567796E-2</c:v>
                </c:pt>
                <c:pt idx="2">
                  <c:v>9.0775437680896687E-2</c:v>
                </c:pt>
                <c:pt idx="3">
                  <c:v>4.2900513054567796E-2</c:v>
                </c:pt>
                <c:pt idx="4">
                  <c:v>4.295768812331658E-2</c:v>
                </c:pt>
                <c:pt idx="5">
                  <c:v>1.5907756927215314E-2</c:v>
                </c:pt>
                <c:pt idx="6">
                  <c:v>3.050618048278934E-3</c:v>
                </c:pt>
                <c:pt idx="7">
                  <c:v>8.2566130073501096E-2</c:v>
                </c:pt>
                <c:pt idx="8">
                  <c:v>9.9402843503153343E-2</c:v>
                </c:pt>
                <c:pt idx="9">
                  <c:v>5.850205906588541E-2</c:v>
                </c:pt>
                <c:pt idx="10">
                  <c:v>1.5899723219795044E-2</c:v>
                </c:pt>
                <c:pt idx="11">
                  <c:v>6.4655279165567237E-2</c:v>
                </c:pt>
                <c:pt idx="12">
                  <c:v>5.9081148843183558E-2</c:v>
                </c:pt>
                <c:pt idx="13">
                  <c:v>8.1131845341887138E-2</c:v>
                </c:pt>
                <c:pt idx="14">
                  <c:v>7.9989113820596716E-2</c:v>
                </c:pt>
                <c:pt idx="15">
                  <c:v>6.4652077599637967E-2</c:v>
                </c:pt>
                <c:pt idx="16">
                  <c:v>4.289659782145322E-2</c:v>
                </c:pt>
                <c:pt idx="17">
                  <c:v>6.1708611429426831E-2</c:v>
                </c:pt>
                <c:pt idx="18">
                  <c:v>1.836152741495747E-2</c:v>
                </c:pt>
                <c:pt idx="19">
                  <c:v>1.8397556523777465E-2</c:v>
                </c:pt>
                <c:pt idx="20">
                  <c:v>0.25119711699726627</c:v>
                </c:pt>
                <c:pt idx="21">
                  <c:v>0.16624781012026171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EP'!$J$10:$J$33</c:f>
              <c:numCache>
                <c:formatCode>#,##0.00</c:formatCode>
                <c:ptCount val="24"/>
                <c:pt idx="0">
                  <c:v>2.3055327899720659</c:v>
                </c:pt>
                <c:pt idx="1">
                  <c:v>1.3872509304268146</c:v>
                </c:pt>
                <c:pt idx="2">
                  <c:v>2.2639906486725407</c:v>
                </c:pt>
                <c:pt idx="3">
                  <c:v>2.2639906486725407</c:v>
                </c:pt>
                <c:pt idx="4">
                  <c:v>0.25822855675658957</c:v>
                </c:pt>
                <c:pt idx="5">
                  <c:v>0.20773505111030344</c:v>
                </c:pt>
                <c:pt idx="6">
                  <c:v>1.3893934942195469</c:v>
                </c:pt>
                <c:pt idx="7">
                  <c:v>1.4012346652380656</c:v>
                </c:pt>
                <c:pt idx="8">
                  <c:v>1.4012346652380656</c:v>
                </c:pt>
                <c:pt idx="9">
                  <c:v>1.4012346652380656</c:v>
                </c:pt>
                <c:pt idx="10">
                  <c:v>1.3874022094712057</c:v>
                </c:pt>
                <c:pt idx="11">
                  <c:v>1.3874022094712057</c:v>
                </c:pt>
                <c:pt idx="12">
                  <c:v>2.6074904069823277</c:v>
                </c:pt>
                <c:pt idx="13">
                  <c:v>2.6074904069823277</c:v>
                </c:pt>
                <c:pt idx="14">
                  <c:v>2.5707997576774524</c:v>
                </c:pt>
                <c:pt idx="15">
                  <c:v>2.556319799816448</c:v>
                </c:pt>
                <c:pt idx="16">
                  <c:v>1.4357809460016933</c:v>
                </c:pt>
                <c:pt idx="17">
                  <c:v>0.27944635871262236</c:v>
                </c:pt>
                <c:pt idx="18">
                  <c:v>1.0879247472396809</c:v>
                </c:pt>
                <c:pt idx="19">
                  <c:v>1.0900594802725281</c:v>
                </c:pt>
                <c:pt idx="20">
                  <c:v>1.0793620883967527</c:v>
                </c:pt>
                <c:pt idx="21">
                  <c:v>1.0777192731575596</c:v>
                </c:pt>
                <c:pt idx="22">
                  <c:v>0.69011447011525284</c:v>
                </c:pt>
                <c:pt idx="23">
                  <c:v>0.59482236183424331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5.6057958402396766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EP'!$L$10:$L$33</c:f>
              <c:numCache>
                <c:formatCode>#,##0.00</c:formatCode>
                <c:ptCount val="24"/>
                <c:pt idx="0">
                  <c:v>0.51869917090243534</c:v>
                </c:pt>
                <c:pt idx="1">
                  <c:v>0.51869917090243534</c:v>
                </c:pt>
                <c:pt idx="2">
                  <c:v>0.51869917090243534</c:v>
                </c:pt>
                <c:pt idx="3">
                  <c:v>0.51869917090243534</c:v>
                </c:pt>
                <c:pt idx="4">
                  <c:v>0.51869917090243534</c:v>
                </c:pt>
                <c:pt idx="5">
                  <c:v>0.51869917090243534</c:v>
                </c:pt>
                <c:pt idx="6">
                  <c:v>0.85778446355257287</c:v>
                </c:pt>
                <c:pt idx="7">
                  <c:v>1.7174997586687004</c:v>
                </c:pt>
                <c:pt idx="8">
                  <c:v>1.7174997586687004</c:v>
                </c:pt>
                <c:pt idx="9">
                  <c:v>1.7174997586687004</c:v>
                </c:pt>
                <c:pt idx="10">
                  <c:v>0.51869917090243534</c:v>
                </c:pt>
                <c:pt idx="11">
                  <c:v>0.51869917090243534</c:v>
                </c:pt>
                <c:pt idx="12">
                  <c:v>4.0910968072196638</c:v>
                </c:pt>
                <c:pt idx="13">
                  <c:v>4.0910968072196638</c:v>
                </c:pt>
                <c:pt idx="14">
                  <c:v>0.70024388071828136</c:v>
                </c:pt>
                <c:pt idx="15">
                  <c:v>0.51869917090243534</c:v>
                </c:pt>
                <c:pt idx="16">
                  <c:v>0.51869917090243534</c:v>
                </c:pt>
                <c:pt idx="17">
                  <c:v>0.52623900668648615</c:v>
                </c:pt>
                <c:pt idx="18">
                  <c:v>1.2265829827714749</c:v>
                </c:pt>
                <c:pt idx="19">
                  <c:v>1.2287594958172909</c:v>
                </c:pt>
                <c:pt idx="20">
                  <c:v>0.52623881222318769</c:v>
                </c:pt>
                <c:pt idx="21">
                  <c:v>0.52539061161294198</c:v>
                </c:pt>
                <c:pt idx="22">
                  <c:v>0.54540866736484761</c:v>
                </c:pt>
                <c:pt idx="23">
                  <c:v>0.53916184147603996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Smog'!$C$10:$C$33</c:f>
              <c:numCache>
                <c:formatCode>#,##0.00</c:formatCode>
                <c:ptCount val="24"/>
                <c:pt idx="0">
                  <c:v>1.8403610985575212</c:v>
                </c:pt>
                <c:pt idx="1">
                  <c:v>1.8403610985575212</c:v>
                </c:pt>
                <c:pt idx="2">
                  <c:v>0.69165270611693741</c:v>
                </c:pt>
                <c:pt idx="3">
                  <c:v>1.8403610985575212</c:v>
                </c:pt>
                <c:pt idx="4">
                  <c:v>1.8401931415285073</c:v>
                </c:pt>
                <c:pt idx="5">
                  <c:v>1.2880613267340482</c:v>
                </c:pt>
                <c:pt idx="6">
                  <c:v>0.69272094115125471</c:v>
                </c:pt>
                <c:pt idx="7">
                  <c:v>3.1856316011072412</c:v>
                </c:pt>
                <c:pt idx="8">
                  <c:v>1.8696391847638909</c:v>
                </c:pt>
                <c:pt idx="9">
                  <c:v>0.88995912721189563</c:v>
                </c:pt>
                <c:pt idx="10">
                  <c:v>1.288045484399245</c:v>
                </c:pt>
                <c:pt idx="11">
                  <c:v>5.6926770156016735</c:v>
                </c:pt>
                <c:pt idx="12">
                  <c:v>0.85092216977485258</c:v>
                </c:pt>
                <c:pt idx="13">
                  <c:v>3.1302634911751333</c:v>
                </c:pt>
                <c:pt idx="14">
                  <c:v>3.0862155504833315</c:v>
                </c:pt>
                <c:pt idx="15">
                  <c:v>5.6923951286310368</c:v>
                </c:pt>
                <c:pt idx="16">
                  <c:v>1.8401931415285067</c:v>
                </c:pt>
                <c:pt idx="17">
                  <c:v>1.5903967577566593</c:v>
                </c:pt>
                <c:pt idx="18">
                  <c:v>0.99329518566531405</c:v>
                </c:pt>
                <c:pt idx="19">
                  <c:v>0.99524423595540945</c:v>
                </c:pt>
                <c:pt idx="20">
                  <c:v>6.0582226107476949</c:v>
                </c:pt>
                <c:pt idx="21">
                  <c:v>2.3041952446160789</c:v>
                </c:pt>
                <c:pt idx="22">
                  <c:v>1.6618115661601669</c:v>
                </c:pt>
                <c:pt idx="23">
                  <c:v>1.9114318847169418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Smog'!$D$10:$D$33</c:f>
              <c:numCache>
                <c:formatCode>#,##0.00</c:formatCode>
                <c:ptCount val="24"/>
                <c:pt idx="0">
                  <c:v>6.8655424070824642</c:v>
                </c:pt>
                <c:pt idx="1">
                  <c:v>6.8655424070824642</c:v>
                </c:pt>
                <c:pt idx="2">
                  <c:v>2.6080259169468394</c:v>
                </c:pt>
                <c:pt idx="3">
                  <c:v>6.8655424070824642</c:v>
                </c:pt>
                <c:pt idx="4">
                  <c:v>3.4916333002519022</c:v>
                </c:pt>
                <c:pt idx="5">
                  <c:v>2.4104639952208453</c:v>
                </c:pt>
                <c:pt idx="6">
                  <c:v>2.6120539278694488</c:v>
                </c:pt>
                <c:pt idx="7">
                  <c:v>11.884129080910478</c:v>
                </c:pt>
                <c:pt idx="8">
                  <c:v>6.9747655060740712</c:v>
                </c:pt>
                <c:pt idx="9">
                  <c:v>3.3200289515098116</c:v>
                </c:pt>
                <c:pt idx="10">
                  <c:v>4.8051064013064391</c:v>
                </c:pt>
                <c:pt idx="11">
                  <c:v>21.236764617047452</c:v>
                </c:pt>
                <c:pt idx="12">
                  <c:v>3.1743999839460346</c:v>
                </c:pt>
                <c:pt idx="13">
                  <c:v>11.677576080503785</c:v>
                </c:pt>
                <c:pt idx="14">
                  <c:v>11.513253434800568</c:v>
                </c:pt>
                <c:pt idx="15">
                  <c:v>21.235713026165438</c:v>
                </c:pt>
                <c:pt idx="16">
                  <c:v>6.8649158365109635</c:v>
                </c:pt>
                <c:pt idx="17">
                  <c:v>1.6345350166051991</c:v>
                </c:pt>
                <c:pt idx="18">
                  <c:v>1.7827016903430517</c:v>
                </c:pt>
                <c:pt idx="19">
                  <c:v>1.7861997192239487</c:v>
                </c:pt>
                <c:pt idx="20">
                  <c:v>14.400450340079759</c:v>
                </c:pt>
                <c:pt idx="21">
                  <c:v>4.648880911459762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Smog'!$E$10:$E$33</c:f>
              <c:numCache>
                <c:formatCode>#,##0.00</c:formatCode>
                <c:ptCount val="24"/>
                <c:pt idx="0">
                  <c:v>2.849137173331379E-3</c:v>
                </c:pt>
                <c:pt idx="1">
                  <c:v>0</c:v>
                </c:pt>
                <c:pt idx="2">
                  <c:v>0.12968292355274841</c:v>
                </c:pt>
                <c:pt idx="3">
                  <c:v>0.12968292355274841</c:v>
                </c:pt>
                <c:pt idx="4">
                  <c:v>3.0194040351864748</c:v>
                </c:pt>
                <c:pt idx="5">
                  <c:v>11.754434021579984</c:v>
                </c:pt>
                <c:pt idx="6">
                  <c:v>6.3216264900725072</c:v>
                </c:pt>
                <c:pt idx="7">
                  <c:v>29.071404992606141</c:v>
                </c:pt>
                <c:pt idx="8">
                  <c:v>17.061934566264771</c:v>
                </c:pt>
                <c:pt idx="9">
                  <c:v>8.1215800989200222</c:v>
                </c:pt>
                <c:pt idx="10">
                  <c:v>11.754434021579991</c:v>
                </c:pt>
                <c:pt idx="11">
                  <c:v>51.950181260302379</c:v>
                </c:pt>
                <c:pt idx="12">
                  <c:v>2.9061672789452387E-3</c:v>
                </c:pt>
                <c:pt idx="13">
                  <c:v>2.9061672789452387E-3</c:v>
                </c:pt>
                <c:pt idx="14">
                  <c:v>2.8652752175660238E-3</c:v>
                </c:pt>
                <c:pt idx="15">
                  <c:v>2.8491371733313799E-3</c:v>
                </c:pt>
                <c:pt idx="16">
                  <c:v>3.0194040351864753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-2.0395800343435024E-14</c:v>
                </c:pt>
                <c:pt idx="15">
                  <c:v>0</c:v>
                </c:pt>
                <c:pt idx="16">
                  <c:v>0</c:v>
                </c:pt>
                <c:pt idx="17">
                  <c:v>2.15642377061527</c:v>
                </c:pt>
                <c:pt idx="18">
                  <c:v>2.1734747804975103</c:v>
                </c:pt>
                <c:pt idx="19">
                  <c:v>0.9559019310446546</c:v>
                </c:pt>
                <c:pt idx="20">
                  <c:v>2.1563681533191761</c:v>
                </c:pt>
                <c:pt idx="21">
                  <c:v>0.93613998892201389</c:v>
                </c:pt>
                <c:pt idx="22">
                  <c:v>7.6390248703488224</c:v>
                </c:pt>
                <c:pt idx="23">
                  <c:v>2.8627503452299847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Smog'!$G$10:$G$33</c:f>
              <c:numCache>
                <c:formatCode>#,##0.00</c:formatCode>
                <c:ptCount val="24"/>
                <c:pt idx="0">
                  <c:v>17.037428976555066</c:v>
                </c:pt>
                <c:pt idx="1">
                  <c:v>17.037428976555066</c:v>
                </c:pt>
                <c:pt idx="2">
                  <c:v>28.387514501303002</c:v>
                </c:pt>
                <c:pt idx="3">
                  <c:v>17.037428976555066</c:v>
                </c:pt>
                <c:pt idx="4">
                  <c:v>17.407621893729647</c:v>
                </c:pt>
                <c:pt idx="5">
                  <c:v>13.060088489412411</c:v>
                </c:pt>
                <c:pt idx="6">
                  <c:v>2.1530284962004109</c:v>
                </c:pt>
                <c:pt idx="7">
                  <c:v>28.192452996772026</c:v>
                </c:pt>
                <c:pt idx="8">
                  <c:v>17.839145784016413</c:v>
                </c:pt>
                <c:pt idx="9">
                  <c:v>24.70266357091753</c:v>
                </c:pt>
                <c:pt idx="10">
                  <c:v>12.926526109186527</c:v>
                </c:pt>
                <c:pt idx="11">
                  <c:v>50.362433378516187</c:v>
                </c:pt>
                <c:pt idx="12">
                  <c:v>24.494370454697961</c:v>
                </c:pt>
                <c:pt idx="13">
                  <c:v>27.191799764825532</c:v>
                </c:pt>
                <c:pt idx="14">
                  <c:v>26.796335542310249</c:v>
                </c:pt>
                <c:pt idx="15">
                  <c:v>49.41537716203505</c:v>
                </c:pt>
                <c:pt idx="16">
                  <c:v>17.370769423157817</c:v>
                </c:pt>
                <c:pt idx="17">
                  <c:v>10.088096366484699</c:v>
                </c:pt>
                <c:pt idx="18">
                  <c:v>4.1528078167434712</c:v>
                </c:pt>
                <c:pt idx="19">
                  <c:v>4.0453743587832038</c:v>
                </c:pt>
                <c:pt idx="20">
                  <c:v>33.765477837191249</c:v>
                </c:pt>
                <c:pt idx="21">
                  <c:v>11.734561444991597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Smog'!$H$10:$H$33</c:f>
              <c:numCache>
                <c:formatCode>#,##0.00</c:formatCode>
                <c:ptCount val="24"/>
                <c:pt idx="0">
                  <c:v>0.81286434011563491</c:v>
                </c:pt>
                <c:pt idx="1">
                  <c:v>0</c:v>
                </c:pt>
                <c:pt idx="2">
                  <c:v>21.014249000472233</c:v>
                </c:pt>
                <c:pt idx="3">
                  <c:v>21.014249000472233</c:v>
                </c:pt>
                <c:pt idx="4">
                  <c:v>0</c:v>
                </c:pt>
                <c:pt idx="5">
                  <c:v>2.5008429027740342</c:v>
                </c:pt>
                <c:pt idx="6">
                  <c:v>0.1138270079272833</c:v>
                </c:pt>
                <c:pt idx="7">
                  <c:v>1.4420349889852391</c:v>
                </c:pt>
                <c:pt idx="8">
                  <c:v>0.94312185740600885</c:v>
                </c:pt>
                <c:pt idx="9">
                  <c:v>1.3059830460466206</c:v>
                </c:pt>
                <c:pt idx="10">
                  <c:v>0.68340424692744672</c:v>
                </c:pt>
                <c:pt idx="11">
                  <c:v>2.5768601276220093</c:v>
                </c:pt>
                <c:pt idx="12">
                  <c:v>0</c:v>
                </c:pt>
                <c:pt idx="13">
                  <c:v>0</c:v>
                </c:pt>
                <c:pt idx="14">
                  <c:v>-6.361047328794035E-12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Smog'!$I$10:$I$33</c:f>
              <c:numCache>
                <c:formatCode>#,##0.00</c:formatCode>
                <c:ptCount val="24"/>
                <c:pt idx="0">
                  <c:v>2.3085157162033305E-2</c:v>
                </c:pt>
                <c:pt idx="1">
                  <c:v>2.3085157162033305E-2</c:v>
                </c:pt>
                <c:pt idx="2">
                  <c:v>3.8464150583040951E-2</c:v>
                </c:pt>
                <c:pt idx="3">
                  <c:v>2.3085157162033305E-2</c:v>
                </c:pt>
                <c:pt idx="4">
                  <c:v>2.3115923587743347E-2</c:v>
                </c:pt>
                <c:pt idx="5">
                  <c:v>1.70003409797236E-2</c:v>
                </c:pt>
                <c:pt idx="6">
                  <c:v>2.8301287969728739E-3</c:v>
                </c:pt>
                <c:pt idx="7">
                  <c:v>8.1631230438627231E-2</c:v>
                </c:pt>
                <c:pt idx="8">
                  <c:v>5.3483186192143956E-2</c:v>
                </c:pt>
                <c:pt idx="9">
                  <c:v>7.4060561598696437E-2</c:v>
                </c:pt>
                <c:pt idx="10">
                  <c:v>1.6991755497427083E-2</c:v>
                </c:pt>
                <c:pt idx="11">
                  <c:v>6.3953506060320145E-2</c:v>
                </c:pt>
                <c:pt idx="12">
                  <c:v>7.4793659113682437E-2</c:v>
                </c:pt>
                <c:pt idx="13">
                  <c:v>8.021251769616608E-2</c:v>
                </c:pt>
                <c:pt idx="14">
                  <c:v>7.9083676303019643E-2</c:v>
                </c:pt>
                <c:pt idx="15">
                  <c:v>6.3950339244420451E-2</c:v>
                </c:pt>
                <c:pt idx="16">
                  <c:v>2.3083050339402514E-2</c:v>
                </c:pt>
                <c:pt idx="17">
                  <c:v>6.5946911339257369E-2</c:v>
                </c:pt>
                <c:pt idx="18">
                  <c:v>3.1240511500281877E-2</c:v>
                </c:pt>
                <c:pt idx="19">
                  <c:v>3.130181183565154E-2</c:v>
                </c:pt>
                <c:pt idx="20">
                  <c:v>0.24821539532339709</c:v>
                </c:pt>
                <c:pt idx="21">
                  <c:v>8.9459462165137935E-2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Smog'!$J$10:$J$33</c:f>
              <c:numCache>
                <c:formatCode>#,##0.00</c:formatCode>
                <c:ptCount val="24"/>
                <c:pt idx="0">
                  <c:v>1.1028951707573196</c:v>
                </c:pt>
                <c:pt idx="1">
                  <c:v>0.57816344562682875</c:v>
                </c:pt>
                <c:pt idx="2">
                  <c:v>1.0720100381030893</c:v>
                </c:pt>
                <c:pt idx="3">
                  <c:v>1.0720100381030893</c:v>
                </c:pt>
                <c:pt idx="4">
                  <c:v>0.16247232434713837</c:v>
                </c:pt>
                <c:pt idx="5">
                  <c:v>0.12439973732376647</c:v>
                </c:pt>
                <c:pt idx="6">
                  <c:v>0.57905640020174487</c:v>
                </c:pt>
                <c:pt idx="7">
                  <c:v>0.58399143544747156</c:v>
                </c:pt>
                <c:pt idx="8">
                  <c:v>0.58399143544747156</c:v>
                </c:pt>
                <c:pt idx="9">
                  <c:v>0.58399143544747156</c:v>
                </c:pt>
                <c:pt idx="10">
                  <c:v>0.57822649407151749</c:v>
                </c:pt>
                <c:pt idx="11">
                  <c:v>0.57822649407151749</c:v>
                </c:pt>
                <c:pt idx="12">
                  <c:v>1.2614144576027213</c:v>
                </c:pt>
                <c:pt idx="13">
                  <c:v>1.2614144576027213</c:v>
                </c:pt>
                <c:pt idx="14">
                  <c:v>1.2436648603022813</c:v>
                </c:pt>
                <c:pt idx="15">
                  <c:v>1.2366599850593856</c:v>
                </c:pt>
                <c:pt idx="16">
                  <c:v>0.61540211974895953</c:v>
                </c:pt>
                <c:pt idx="17">
                  <c:v>0.15569370845393946</c:v>
                </c:pt>
                <c:pt idx="18">
                  <c:v>0.4671027811871849</c:v>
                </c:pt>
                <c:pt idx="19">
                  <c:v>0.4680193333101742</c:v>
                </c:pt>
                <c:pt idx="20">
                  <c:v>0.4634263855816646</c:v>
                </c:pt>
                <c:pt idx="21">
                  <c:v>0.46272103939926473</c:v>
                </c:pt>
                <c:pt idx="22">
                  <c:v>0.32970050455207783</c:v>
                </c:pt>
                <c:pt idx="23">
                  <c:v>0.28417493228747492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2.3324587779081134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Smog'!$L$10:$L$33</c:f>
              <c:numCache>
                <c:formatCode>#,##0.00</c:formatCode>
                <c:ptCount val="24"/>
                <c:pt idx="0">
                  <c:v>1.4405712006635902</c:v>
                </c:pt>
                <c:pt idx="1">
                  <c:v>1.4405712006635902</c:v>
                </c:pt>
                <c:pt idx="2">
                  <c:v>1.4405712006635902</c:v>
                </c:pt>
                <c:pt idx="3">
                  <c:v>1.4405712006635902</c:v>
                </c:pt>
                <c:pt idx="4">
                  <c:v>1.4405712006635902</c:v>
                </c:pt>
                <c:pt idx="5">
                  <c:v>1.4405712006635902</c:v>
                </c:pt>
                <c:pt idx="6">
                  <c:v>2.0067316315415216</c:v>
                </c:pt>
                <c:pt idx="7">
                  <c:v>3.6432524135296402</c:v>
                </c:pt>
                <c:pt idx="8">
                  <c:v>3.6432524135296402</c:v>
                </c:pt>
                <c:pt idx="9">
                  <c:v>3.6432524135296402</c:v>
                </c:pt>
                <c:pt idx="10">
                  <c:v>1.4405712006635902</c:v>
                </c:pt>
                <c:pt idx="11">
                  <c:v>1.4405712006635902</c:v>
                </c:pt>
                <c:pt idx="12">
                  <c:v>7.6063754296751585</c:v>
                </c:pt>
                <c:pt idx="13">
                  <c:v>7.6063754296751585</c:v>
                </c:pt>
                <c:pt idx="14">
                  <c:v>1.9447711208958305</c:v>
                </c:pt>
                <c:pt idx="15">
                  <c:v>1.4405712006635902</c:v>
                </c:pt>
                <c:pt idx="16">
                  <c:v>1.4405712006635902</c:v>
                </c:pt>
                <c:pt idx="17">
                  <c:v>1.4615114120569095</c:v>
                </c:pt>
                <c:pt idx="18">
                  <c:v>2.8349467921217117</c:v>
                </c:pt>
                <c:pt idx="19">
                  <c:v>2.8399772700950043</c:v>
                </c:pt>
                <c:pt idx="20">
                  <c:v>1.4615108719784922</c:v>
                </c:pt>
                <c:pt idx="21">
                  <c:v>1.4591551840575352</c:v>
                </c:pt>
                <c:pt idx="22">
                  <c:v>1.5147508669257028</c:v>
                </c:pt>
                <c:pt idx="23">
                  <c:v>1.49740170198426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Ozone'!$C$10:$C$33</c:f>
              <c:numCache>
                <c:formatCode>#,##0.00</c:formatCode>
                <c:ptCount val="24"/>
                <c:pt idx="0">
                  <c:v>3.823225343366242E-4</c:v>
                </c:pt>
                <c:pt idx="1">
                  <c:v>3.823225343366242E-4</c:v>
                </c:pt>
                <c:pt idx="2">
                  <c:v>1.4368615794513158E-4</c:v>
                </c:pt>
                <c:pt idx="3">
                  <c:v>3.823225343366242E-4</c:v>
                </c:pt>
                <c:pt idx="4">
                  <c:v>3.8228764240316472E-4</c:v>
                </c:pt>
                <c:pt idx="5">
                  <c:v>2.6758600320553555E-4</c:v>
                </c:pt>
                <c:pt idx="6">
                  <c:v>1.4390807652725517E-4</c:v>
                </c:pt>
                <c:pt idx="7">
                  <c:v>6.6179335574566398E-4</c:v>
                </c:pt>
                <c:pt idx="8">
                  <c:v>3.8840485814129442E-4</c:v>
                </c:pt>
                <c:pt idx="9">
                  <c:v>1.8488297173763988E-4</c:v>
                </c:pt>
                <c:pt idx="10">
                  <c:v>2.6758271206794496E-4</c:v>
                </c:pt>
                <c:pt idx="11">
                  <c:v>1.1826150343378697E-3</c:v>
                </c:pt>
                <c:pt idx="12">
                  <c:v>1.7677330863303544E-4</c:v>
                </c:pt>
                <c:pt idx="13">
                  <c:v>6.5029100649080063E-4</c:v>
                </c:pt>
                <c:pt idx="14">
                  <c:v>6.4114034560647812E-4</c:v>
                </c:pt>
                <c:pt idx="15">
                  <c:v>1.1825564742318692E-3</c:v>
                </c:pt>
                <c:pt idx="16">
                  <c:v>3.8228764240316461E-4</c:v>
                </c:pt>
                <c:pt idx="17">
                  <c:v>7.2186997387699238E-4</c:v>
                </c:pt>
                <c:pt idx="18">
                  <c:v>6.0092160242185147E-4</c:v>
                </c:pt>
                <c:pt idx="19">
                  <c:v>6.0210073470843401E-4</c:v>
                </c:pt>
                <c:pt idx="20">
                  <c:v>1.6500203910972274E-3</c:v>
                </c:pt>
                <c:pt idx="21">
                  <c:v>8.4019147460320126E-4</c:v>
                </c:pt>
                <c:pt idx="22">
                  <c:v>1.7320139238835822E-3</c:v>
                </c:pt>
                <c:pt idx="23">
                  <c:v>1.502599477804935E-3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Ozone'!$D$10:$D$33</c:f>
              <c:numCache>
                <c:formatCode>#,##0.00</c:formatCode>
                <c:ptCount val="24"/>
                <c:pt idx="0">
                  <c:v>1.5710523854824646E-3</c:v>
                </c:pt>
                <c:pt idx="1">
                  <c:v>1.5710523854824646E-3</c:v>
                </c:pt>
                <c:pt idx="2">
                  <c:v>5.9679848951083893E-4</c:v>
                </c:pt>
                <c:pt idx="3">
                  <c:v>1.5710523854824646E-3</c:v>
                </c:pt>
                <c:pt idx="4">
                  <c:v>4.0066246448401416E-3</c:v>
                </c:pt>
                <c:pt idx="5">
                  <c:v>3.7360410987276348E-4</c:v>
                </c:pt>
                <c:pt idx="6">
                  <c:v>5.9772022530292816E-4</c:v>
                </c:pt>
                <c:pt idx="7">
                  <c:v>2.7194631152063723E-3</c:v>
                </c:pt>
                <c:pt idx="8">
                  <c:v>1.5960460713482071E-3</c:v>
                </c:pt>
                <c:pt idx="9">
                  <c:v>7.5972721379735306E-4</c:v>
                </c:pt>
                <c:pt idx="10">
                  <c:v>1.099559718177831E-3</c:v>
                </c:pt>
                <c:pt idx="11">
                  <c:v>4.8596407586272818E-3</c:v>
                </c:pt>
                <c:pt idx="12">
                  <c:v>7.2640271832116168E-4</c:v>
                </c:pt>
                <c:pt idx="13">
                  <c:v>2.6721972817475713E-3</c:v>
                </c:pt>
                <c:pt idx="14">
                  <c:v>2.6345950838127783E-3</c:v>
                </c:pt>
                <c:pt idx="15">
                  <c:v>4.8594001215055832E-3</c:v>
                </c:pt>
                <c:pt idx="16">
                  <c:v>1.5709090063970748E-3</c:v>
                </c:pt>
                <c:pt idx="17">
                  <c:v>2.5334085103341232E-4</c:v>
                </c:pt>
                <c:pt idx="18">
                  <c:v>4.0793830656815465E-4</c:v>
                </c:pt>
                <c:pt idx="19">
                  <c:v>4.0873876577326431E-4</c:v>
                </c:pt>
                <c:pt idx="20">
                  <c:v>3.2952766900784698E-3</c:v>
                </c:pt>
                <c:pt idx="21">
                  <c:v>1.0638104045848373E-3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Ozone'!$E$10:$E$33</c:f>
              <c:numCache>
                <c:formatCode>#,##0.00</c:formatCode>
                <c:ptCount val="24"/>
                <c:pt idx="0">
                  <c:v>5.5576084158007747E-7</c:v>
                </c:pt>
                <c:pt idx="1">
                  <c:v>0</c:v>
                </c:pt>
                <c:pt idx="2">
                  <c:v>4.2904240232049959E-5</c:v>
                </c:pt>
                <c:pt idx="3">
                  <c:v>4.2904240232049959E-5</c:v>
                </c:pt>
                <c:pt idx="4">
                  <c:v>9.7776856794544106E-4</c:v>
                </c:pt>
                <c:pt idx="5">
                  <c:v>0.10574820748919707</c:v>
                </c:pt>
                <c:pt idx="6">
                  <c:v>5.6872212521172048E-2</c:v>
                </c:pt>
                <c:pt idx="7">
                  <c:v>0.26153951449440904</c:v>
                </c:pt>
                <c:pt idx="8">
                  <c:v>0.15349688410075804</c:v>
                </c:pt>
                <c:pt idx="9">
                  <c:v>7.3065409688291061E-2</c:v>
                </c:pt>
                <c:pt idx="10">
                  <c:v>0.10574820748919714</c:v>
                </c:pt>
                <c:pt idx="11">
                  <c:v>0.46736733873618008</c:v>
                </c:pt>
                <c:pt idx="12">
                  <c:v>5.6688529700750773E-7</c:v>
                </c:pt>
                <c:pt idx="13">
                  <c:v>5.6688529700750773E-7</c:v>
                </c:pt>
                <c:pt idx="14">
                  <c:v>5.5890877461025782E-7</c:v>
                </c:pt>
                <c:pt idx="15">
                  <c:v>5.5576084158007768E-7</c:v>
                </c:pt>
                <c:pt idx="16">
                  <c:v>9.7776856794544106E-4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-2.5000311999794531E-17</c:v>
                </c:pt>
                <c:pt idx="15">
                  <c:v>0</c:v>
                </c:pt>
                <c:pt idx="16">
                  <c:v>0</c:v>
                </c:pt>
                <c:pt idx="17">
                  <c:v>0.10217753928158796</c:v>
                </c:pt>
                <c:pt idx="18">
                  <c:v>0.10298546500369049</c:v>
                </c:pt>
                <c:pt idx="19">
                  <c:v>1.0381629712896473E-3</c:v>
                </c:pt>
                <c:pt idx="20">
                  <c:v>0.10217490397468129</c:v>
                </c:pt>
                <c:pt idx="21">
                  <c:v>9.060098270058665E-4</c:v>
                </c:pt>
                <c:pt idx="22">
                  <c:v>0.36195889435052542</c:v>
                </c:pt>
                <c:pt idx="23">
                  <c:v>2.7706112074428993E-3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Ozone'!$G$10:$G$33</c:f>
              <c:numCache>
                <c:formatCode>#,##0.00</c:formatCode>
                <c:ptCount val="24"/>
                <c:pt idx="0">
                  <c:v>6.3630189461989489E-3</c:v>
                </c:pt>
                <c:pt idx="1">
                  <c:v>6.3630189461989489E-3</c:v>
                </c:pt>
                <c:pt idx="2">
                  <c:v>3.3373352800859922E-2</c:v>
                </c:pt>
                <c:pt idx="3">
                  <c:v>6.3630189461989489E-3</c:v>
                </c:pt>
                <c:pt idx="4">
                  <c:v>6.5012759889119054E-3</c:v>
                </c:pt>
                <c:pt idx="5">
                  <c:v>4.746152106767665E-3</c:v>
                </c:pt>
                <c:pt idx="6">
                  <c:v>4.174765434042327E-4</c:v>
                </c:pt>
                <c:pt idx="7">
                  <c:v>1.1160151304642322E-2</c:v>
                </c:pt>
                <c:pt idx="8">
                  <c:v>6.6630398838685876E-3</c:v>
                </c:pt>
                <c:pt idx="9">
                  <c:v>0.23988341250109035</c:v>
                </c:pt>
                <c:pt idx="10">
                  <c:v>4.6976143520037622E-3</c:v>
                </c:pt>
                <c:pt idx="11">
                  <c:v>1.9920222525880018E-2</c:v>
                </c:pt>
                <c:pt idx="12">
                  <c:v>0.23786071307129847</c:v>
                </c:pt>
                <c:pt idx="13">
                  <c:v>1.0756677979298827E-2</c:v>
                </c:pt>
                <c:pt idx="14">
                  <c:v>1.0588160679760743E-2</c:v>
                </c:pt>
                <c:pt idx="15">
                  <c:v>1.9516932220119375E-2</c:v>
                </c:pt>
                <c:pt idx="16">
                  <c:v>6.4875125878268297E-3</c:v>
                </c:pt>
                <c:pt idx="17">
                  <c:v>3.6661037834377452E-3</c:v>
                </c:pt>
                <c:pt idx="18">
                  <c:v>6.1630997153689791E-4</c:v>
                </c:pt>
                <c:pt idx="19">
                  <c:v>6.0036598512109381E-4</c:v>
                </c:pt>
                <c:pt idx="20">
                  <c:v>1.2993544948132634E-2</c:v>
                </c:pt>
                <c:pt idx="21">
                  <c:v>4.3825413389875683E-3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Ozone'!$H$10:$H$33</c:f>
              <c:numCache>
                <c:formatCode>#,##0.00</c:formatCode>
                <c:ptCount val="24"/>
                <c:pt idx="0">
                  <c:v>2.4899614569437749E-4</c:v>
                </c:pt>
                <c:pt idx="1">
                  <c:v>0</c:v>
                </c:pt>
                <c:pt idx="2">
                  <c:v>6.7949961458834149E-3</c:v>
                </c:pt>
                <c:pt idx="3">
                  <c:v>6.7949961458834149E-3</c:v>
                </c:pt>
                <c:pt idx="4">
                  <c:v>0</c:v>
                </c:pt>
                <c:pt idx="5">
                  <c:v>9.0882851378214224E-4</c:v>
                </c:pt>
                <c:pt idx="6">
                  <c:v>2.2071285122045636E-5</c:v>
                </c:pt>
                <c:pt idx="7">
                  <c:v>5.2528404144923109E-4</c:v>
                </c:pt>
                <c:pt idx="8">
                  <c:v>3.5226230153211004E-4</c:v>
                </c:pt>
                <c:pt idx="9">
                  <c:v>1.2682181775857611E-2</c:v>
                </c:pt>
                <c:pt idx="10">
                  <c:v>2.4835517071405397E-4</c:v>
                </c:pt>
                <c:pt idx="11">
                  <c:v>9.3861569808599663E-4</c:v>
                </c:pt>
                <c:pt idx="12">
                  <c:v>0</c:v>
                </c:pt>
                <c:pt idx="13">
                  <c:v>0</c:v>
                </c:pt>
                <c:pt idx="14">
                  <c:v>-2.0230754380393982E-14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Ozone'!$I$10:$I$33</c:f>
              <c:numCache>
                <c:formatCode>#,##0.00</c:formatCode>
                <c:ptCount val="24"/>
                <c:pt idx="0">
                  <c:v>8.6216818629226878E-6</c:v>
                </c:pt>
                <c:pt idx="1">
                  <c:v>8.6216818629226878E-6</c:v>
                </c:pt>
                <c:pt idx="2">
                  <c:v>4.5219797863398927E-5</c:v>
                </c:pt>
                <c:pt idx="3">
                  <c:v>8.6216818629226878E-6</c:v>
                </c:pt>
                <c:pt idx="4">
                  <c:v>8.6331722908487108E-6</c:v>
                </c:pt>
                <c:pt idx="5">
                  <c:v>6.1780748439870658E-6</c:v>
                </c:pt>
                <c:pt idx="6">
                  <c:v>5.4876764967770111E-7</c:v>
                </c:pt>
                <c:pt idx="7">
                  <c:v>2.9594877155048616E-5</c:v>
                </c:pt>
                <c:pt idx="8">
                  <c:v>1.9976326615028748E-5</c:v>
                </c:pt>
                <c:pt idx="9">
                  <c:v>7.1918966135126917E-4</c:v>
                </c:pt>
                <c:pt idx="10">
                  <c:v>6.1749548034971209E-6</c:v>
                </c:pt>
                <c:pt idx="11">
                  <c:v>2.3182177989084994E-5</c:v>
                </c:pt>
                <c:pt idx="12">
                  <c:v>7.2630864805835237E-4</c:v>
                </c:pt>
                <c:pt idx="13">
                  <c:v>2.9080614744017948E-5</c:v>
                </c:pt>
                <c:pt idx="14">
                  <c:v>2.8671242830926462E-5</c:v>
                </c:pt>
                <c:pt idx="15">
                  <c:v>2.3181030066252182E-5</c:v>
                </c:pt>
                <c:pt idx="16">
                  <c:v>8.620895021649019E-6</c:v>
                </c:pt>
                <c:pt idx="17">
                  <c:v>2.3965693068724283E-5</c:v>
                </c:pt>
                <c:pt idx="18">
                  <c:v>4.6363423503270213E-6</c:v>
                </c:pt>
                <c:pt idx="19">
                  <c:v>4.6454398115181107E-6</c:v>
                </c:pt>
                <c:pt idx="20">
                  <c:v>9.0005905755743767E-5</c:v>
                </c:pt>
                <c:pt idx="21">
                  <c:v>3.3410689691317397E-5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Ozone'!$J$10:$J$33</c:f>
              <c:numCache>
                <c:formatCode>#,##0.00</c:formatCode>
                <c:ptCount val="24"/>
                <c:pt idx="0">
                  <c:v>4.2000258750781897E-4</c:v>
                </c:pt>
                <c:pt idx="1">
                  <c:v>2.9484231867703986E-4</c:v>
                </c:pt>
                <c:pt idx="2">
                  <c:v>4.0554250200161617E-4</c:v>
                </c:pt>
                <c:pt idx="3">
                  <c:v>4.0554250200161617E-4</c:v>
                </c:pt>
                <c:pt idx="4">
                  <c:v>1.0007995856852805E-4</c:v>
                </c:pt>
                <c:pt idx="5">
                  <c:v>9.1955506359871238E-5</c:v>
                </c:pt>
                <c:pt idx="6">
                  <c:v>2.9529769301682722E-4</c:v>
                </c:pt>
                <c:pt idx="7">
                  <c:v>2.9781438141283158E-4</c:v>
                </c:pt>
                <c:pt idx="8">
                  <c:v>2.9781438141283158E-4</c:v>
                </c:pt>
                <c:pt idx="9">
                  <c:v>2.9781438141283158E-4</c:v>
                </c:pt>
                <c:pt idx="10">
                  <c:v>2.9487447108958269E-4</c:v>
                </c:pt>
                <c:pt idx="11">
                  <c:v>2.9487447108958269E-4</c:v>
                </c:pt>
                <c:pt idx="12">
                  <c:v>4.5131703637226128E-4</c:v>
                </c:pt>
                <c:pt idx="13">
                  <c:v>4.5131703637226128E-4</c:v>
                </c:pt>
                <c:pt idx="14">
                  <c:v>4.4496639393139064E-4</c:v>
                </c:pt>
                <c:pt idx="15">
                  <c:v>4.4246011408419802E-4</c:v>
                </c:pt>
                <c:pt idx="16">
                  <c:v>3.0222732262075055E-4</c:v>
                </c:pt>
                <c:pt idx="17">
                  <c:v>1.2002458436109405E-4</c:v>
                </c:pt>
                <c:pt idx="18">
                  <c:v>2.5966341306361639E-4</c:v>
                </c:pt>
                <c:pt idx="19">
                  <c:v>2.6017292630586521E-4</c:v>
                </c:pt>
                <c:pt idx="20">
                  <c:v>2.5761969705688395E-4</c:v>
                </c:pt>
                <c:pt idx="21">
                  <c:v>2.5722759363877156E-4</c:v>
                </c:pt>
                <c:pt idx="22">
                  <c:v>2.791259477433568E-4</c:v>
                </c:pt>
                <c:pt idx="23">
                  <c:v>2.4058379106033976E-4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5.7076186340063553E-4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Ozone'!$L$10:$L$33</c:f>
              <c:numCache>
                <c:formatCode>#,##0.00</c:formatCode>
                <c:ptCount val="24"/>
                <c:pt idx="0">
                  <c:v>1.2101789629944254E-3</c:v>
                </c:pt>
                <c:pt idx="1">
                  <c:v>1.2101789629944254E-3</c:v>
                </c:pt>
                <c:pt idx="2">
                  <c:v>1.2101789629944254E-3</c:v>
                </c:pt>
                <c:pt idx="3">
                  <c:v>1.2101789629944254E-3</c:v>
                </c:pt>
                <c:pt idx="4">
                  <c:v>1.2101789629944254E-3</c:v>
                </c:pt>
                <c:pt idx="5">
                  <c:v>1.2101789629944254E-3</c:v>
                </c:pt>
                <c:pt idx="6">
                  <c:v>1.2740334921887198E-3</c:v>
                </c:pt>
                <c:pt idx="7">
                  <c:v>1.8253051876253585E-3</c:v>
                </c:pt>
                <c:pt idx="8">
                  <c:v>1.8253051876253585E-3</c:v>
                </c:pt>
                <c:pt idx="9">
                  <c:v>1.8253051876253585E-3</c:v>
                </c:pt>
                <c:pt idx="10">
                  <c:v>1.2101789629944254E-3</c:v>
                </c:pt>
                <c:pt idx="11">
                  <c:v>1.2101789629944254E-3</c:v>
                </c:pt>
                <c:pt idx="12">
                  <c:v>2.2722868919854205E-3</c:v>
                </c:pt>
                <c:pt idx="13">
                  <c:v>2.2722868919854205E-3</c:v>
                </c:pt>
                <c:pt idx="14">
                  <c:v>1.6337416000424157E-3</c:v>
                </c:pt>
                <c:pt idx="15">
                  <c:v>1.2101789629944254E-3</c:v>
                </c:pt>
                <c:pt idx="16">
                  <c:v>1.2101789629944254E-3</c:v>
                </c:pt>
                <c:pt idx="17">
                  <c:v>1.2277701818784192E-3</c:v>
                </c:pt>
                <c:pt idx="18">
                  <c:v>1.7548626153926934E-3</c:v>
                </c:pt>
                <c:pt idx="19">
                  <c:v>1.7579765354695785E-3</c:v>
                </c:pt>
                <c:pt idx="20">
                  <c:v>1.2277697281753751E-3</c:v>
                </c:pt>
                <c:pt idx="21">
                  <c:v>1.2257907881799005E-3</c:v>
                </c:pt>
                <c:pt idx="22">
                  <c:v>1.2724949884369749E-3</c:v>
                </c:pt>
                <c:pt idx="23">
                  <c:v>1.257920495744088E-3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PM'!$C$10:$C$33</c:f>
              <c:numCache>
                <c:formatCode>#,##0.00</c:formatCode>
                <c:ptCount val="24"/>
                <c:pt idx="0">
                  <c:v>5.7052871349062739</c:v>
                </c:pt>
                <c:pt idx="1">
                  <c:v>5.7052871349062739</c:v>
                </c:pt>
                <c:pt idx="2">
                  <c:v>2.144186425764496</c:v>
                </c:pt>
                <c:pt idx="3">
                  <c:v>5.7052871349062739</c:v>
                </c:pt>
                <c:pt idx="4">
                  <c:v>5.7047664528088307</c:v>
                </c:pt>
                <c:pt idx="5">
                  <c:v>3.9931075059921901</c:v>
                </c:pt>
                <c:pt idx="6">
                  <c:v>2.1474980517291629</c:v>
                </c:pt>
                <c:pt idx="7">
                  <c:v>9.8757482999361237</c:v>
                </c:pt>
                <c:pt idx="8">
                  <c:v>5.7960518705327777</c:v>
                </c:pt>
                <c:pt idx="9">
                  <c:v>2.7589544046840464</c:v>
                </c:pt>
                <c:pt idx="10">
                  <c:v>3.9930583933104393</c:v>
                </c:pt>
                <c:pt idx="11">
                  <c:v>17.647817575445099</c:v>
                </c:pt>
                <c:pt idx="12">
                  <c:v>2.6379362788249359</c:v>
                </c:pt>
                <c:pt idx="13">
                  <c:v>9.7041021129311247</c:v>
                </c:pt>
                <c:pt idx="14">
                  <c:v>9.5675494822843294</c:v>
                </c:pt>
                <c:pt idx="15">
                  <c:v>17.646943700145115</c:v>
                </c:pt>
                <c:pt idx="16">
                  <c:v>5.704766452808828</c:v>
                </c:pt>
                <c:pt idx="17">
                  <c:v>5.3999265912721857</c:v>
                </c:pt>
                <c:pt idx="18">
                  <c:v>3.5525700799585449</c:v>
                </c:pt>
                <c:pt idx="19">
                  <c:v>3.5595409561339801</c:v>
                </c:pt>
                <c:pt idx="20">
                  <c:v>19.250581820024021</c:v>
                </c:pt>
                <c:pt idx="21">
                  <c:v>9.0515335082978368</c:v>
                </c:pt>
                <c:pt idx="22">
                  <c:v>6.815131034729184</c:v>
                </c:pt>
                <c:pt idx="23">
                  <c:v>11.761320085905719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PM'!$D$10:$D$33</c:f>
              <c:numCache>
                <c:formatCode>#,##0.00</c:formatCode>
                <c:ptCount val="24"/>
                <c:pt idx="0">
                  <c:v>55.265355517172083</c:v>
                </c:pt>
                <c:pt idx="1">
                  <c:v>55.265355517172083</c:v>
                </c:pt>
                <c:pt idx="2">
                  <c:v>20.993749794536022</c:v>
                </c:pt>
                <c:pt idx="3">
                  <c:v>55.265355517172083</c:v>
                </c:pt>
                <c:pt idx="4">
                  <c:v>19.912742992678659</c:v>
                </c:pt>
                <c:pt idx="5">
                  <c:v>20.478394526181869</c:v>
                </c:pt>
                <c:pt idx="6">
                  <c:v>21.02617395601748</c:v>
                </c:pt>
                <c:pt idx="7">
                  <c:v>95.66332559404907</c:v>
                </c:pt>
                <c:pt idx="8">
                  <c:v>56.144565496303741</c:v>
                </c:pt>
                <c:pt idx="9">
                  <c:v>26.725139756359813</c:v>
                </c:pt>
                <c:pt idx="10">
                  <c:v>38.679524183274054</c:v>
                </c:pt>
                <c:pt idx="11">
                  <c:v>170.94896178703786</c:v>
                </c:pt>
                <c:pt idx="12">
                  <c:v>25.552874523869466</c:v>
                </c:pt>
                <c:pt idx="13">
                  <c:v>94.000641959783167</c:v>
                </c:pt>
                <c:pt idx="14">
                  <c:v>92.677898774198539</c:v>
                </c:pt>
                <c:pt idx="15">
                  <c:v>170.94049682673213</c:v>
                </c:pt>
                <c:pt idx="16">
                  <c:v>55.260311830404547</c:v>
                </c:pt>
                <c:pt idx="17">
                  <c:v>13.886394073201558</c:v>
                </c:pt>
                <c:pt idx="18">
                  <c:v>14.350161554058403</c:v>
                </c:pt>
                <c:pt idx="19">
                  <c:v>14.378319534630004</c:v>
                </c:pt>
                <c:pt idx="20">
                  <c:v>115.9188830923101</c:v>
                </c:pt>
                <c:pt idx="21">
                  <c:v>37.421960435897837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PM'!$E$10:$E$33</c:f>
              <c:numCache>
                <c:formatCode>#,##0.00</c:formatCode>
                <c:ptCount val="24"/>
                <c:pt idx="0">
                  <c:v>1.0296634561508207E-2</c:v>
                </c:pt>
                <c:pt idx="1">
                  <c:v>0</c:v>
                </c:pt>
                <c:pt idx="2">
                  <c:v>0.40435817977304611</c:v>
                </c:pt>
                <c:pt idx="3">
                  <c:v>0.40435817977304611</c:v>
                </c:pt>
                <c:pt idx="4">
                  <c:v>10.031217404553193</c:v>
                </c:pt>
                <c:pt idx="5">
                  <c:v>29.864590983415116</c:v>
                </c:pt>
                <c:pt idx="6">
                  <c:v>16.061410454074824</c:v>
                </c:pt>
                <c:pt idx="7">
                  <c:v>73.861967137120715</c:v>
                </c:pt>
                <c:pt idx="8">
                  <c:v>43.349402980340024</c:v>
                </c:pt>
                <c:pt idx="9">
                  <c:v>20.634567972221966</c:v>
                </c:pt>
                <c:pt idx="10">
                  <c:v>29.864590983415134</c:v>
                </c:pt>
                <c:pt idx="11">
                  <c:v>131.99026954465521</c:v>
                </c:pt>
                <c:pt idx="12">
                  <c:v>1.0502738417091796E-2</c:v>
                </c:pt>
                <c:pt idx="13">
                  <c:v>1.0502738417091796E-2</c:v>
                </c:pt>
                <c:pt idx="14">
                  <c:v>1.0354956619724498E-2</c:v>
                </c:pt>
                <c:pt idx="15">
                  <c:v>1.029663456150821E-2</c:v>
                </c:pt>
                <c:pt idx="16">
                  <c:v>10.031217404553191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-4.0427737430822792E-13</c:v>
                </c:pt>
                <c:pt idx="15">
                  <c:v>0</c:v>
                </c:pt>
                <c:pt idx="16">
                  <c:v>0</c:v>
                </c:pt>
                <c:pt idx="17">
                  <c:v>64.962801672981215</c:v>
                </c:pt>
                <c:pt idx="18">
                  <c:v>65.47646758058157</c:v>
                </c:pt>
                <c:pt idx="19">
                  <c:v>1.0683118360530779</c:v>
                </c:pt>
                <c:pt idx="20">
                  <c:v>64.961126188122918</c:v>
                </c:pt>
                <c:pt idx="21">
                  <c:v>1.1350951653494075</c:v>
                </c:pt>
                <c:pt idx="22">
                  <c:v>230.12752149632021</c:v>
                </c:pt>
                <c:pt idx="23">
                  <c:v>3.4711625557356727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PM'!$G$10:$G$33</c:f>
              <c:numCache>
                <c:formatCode>#,##0.00</c:formatCode>
                <c:ptCount val="24"/>
                <c:pt idx="0">
                  <c:v>45.759757586708169</c:v>
                </c:pt>
                <c:pt idx="1">
                  <c:v>45.759757586708169</c:v>
                </c:pt>
                <c:pt idx="2">
                  <c:v>129.0519319851164</c:v>
                </c:pt>
                <c:pt idx="3">
                  <c:v>45.759757586708169</c:v>
                </c:pt>
                <c:pt idx="4">
                  <c:v>46.754035430714787</c:v>
                </c:pt>
                <c:pt idx="5">
                  <c:v>32.400545201114433</c:v>
                </c:pt>
                <c:pt idx="6">
                  <c:v>5.0251779992163783</c:v>
                </c:pt>
                <c:pt idx="7">
                  <c:v>70.895722981182558</c:v>
                </c:pt>
                <c:pt idx="8">
                  <c:v>47.918162565165332</c:v>
                </c:pt>
                <c:pt idx="9">
                  <c:v>52.677272827181937</c:v>
                </c:pt>
                <c:pt idx="10">
                  <c:v>32.069192627111178</c:v>
                </c:pt>
                <c:pt idx="11">
                  <c:v>126.64506388262333</c:v>
                </c:pt>
                <c:pt idx="12">
                  <c:v>52.233097514684886</c:v>
                </c:pt>
                <c:pt idx="13">
                  <c:v>68.378624531464368</c:v>
                </c:pt>
                <c:pt idx="14">
                  <c:v>67.382928306990706</c:v>
                </c:pt>
                <c:pt idx="15">
                  <c:v>124.26060230611735</c:v>
                </c:pt>
                <c:pt idx="16">
                  <c:v>46.655055700723899</c:v>
                </c:pt>
                <c:pt idx="17">
                  <c:v>25.027381903305283</c:v>
                </c:pt>
                <c:pt idx="18">
                  <c:v>12.627382106270122</c:v>
                </c:pt>
                <c:pt idx="19">
                  <c:v>12.300710758948776</c:v>
                </c:pt>
                <c:pt idx="20">
                  <c:v>84.872250974596298</c:v>
                </c:pt>
                <c:pt idx="21">
                  <c:v>31.517119622219056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PM'!$H$10:$H$33</c:f>
              <c:numCache>
                <c:formatCode>#,##0.00</c:formatCode>
                <c:ptCount val="24"/>
                <c:pt idx="0">
                  <c:v>1.337156943213017</c:v>
                </c:pt>
                <c:pt idx="1">
                  <c:v>0</c:v>
                </c:pt>
                <c:pt idx="2">
                  <c:v>30.651256566510177</c:v>
                </c:pt>
                <c:pt idx="3">
                  <c:v>30.651256566510177</c:v>
                </c:pt>
                <c:pt idx="4">
                  <c:v>0</c:v>
                </c:pt>
                <c:pt idx="5">
                  <c:v>6.2042974347306199</c:v>
                </c:pt>
                <c:pt idx="6">
                  <c:v>0.26567273817427844</c:v>
                </c:pt>
                <c:pt idx="7">
                  <c:v>3.6216505581919538</c:v>
                </c:pt>
                <c:pt idx="8">
                  <c:v>2.5333425170185957</c:v>
                </c:pt>
                <c:pt idx="9">
                  <c:v>2.7849476647232936</c:v>
                </c:pt>
                <c:pt idx="10">
                  <c:v>1.6954456481023834</c:v>
                </c:pt>
                <c:pt idx="11">
                  <c:v>6.4717431822660281</c:v>
                </c:pt>
                <c:pt idx="12">
                  <c:v>0.19457660300780807</c:v>
                </c:pt>
                <c:pt idx="13">
                  <c:v>0.19457660300780807</c:v>
                </c:pt>
                <c:pt idx="14">
                  <c:v>0.19183875702815362</c:v>
                </c:pt>
                <c:pt idx="15">
                  <c:v>0.19075826663745687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PM'!$I$10:$I$33</c:f>
              <c:numCache>
                <c:formatCode>#,##0.00</c:formatCode>
                <c:ptCount val="24"/>
                <c:pt idx="0">
                  <c:v>6.2002969875288062E-2</c:v>
                </c:pt>
                <c:pt idx="1">
                  <c:v>6.2002969875288062E-2</c:v>
                </c:pt>
                <c:pt idx="2">
                  <c:v>0.17486113286459198</c:v>
                </c:pt>
                <c:pt idx="3">
                  <c:v>6.2002969875288062E-2</c:v>
                </c:pt>
                <c:pt idx="4">
                  <c:v>6.208560348064239E-2</c:v>
                </c:pt>
                <c:pt idx="5">
                  <c:v>4.2175848716065986E-2</c:v>
                </c:pt>
                <c:pt idx="6">
                  <c:v>6.6055330854167104E-3</c:v>
                </c:pt>
                <c:pt idx="7">
                  <c:v>0.20500135568171221</c:v>
                </c:pt>
                <c:pt idx="8">
                  <c:v>0.14366248482337093</c:v>
                </c:pt>
                <c:pt idx="9">
                  <c:v>0.15793067811771766</c:v>
                </c:pt>
                <c:pt idx="10">
                  <c:v>4.2154549143138341E-2</c:v>
                </c:pt>
                <c:pt idx="11">
                  <c:v>0.16060672047393756</c:v>
                </c:pt>
                <c:pt idx="12">
                  <c:v>0.15949397422523989</c:v>
                </c:pt>
                <c:pt idx="13">
                  <c:v>0.20143853609210868</c:v>
                </c:pt>
                <c:pt idx="14">
                  <c:v>0.19860365299333807</c:v>
                </c:pt>
                <c:pt idx="15">
                  <c:v>0.16059876763526887</c:v>
                </c:pt>
                <c:pt idx="16">
                  <c:v>6.199731129305739E-2</c:v>
                </c:pt>
                <c:pt idx="17">
                  <c:v>0.16360653937786815</c:v>
                </c:pt>
                <c:pt idx="18">
                  <c:v>9.4992567274334264E-2</c:v>
                </c:pt>
                <c:pt idx="19">
                  <c:v>9.517896230923914E-2</c:v>
                </c:pt>
                <c:pt idx="20">
                  <c:v>0.62334763070069366</c:v>
                </c:pt>
                <c:pt idx="21">
                  <c:v>0.24027353588074818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PM'!$J$10:$J$33</c:f>
              <c:numCache>
                <c:formatCode>#,##0.00</c:formatCode>
                <c:ptCount val="24"/>
                <c:pt idx="0">
                  <c:v>2.7013917736665083</c:v>
                </c:pt>
                <c:pt idx="1">
                  <c:v>1.5745353640883839</c:v>
                </c:pt>
                <c:pt idx="2">
                  <c:v>2.6173663242370404</c:v>
                </c:pt>
                <c:pt idx="3">
                  <c:v>2.6173663242370404</c:v>
                </c:pt>
                <c:pt idx="4">
                  <c:v>0.38965844734363397</c:v>
                </c:pt>
                <c:pt idx="5">
                  <c:v>0.31266220156713542</c:v>
                </c:pt>
                <c:pt idx="6">
                  <c:v>1.5769671825773675</c:v>
                </c:pt>
                <c:pt idx="7">
                  <c:v>1.5904069591253205</c:v>
                </c:pt>
                <c:pt idx="8">
                  <c:v>1.5904069591253205</c:v>
                </c:pt>
                <c:pt idx="9">
                  <c:v>1.5904069591253205</c:v>
                </c:pt>
                <c:pt idx="10">
                  <c:v>1.5747070664098708</c:v>
                </c:pt>
                <c:pt idx="11">
                  <c:v>1.5747070664098708</c:v>
                </c:pt>
                <c:pt idx="12">
                  <c:v>3.0244230162340884</c:v>
                </c:pt>
                <c:pt idx="13">
                  <c:v>3.0244230162340884</c:v>
                </c:pt>
                <c:pt idx="14">
                  <c:v>2.9818656340046128</c:v>
                </c:pt>
                <c:pt idx="15">
                  <c:v>2.9650703710961461</c:v>
                </c:pt>
                <c:pt idx="16">
                  <c:v>1.6492277030555536</c:v>
                </c:pt>
                <c:pt idx="17">
                  <c:v>0.39850933494422436</c:v>
                </c:pt>
                <c:pt idx="18">
                  <c:v>1.2642327315430821</c:v>
                </c:pt>
                <c:pt idx="19">
                  <c:v>1.2667134172523458</c:v>
                </c:pt>
                <c:pt idx="20">
                  <c:v>1.2542824168676117</c:v>
                </c:pt>
                <c:pt idx="21">
                  <c:v>1.2523733686521579</c:v>
                </c:pt>
                <c:pt idx="22">
                  <c:v>0.88026304590793014</c:v>
                </c:pt>
                <c:pt idx="23">
                  <c:v>0.75871491857708173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8.1954012745683382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PM'!$L$10:$L$33</c:f>
              <c:numCache>
                <c:formatCode>#,##0.00</c:formatCode>
                <c:ptCount val="24"/>
                <c:pt idx="0">
                  <c:v>2.7198311151171972</c:v>
                </c:pt>
                <c:pt idx="1">
                  <c:v>2.7198311151171972</c:v>
                </c:pt>
                <c:pt idx="2">
                  <c:v>2.7198311151171972</c:v>
                </c:pt>
                <c:pt idx="3">
                  <c:v>2.7198311151171972</c:v>
                </c:pt>
                <c:pt idx="4">
                  <c:v>2.7198311151171972</c:v>
                </c:pt>
                <c:pt idx="5">
                  <c:v>2.7198311151171972</c:v>
                </c:pt>
                <c:pt idx="6">
                  <c:v>3.7163073239181754</c:v>
                </c:pt>
                <c:pt idx="7">
                  <c:v>6.6612006318111492</c:v>
                </c:pt>
                <c:pt idx="8">
                  <c:v>6.6612006318111492</c:v>
                </c:pt>
                <c:pt idx="9">
                  <c:v>6.6612006318111492</c:v>
                </c:pt>
                <c:pt idx="10">
                  <c:v>2.7198311151171972</c:v>
                </c:pt>
                <c:pt idx="11">
                  <c:v>2.7198311151171972</c:v>
                </c:pt>
                <c:pt idx="12">
                  <c:v>13.636534093417989</c:v>
                </c:pt>
                <c:pt idx="13">
                  <c:v>13.636534093417989</c:v>
                </c:pt>
                <c:pt idx="14">
                  <c:v>3.671772005408187</c:v>
                </c:pt>
                <c:pt idx="15">
                  <c:v>2.7198311151171972</c:v>
                </c:pt>
                <c:pt idx="16">
                  <c:v>2.7198311151171972</c:v>
                </c:pt>
                <c:pt idx="17">
                  <c:v>2.7593667093859473</c:v>
                </c:pt>
                <c:pt idx="18">
                  <c:v>5.2421804329387385</c:v>
                </c:pt>
                <c:pt idx="19">
                  <c:v>5.2514824322825033</c:v>
                </c:pt>
                <c:pt idx="20">
                  <c:v>2.75936568970564</c:v>
                </c:pt>
                <c:pt idx="21">
                  <c:v>2.7549180974575287</c:v>
                </c:pt>
                <c:pt idx="22">
                  <c:v>2.8598840082444283</c:v>
                </c:pt>
                <c:pt idx="23">
                  <c:v>2.8271283911619114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CRD'!$C$10:$C$33</c:f>
              <c:numCache>
                <c:formatCode>#,##0.00</c:formatCode>
                <c:ptCount val="24"/>
                <c:pt idx="0">
                  <c:v>4.3871498529641677</c:v>
                </c:pt>
                <c:pt idx="1">
                  <c:v>4.3871498529641677</c:v>
                </c:pt>
                <c:pt idx="2">
                  <c:v>1.6487982007017794</c:v>
                </c:pt>
                <c:pt idx="3">
                  <c:v>4.3871498529641677</c:v>
                </c:pt>
                <c:pt idx="4">
                  <c:v>4.3867494681398425</c:v>
                </c:pt>
                <c:pt idx="5">
                  <c:v>3.0705485269273036</c:v>
                </c:pt>
                <c:pt idx="6">
                  <c:v>1.6513447157185381</c:v>
                </c:pt>
                <c:pt idx="7">
                  <c:v>7.5940766305862137</c:v>
                </c:pt>
                <c:pt idx="8">
                  <c:v>4.4569444990779239</c:v>
                </c:pt>
                <c:pt idx="9">
                  <c:v>2.1215315065896858</c:v>
                </c:pt>
                <c:pt idx="10">
                  <c:v>3.0705107611340265</c:v>
                </c:pt>
                <c:pt idx="11">
                  <c:v>13.570503718832434</c:v>
                </c:pt>
                <c:pt idx="12">
                  <c:v>2.0284731485238008</c:v>
                </c:pt>
                <c:pt idx="13">
                  <c:v>7.4620872098481064</c:v>
                </c:pt>
                <c:pt idx="14">
                  <c:v>7.3570834056050805</c:v>
                </c:pt>
                <c:pt idx="15">
                  <c:v>13.569831741804254</c:v>
                </c:pt>
                <c:pt idx="16">
                  <c:v>4.3867494681398407</c:v>
                </c:pt>
                <c:pt idx="17">
                  <c:v>3.1146730535891898</c:v>
                </c:pt>
                <c:pt idx="18">
                  <c:v>1.6859209153654944</c:v>
                </c:pt>
                <c:pt idx="19">
                  <c:v>1.6892290403786752</c:v>
                </c:pt>
                <c:pt idx="20">
                  <c:v>13.765329419086905</c:v>
                </c:pt>
                <c:pt idx="21">
                  <c:v>4.4438455510131103</c:v>
                </c:pt>
                <c:pt idx="22">
                  <c:v>1.564696813677269</c:v>
                </c:pt>
                <c:pt idx="23">
                  <c:v>1.3486409785185243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'Data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CRD'!$D$10:$D$33</c:f>
              <c:numCache>
                <c:formatCode>#,##0.00</c:formatCode>
                <c:ptCount val="24"/>
                <c:pt idx="0">
                  <c:v>7.0240500661777734</c:v>
                </c:pt>
                <c:pt idx="1">
                  <c:v>7.0240500661777734</c:v>
                </c:pt>
                <c:pt idx="2">
                  <c:v>2.6682385059083011</c:v>
                </c:pt>
                <c:pt idx="3">
                  <c:v>7.0240500661777734</c:v>
                </c:pt>
                <c:pt idx="4">
                  <c:v>3.4751116053464441</c:v>
                </c:pt>
                <c:pt idx="5">
                  <c:v>2.2072908777418436</c:v>
                </c:pt>
                <c:pt idx="6">
                  <c:v>2.6723595132096802</c:v>
                </c:pt>
                <c:pt idx="7">
                  <c:v>12.158502956899992</c:v>
                </c:pt>
                <c:pt idx="8">
                  <c:v>7.1357948446979256</c:v>
                </c:pt>
                <c:pt idx="9">
                  <c:v>3.3966798533656632</c:v>
                </c:pt>
                <c:pt idx="10">
                  <c:v>4.916043909548943</c:v>
                </c:pt>
                <c:pt idx="11">
                  <c:v>21.727066715062865</c:v>
                </c:pt>
                <c:pt idx="12">
                  <c:v>3.2476886887056762</c:v>
                </c:pt>
                <c:pt idx="13">
                  <c:v>11.947181180680364</c:v>
                </c:pt>
                <c:pt idx="14">
                  <c:v>11.779064749087791</c:v>
                </c:pt>
                <c:pt idx="15">
                  <c:v>21.725990845660792</c:v>
                </c:pt>
                <c:pt idx="16">
                  <c:v>7.0234090297085086</c:v>
                </c:pt>
                <c:pt idx="17">
                  <c:v>1.4967633777793543</c:v>
                </c:pt>
                <c:pt idx="18">
                  <c:v>1.8238596724873359</c:v>
                </c:pt>
                <c:pt idx="19">
                  <c:v>1.827438461829167</c:v>
                </c:pt>
                <c:pt idx="20">
                  <c:v>14.732919581107183</c:v>
                </c:pt>
                <c:pt idx="21">
                  <c:v>4.756211576248635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'Data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CRD'!$E$10:$E$33</c:f>
              <c:numCache>
                <c:formatCode>#,##0.00</c:formatCode>
                <c:ptCount val="24"/>
                <c:pt idx="0">
                  <c:v>6.5107204054165339E-3</c:v>
                </c:pt>
                <c:pt idx="1">
                  <c:v>0</c:v>
                </c:pt>
                <c:pt idx="2">
                  <c:v>3.0181304485137965</c:v>
                </c:pt>
                <c:pt idx="3">
                  <c:v>3.0181304485137965</c:v>
                </c:pt>
                <c:pt idx="4">
                  <c:v>6.0948973582141868</c:v>
                </c:pt>
                <c:pt idx="5">
                  <c:v>8.7865907026158805</c:v>
                </c:pt>
                <c:pt idx="6">
                  <c:v>4.7254971563160924</c:v>
                </c:pt>
                <c:pt idx="7">
                  <c:v>21.731249360969144</c:v>
                </c:pt>
                <c:pt idx="8">
                  <c:v>12.754015663650932</c:v>
                </c:pt>
                <c:pt idx="9">
                  <c:v>6.0709856430951126</c:v>
                </c:pt>
                <c:pt idx="10">
                  <c:v>8.7865907026158858</c:v>
                </c:pt>
                <c:pt idx="11">
                  <c:v>38.83342905519379</c:v>
                </c:pt>
                <c:pt idx="12">
                  <c:v>6.6410430433782083E-3</c:v>
                </c:pt>
                <c:pt idx="13">
                  <c:v>6.6410430433782083E-3</c:v>
                </c:pt>
                <c:pt idx="14">
                  <c:v>6.5475983398829108E-3</c:v>
                </c:pt>
                <c:pt idx="15">
                  <c:v>6.5107204054165365E-3</c:v>
                </c:pt>
                <c:pt idx="16">
                  <c:v>6.0948973582141877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'Data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0.18534079252522712</c:v>
                </c:pt>
                <c:pt idx="18">
                  <c:v>0.18680629653607761</c:v>
                </c:pt>
                <c:pt idx="19">
                  <c:v>0</c:v>
                </c:pt>
                <c:pt idx="20">
                  <c:v>0.1853360123174235</c:v>
                </c:pt>
                <c:pt idx="21">
                  <c:v>0</c:v>
                </c:pt>
                <c:pt idx="22">
                  <c:v>0.656560618039565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'Data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CRD'!$G$10:$G$33</c:f>
              <c:numCache>
                <c:formatCode>#,##0.00</c:formatCode>
                <c:ptCount val="24"/>
                <c:pt idx="0">
                  <c:v>39.157555112702269</c:v>
                </c:pt>
                <c:pt idx="1">
                  <c:v>39.157555112702269</c:v>
                </c:pt>
                <c:pt idx="2">
                  <c:v>39.101172196371245</c:v>
                </c:pt>
                <c:pt idx="3">
                  <c:v>39.157555112702269</c:v>
                </c:pt>
                <c:pt idx="4">
                  <c:v>40.008378882916858</c:v>
                </c:pt>
                <c:pt idx="5">
                  <c:v>15.118950197012088</c:v>
                </c:pt>
                <c:pt idx="6">
                  <c:v>3.0554852134174704</c:v>
                </c:pt>
                <c:pt idx="7">
                  <c:v>28.563341822821958</c:v>
                </c:pt>
                <c:pt idx="8">
                  <c:v>41.005198899142343</c:v>
                </c:pt>
                <c:pt idx="9">
                  <c:v>29.532161368159983</c:v>
                </c:pt>
                <c:pt idx="10">
                  <c:v>14.964332333858517</c:v>
                </c:pt>
                <c:pt idx="11">
                  <c:v>51.019622163302095</c:v>
                </c:pt>
                <c:pt idx="12">
                  <c:v>29.283145876271284</c:v>
                </c:pt>
                <c:pt idx="13">
                  <c:v>27.547066808859103</c:v>
                </c:pt>
                <c:pt idx="14">
                  <c:v>27.14240228780632</c:v>
                </c:pt>
                <c:pt idx="15">
                  <c:v>50.050624708189453</c:v>
                </c:pt>
                <c:pt idx="16">
                  <c:v>39.923679915165224</c:v>
                </c:pt>
                <c:pt idx="17">
                  <c:v>11.678437452486426</c:v>
                </c:pt>
                <c:pt idx="18">
                  <c:v>9.507753003274523</c:v>
                </c:pt>
                <c:pt idx="19">
                  <c:v>9.2617867010402701</c:v>
                </c:pt>
                <c:pt idx="20">
                  <c:v>34.085206418894117</c:v>
                </c:pt>
                <c:pt idx="21">
                  <c:v>26.969840175883089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'Data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2.8950890591777978</c:v>
                </c:pt>
                <c:pt idx="6">
                  <c:v>0.16153838196900167</c:v>
                </c:pt>
                <c:pt idx="7">
                  <c:v>1.4457922477369101</c:v>
                </c:pt>
                <c:pt idx="8">
                  <c:v>2.1678672183794943</c:v>
                </c:pt>
                <c:pt idx="9">
                  <c:v>1.5613094494529185</c:v>
                </c:pt>
                <c:pt idx="10">
                  <c:v>0.79113972176366787</c:v>
                </c:pt>
                <c:pt idx="11">
                  <c:v>2.5835587259509678</c:v>
                </c:pt>
                <c:pt idx="12">
                  <c:v>0</c:v>
                </c:pt>
                <c:pt idx="13">
                  <c:v>0</c:v>
                </c:pt>
                <c:pt idx="14">
                  <c:v>-1.163314484533821E-15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'Data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CRD'!$I$10:$I$33</c:f>
              <c:numCache>
                <c:formatCode>#,##0.00</c:formatCode>
                <c:ptCount val="24"/>
                <c:pt idx="0">
                  <c:v>5.3057202181246668E-2</c:v>
                </c:pt>
                <c:pt idx="1">
                  <c:v>5.3057202181246668E-2</c:v>
                </c:pt>
                <c:pt idx="2">
                  <c:v>5.298080517988301E-2</c:v>
                </c:pt>
                <c:pt idx="3">
                  <c:v>5.3057202181246668E-2</c:v>
                </c:pt>
                <c:pt idx="4">
                  <c:v>5.3127913437740808E-2</c:v>
                </c:pt>
                <c:pt idx="5">
                  <c:v>1.9680365015369721E-2</c:v>
                </c:pt>
                <c:pt idx="6">
                  <c:v>4.0163967669161115E-3</c:v>
                </c:pt>
                <c:pt idx="7">
                  <c:v>8.1796970569159952E-2</c:v>
                </c:pt>
                <c:pt idx="8">
                  <c:v>0.12293686671554072</c:v>
                </c:pt>
                <c:pt idx="9">
                  <c:v>8.8539782354653096E-2</c:v>
                </c:pt>
                <c:pt idx="10">
                  <c:v>1.9670426072049118E-2</c:v>
                </c:pt>
                <c:pt idx="11">
                  <c:v>6.408210048221466E-2</c:v>
                </c:pt>
                <c:pt idx="12">
                  <c:v>8.9416204204831734E-2</c:v>
                </c:pt>
                <c:pt idx="13">
                  <c:v>8.0375404980204151E-2</c:v>
                </c:pt>
                <c:pt idx="14">
                  <c:v>7.9244232323049946E-2</c:v>
                </c:pt>
                <c:pt idx="15">
                  <c:v>6.4078927298644367E-2</c:v>
                </c:pt>
                <c:pt idx="16">
                  <c:v>5.3052360017362001E-2</c:v>
                </c:pt>
                <c:pt idx="17">
                  <c:v>7.6343132666619629E-2</c:v>
                </c:pt>
                <c:pt idx="18">
                  <c:v>7.1524395095547325E-2</c:v>
                </c:pt>
                <c:pt idx="19">
                  <c:v>7.1664740729978763E-2</c:v>
                </c:pt>
                <c:pt idx="20">
                  <c:v>0.24872504135342158</c:v>
                </c:pt>
                <c:pt idx="21">
                  <c:v>0.20560695072622362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'Data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CRD'!$J$10:$J$33</c:f>
              <c:numCache>
                <c:formatCode>#,##0.00</c:formatCode>
                <c:ptCount val="24"/>
                <c:pt idx="0">
                  <c:v>1.4214350310234973</c:v>
                </c:pt>
                <c:pt idx="1">
                  <c:v>1.1044645355068765</c:v>
                </c:pt>
                <c:pt idx="2">
                  <c:v>1.3939681511159991</c:v>
                </c:pt>
                <c:pt idx="3">
                  <c:v>1.3939681511159991</c:v>
                </c:pt>
                <c:pt idx="4">
                  <c:v>0.63100911256491055</c:v>
                </c:pt>
                <c:pt idx="5">
                  <c:v>0.60890484074147067</c:v>
                </c:pt>
                <c:pt idx="6">
                  <c:v>1.1061703449406504</c:v>
                </c:pt>
                <c:pt idx="7">
                  <c:v>1.1155977334267424</c:v>
                </c:pt>
                <c:pt idx="8">
                  <c:v>1.1155977334267424</c:v>
                </c:pt>
                <c:pt idx="9">
                  <c:v>1.1155977334267424</c:v>
                </c:pt>
                <c:pt idx="10">
                  <c:v>1.1045849768313918</c:v>
                </c:pt>
                <c:pt idx="11">
                  <c:v>1.1045849768313918</c:v>
                </c:pt>
                <c:pt idx="12">
                  <c:v>1.5203719477677484</c:v>
                </c:pt>
                <c:pt idx="13">
                  <c:v>1.5203719477677484</c:v>
                </c:pt>
                <c:pt idx="14">
                  <c:v>1.498978156927758</c:v>
                </c:pt>
                <c:pt idx="15">
                  <c:v>1.4905351013886883</c:v>
                </c:pt>
                <c:pt idx="16">
                  <c:v>1.1255880798364952</c:v>
                </c:pt>
                <c:pt idx="17">
                  <c:v>0.65453361214294792</c:v>
                </c:pt>
                <c:pt idx="18">
                  <c:v>0.99849665006104193</c:v>
                </c:pt>
                <c:pt idx="19">
                  <c:v>1.0004559066984902</c:v>
                </c:pt>
                <c:pt idx="20">
                  <c:v>0.99063784715029612</c:v>
                </c:pt>
                <c:pt idx="21">
                  <c:v>0.98913007235505856</c:v>
                </c:pt>
                <c:pt idx="22">
                  <c:v>0.84232106435736565</c:v>
                </c:pt>
                <c:pt idx="23">
                  <c:v>0.72601202643976837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'Data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5.7796521292285705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'Data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CRD'!$L$10:$L$33</c:f>
              <c:numCache>
                <c:formatCode>#,##0.00</c:formatCode>
                <c:ptCount val="24"/>
                <c:pt idx="0">
                  <c:v>1.7505903219741474</c:v>
                </c:pt>
                <c:pt idx="1">
                  <c:v>1.7505903219741474</c:v>
                </c:pt>
                <c:pt idx="2">
                  <c:v>1.7505903219741474</c:v>
                </c:pt>
                <c:pt idx="3">
                  <c:v>1.7505903219741474</c:v>
                </c:pt>
                <c:pt idx="4">
                  <c:v>1.7505903219741474</c:v>
                </c:pt>
                <c:pt idx="5">
                  <c:v>1.7505903219741474</c:v>
                </c:pt>
                <c:pt idx="6">
                  <c:v>1.7822009243459158</c:v>
                </c:pt>
                <c:pt idx="7">
                  <c:v>2.4581287417804054</c:v>
                </c:pt>
                <c:pt idx="8">
                  <c:v>2.4581287417804054</c:v>
                </c:pt>
                <c:pt idx="9">
                  <c:v>2.4581287417804054</c:v>
                </c:pt>
                <c:pt idx="10">
                  <c:v>1.7505903219741474</c:v>
                </c:pt>
                <c:pt idx="11">
                  <c:v>1.7505903219741474</c:v>
                </c:pt>
                <c:pt idx="12">
                  <c:v>2.679402958382783</c:v>
                </c:pt>
                <c:pt idx="13">
                  <c:v>2.679402958382783</c:v>
                </c:pt>
                <c:pt idx="14">
                  <c:v>2.363296934665081</c:v>
                </c:pt>
                <c:pt idx="15">
                  <c:v>1.7505903219741474</c:v>
                </c:pt>
                <c:pt idx="16">
                  <c:v>1.7505903219741477</c:v>
                </c:pt>
                <c:pt idx="17">
                  <c:v>1.7760369860393124</c:v>
                </c:pt>
                <c:pt idx="18">
                  <c:v>2.4460321562152676</c:v>
                </c:pt>
                <c:pt idx="19">
                  <c:v>2.4503725237022347</c:v>
                </c:pt>
                <c:pt idx="20">
                  <c:v>1.7760363297329456</c:v>
                </c:pt>
                <c:pt idx="21">
                  <c:v>1.7731736843641372</c:v>
                </c:pt>
                <c:pt idx="22">
                  <c:v>1.8407338746051511</c:v>
                </c:pt>
                <c:pt idx="23">
                  <c:v>1.8196510706265401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use'!$C$10:$C$33</c:f>
              <c:numCache>
                <c:formatCode>#,##0.00</c:formatCode>
                <c:ptCount val="24"/>
                <c:pt idx="0">
                  <c:v>3.4481673687966473E-2</c:v>
                </c:pt>
                <c:pt idx="1">
                  <c:v>3.4481673687966473E-2</c:v>
                </c:pt>
                <c:pt idx="2">
                  <c:v>1.2959056207184761E-2</c:v>
                </c:pt>
                <c:pt idx="3">
                  <c:v>3.4481673687966473E-2</c:v>
                </c:pt>
                <c:pt idx="4">
                  <c:v>3.4478526784093862E-2</c:v>
                </c:pt>
                <c:pt idx="5">
                  <c:v>2.4133584649960706E-2</c:v>
                </c:pt>
                <c:pt idx="6">
                  <c:v>1.2979071046611791E-2</c:v>
                </c:pt>
                <c:pt idx="7">
                  <c:v>5.968715022587226E-2</c:v>
                </c:pt>
                <c:pt idx="8">
                  <c:v>3.5030238540574736E-2</c:v>
                </c:pt>
                <c:pt idx="9">
                  <c:v>1.6674597308213471E-2</c:v>
                </c:pt>
                <c:pt idx="10">
                  <c:v>2.4133287822224257E-2</c:v>
                </c:pt>
                <c:pt idx="11">
                  <c:v>0.10666006329780532</c:v>
                </c:pt>
                <c:pt idx="12">
                  <c:v>1.5943186701256933E-2</c:v>
                </c:pt>
                <c:pt idx="13">
                  <c:v>5.8649753216722895E-2</c:v>
                </c:pt>
                <c:pt idx="14">
                  <c:v>5.7824455008261472E-2</c:v>
                </c:pt>
                <c:pt idx="15">
                  <c:v>0.10665478176118405</c:v>
                </c:pt>
                <c:pt idx="16">
                  <c:v>3.4478526784093848E-2</c:v>
                </c:pt>
                <c:pt idx="17">
                  <c:v>2.4480390111589322E-2</c:v>
                </c:pt>
                <c:pt idx="18">
                  <c:v>1.3250829539837359E-2</c:v>
                </c:pt>
                <c:pt idx="19">
                  <c:v>1.3276830403962487E-2</c:v>
                </c:pt>
                <c:pt idx="20">
                  <c:v>0.10819133449832413</c:v>
                </c:pt>
                <c:pt idx="21">
                  <c:v>3.4927284762389717E-2</c:v>
                </c:pt>
                <c:pt idx="22">
                  <c:v>1.2298044689165791E-2</c:v>
                </c:pt>
                <c:pt idx="23">
                  <c:v>1.0599911036108247E-2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use'!$D$10:$D$33</c:f>
              <c:numCache>
                <c:formatCode>#,##0.00</c:formatCode>
                <c:ptCount val="24"/>
                <c:pt idx="0">
                  <c:v>3.0638715825153505E-2</c:v>
                </c:pt>
                <c:pt idx="1">
                  <c:v>3.0638715825153505E-2</c:v>
                </c:pt>
                <c:pt idx="2">
                  <c:v>1.163878397306793E-2</c:v>
                </c:pt>
                <c:pt idx="3">
                  <c:v>3.0638715825153505E-2</c:v>
                </c:pt>
                <c:pt idx="4">
                  <c:v>2.2708982033720709E-2</c:v>
                </c:pt>
                <c:pt idx="5">
                  <c:v>9.3215427631704179E-3</c:v>
                </c:pt>
                <c:pt idx="6">
                  <c:v>1.165675969511301E-2</c:v>
                </c:pt>
                <c:pt idx="7">
                  <c:v>5.303506003601987E-2</c:v>
                </c:pt>
                <c:pt idx="8">
                  <c:v>3.1126143517406089E-2</c:v>
                </c:pt>
                <c:pt idx="9">
                  <c:v>1.4816225367955783E-2</c:v>
                </c:pt>
                <c:pt idx="10">
                  <c:v>2.1443650160456386E-2</c:v>
                </c:pt>
                <c:pt idx="11">
                  <c:v>9.4772875552580724E-2</c:v>
                </c:pt>
                <c:pt idx="12">
                  <c:v>1.4166329949861186E-2</c:v>
                </c:pt>
                <c:pt idx="13">
                  <c:v>5.2113280181340788E-2</c:v>
                </c:pt>
                <c:pt idx="14">
                  <c:v>5.1379960867757556E-2</c:v>
                </c:pt>
                <c:pt idx="15">
                  <c:v>9.4768182639437384E-2</c:v>
                </c:pt>
                <c:pt idx="16">
                  <c:v>3.0635919641465986E-2</c:v>
                </c:pt>
                <c:pt idx="17">
                  <c:v>6.3209357556858609E-3</c:v>
                </c:pt>
                <c:pt idx="18">
                  <c:v>7.9556264098079275E-3</c:v>
                </c:pt>
                <c:pt idx="19">
                  <c:v>7.9712369918239125E-3</c:v>
                </c:pt>
                <c:pt idx="20">
                  <c:v>6.4264595506509037E-2</c:v>
                </c:pt>
                <c:pt idx="21">
                  <c:v>2.0746465858875209E-2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use'!$E$10:$E$33</c:f>
              <c:numCache>
                <c:formatCode>#,##0.00</c:formatCode>
                <c:ptCount val="24"/>
                <c:pt idx="0">
                  <c:v>4.308834364996814E-5</c:v>
                </c:pt>
                <c:pt idx="1">
                  <c:v>0</c:v>
                </c:pt>
                <c:pt idx="2">
                  <c:v>6.1449472442335555E-4</c:v>
                </c:pt>
                <c:pt idx="3">
                  <c:v>6.1449472442335555E-4</c:v>
                </c:pt>
                <c:pt idx="4">
                  <c:v>0.1117454096120279</c:v>
                </c:pt>
                <c:pt idx="5">
                  <c:v>0.17337608326067555</c:v>
                </c:pt>
                <c:pt idx="6">
                  <c:v>9.3243012694062544E-2</c:v>
                </c:pt>
                <c:pt idx="7">
                  <c:v>0.42879872593180007</c:v>
                </c:pt>
                <c:pt idx="8">
                  <c:v>0.2516608951582085</c:v>
                </c:pt>
                <c:pt idx="9">
                  <c:v>0.11979204994927813</c:v>
                </c:pt>
                <c:pt idx="10">
                  <c:v>0.17337608326067566</c:v>
                </c:pt>
                <c:pt idx="11">
                  <c:v>0.76625713624812186</c:v>
                </c:pt>
                <c:pt idx="12">
                  <c:v>4.3950826794719891E-5</c:v>
                </c:pt>
                <c:pt idx="13">
                  <c:v>4.3950826794719891E-5</c:v>
                </c:pt>
                <c:pt idx="14">
                  <c:v>4.3332404061398873E-5</c:v>
                </c:pt>
                <c:pt idx="15">
                  <c:v>4.308834364996816E-5</c:v>
                </c:pt>
                <c:pt idx="16">
                  <c:v>0.11174540961202792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11.582462352979139</c:v>
                </c:pt>
                <c:pt idx="18">
                  <c:v>11.674045780472605</c:v>
                </c:pt>
                <c:pt idx="19">
                  <c:v>0</c:v>
                </c:pt>
                <c:pt idx="20">
                  <c:v>11.58216362447922</c:v>
                </c:pt>
                <c:pt idx="21">
                  <c:v>0</c:v>
                </c:pt>
                <c:pt idx="22">
                  <c:v>41.030301733801529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use'!$G$10:$G$33</c:f>
              <c:numCache>
                <c:formatCode>#,##0.00</c:formatCode>
                <c:ptCount val="24"/>
                <c:pt idx="0">
                  <c:v>0.55226219543326249</c:v>
                </c:pt>
                <c:pt idx="1">
                  <c:v>0.55226219543326249</c:v>
                </c:pt>
                <c:pt idx="2">
                  <c:v>1.5855021232538902</c:v>
                </c:pt>
                <c:pt idx="3">
                  <c:v>0.55226219543326249</c:v>
                </c:pt>
                <c:pt idx="4">
                  <c:v>0.56426186706529169</c:v>
                </c:pt>
                <c:pt idx="5">
                  <c:v>0.40444606146021755</c:v>
                </c:pt>
                <c:pt idx="6">
                  <c:v>1.8080887699646747E-2</c:v>
                </c:pt>
                <c:pt idx="7">
                  <c:v>11.860262440497641</c:v>
                </c:pt>
                <c:pt idx="8">
                  <c:v>0.57832148976029507</c:v>
                </c:pt>
                <c:pt idx="9">
                  <c:v>7.1188438328053394</c:v>
                </c:pt>
                <c:pt idx="10">
                  <c:v>0.40030988897674608</c:v>
                </c:pt>
                <c:pt idx="11">
                  <c:v>21.19395870407898</c:v>
                </c:pt>
                <c:pt idx="12">
                  <c:v>7.0588176675475518</c:v>
                </c:pt>
                <c:pt idx="13">
                  <c:v>11.442518881287388</c:v>
                </c:pt>
                <c:pt idx="14">
                  <c:v>11.281390114478167</c:v>
                </c:pt>
                <c:pt idx="15">
                  <c:v>20.807968107755865</c:v>
                </c:pt>
                <c:pt idx="16">
                  <c:v>0.56306730735014066</c:v>
                </c:pt>
                <c:pt idx="17">
                  <c:v>0.31240912696445572</c:v>
                </c:pt>
                <c:pt idx="18">
                  <c:v>1.6086884462863005</c:v>
                </c:pt>
                <c:pt idx="19">
                  <c:v>1.5670715523215821</c:v>
                </c:pt>
                <c:pt idx="20">
                  <c:v>14.367893734742729</c:v>
                </c:pt>
                <c:pt idx="21">
                  <c:v>0.38037163206815788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1.7073015271075571</c:v>
                </c:pt>
                <c:pt idx="6">
                  <c:v>0.87876282573696574</c:v>
                </c:pt>
                <c:pt idx="7">
                  <c:v>4.6977787699263747</c:v>
                </c:pt>
                <c:pt idx="8">
                  <c:v>2.419948063229405</c:v>
                </c:pt>
                <c:pt idx="9">
                  <c:v>1.5137153830006014</c:v>
                </c:pt>
                <c:pt idx="10">
                  <c:v>1.6510189140993385</c:v>
                </c:pt>
                <c:pt idx="11">
                  <c:v>8.3230509147281797</c:v>
                </c:pt>
                <c:pt idx="12">
                  <c:v>0</c:v>
                </c:pt>
                <c:pt idx="13">
                  <c:v>0</c:v>
                </c:pt>
                <c:pt idx="14">
                  <c:v>-5.0537178449110498E-16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use'!$I$10:$I$33</c:f>
              <c:numCache>
                <c:formatCode>#,##0.00</c:formatCode>
                <c:ptCount val="24"/>
                <c:pt idx="0">
                  <c:v>7.4829715174573542E-4</c:v>
                </c:pt>
                <c:pt idx="1">
                  <c:v>7.4829715174573542E-4</c:v>
                </c:pt>
                <c:pt idx="2">
                  <c:v>2.1483033470848442E-3</c:v>
                </c:pt>
                <c:pt idx="3">
                  <c:v>7.4829715174573542E-4</c:v>
                </c:pt>
                <c:pt idx="4">
                  <c:v>7.4929443448315102E-4</c:v>
                </c:pt>
                <c:pt idx="5">
                  <c:v>5.2646817502836809E-4</c:v>
                </c:pt>
                <c:pt idx="6">
                  <c:v>2.3767098783833132E-5</c:v>
                </c:pt>
                <c:pt idx="7">
                  <c:v>3.5531484194747644E-2</c:v>
                </c:pt>
                <c:pt idx="8">
                  <c:v>1.7338540920205461E-3</c:v>
                </c:pt>
                <c:pt idx="9">
                  <c:v>2.1342863318257039E-2</c:v>
                </c:pt>
                <c:pt idx="10">
                  <c:v>5.2620229899671804E-4</c:v>
                </c:pt>
                <c:pt idx="11">
                  <c:v>2.7838574651066934E-2</c:v>
                </c:pt>
                <c:pt idx="12">
                  <c:v>2.1554128257700537E-2</c:v>
                </c:pt>
                <c:pt idx="13">
                  <c:v>3.4913927337902474E-2</c:v>
                </c:pt>
                <c:pt idx="14">
                  <c:v>3.442263002594248E-2</c:v>
                </c:pt>
                <c:pt idx="15">
                  <c:v>2.783719615524613E-2</c:v>
                </c:pt>
                <c:pt idx="16">
                  <c:v>7.4822885984012757E-4</c:v>
                </c:pt>
                <c:pt idx="17">
                  <c:v>2.0422502173895155E-3</c:v>
                </c:pt>
                <c:pt idx="18">
                  <c:v>1.2101751904808217E-2</c:v>
                </c:pt>
                <c:pt idx="19">
                  <c:v>1.2125498041305326E-2</c:v>
                </c:pt>
                <c:pt idx="20">
                  <c:v>0.10803283977383928</c:v>
                </c:pt>
                <c:pt idx="21">
                  <c:v>2.8997966210502473E-3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use'!$J$10:$J$33</c:f>
              <c:numCache>
                <c:formatCode>#,##0.00</c:formatCode>
                <c:ptCount val="24"/>
                <c:pt idx="0">
                  <c:v>4.6707388620751914E-3</c:v>
                </c:pt>
                <c:pt idx="1">
                  <c:v>1.0142028604526088E-3</c:v>
                </c:pt>
                <c:pt idx="2">
                  <c:v>4.5843951561671112E-3</c:v>
                </c:pt>
                <c:pt idx="3">
                  <c:v>4.5843951561671112E-3</c:v>
                </c:pt>
                <c:pt idx="4">
                  <c:v>9.9919589220008338E-4</c:v>
                </c:pt>
                <c:pt idx="5">
                  <c:v>7.3492292047410714E-4</c:v>
                </c:pt>
                <c:pt idx="6">
                  <c:v>1.0157692636747154E-3</c:v>
                </c:pt>
                <c:pt idx="7">
                  <c:v>1.0244262047188243E-3</c:v>
                </c:pt>
                <c:pt idx="8">
                  <c:v>1.0244262047188243E-3</c:v>
                </c:pt>
                <c:pt idx="9">
                  <c:v>1.0244262047188243E-3</c:v>
                </c:pt>
                <c:pt idx="10">
                  <c:v>1.0143134587850249E-3</c:v>
                </c:pt>
                <c:pt idx="11">
                  <c:v>1.0143134587850249E-3</c:v>
                </c:pt>
                <c:pt idx="12">
                  <c:v>5.890107266117323E-3</c:v>
                </c:pt>
                <c:pt idx="13">
                  <c:v>5.890107266117323E-3</c:v>
                </c:pt>
                <c:pt idx="14">
                  <c:v>5.8072279380850722E-3</c:v>
                </c:pt>
                <c:pt idx="15">
                  <c:v>5.7745196268334693E-3</c:v>
                </c:pt>
                <c:pt idx="16">
                  <c:v>1.2781011019207282E-3</c:v>
                </c:pt>
                <c:pt idx="17">
                  <c:v>7.6150160003770533E-4</c:v>
                </c:pt>
                <c:pt idx="18">
                  <c:v>9.5848406372805929E-4</c:v>
                </c:pt>
                <c:pt idx="19">
                  <c:v>9.6036480740770321E-4</c:v>
                </c:pt>
                <c:pt idx="20">
                  <c:v>9.5094018528893876E-4</c:v>
                </c:pt>
                <c:pt idx="21">
                  <c:v>9.4949283129647667E-4</c:v>
                </c:pt>
                <c:pt idx="22">
                  <c:v>8.1225255510374191E-4</c:v>
                </c:pt>
                <c:pt idx="23">
                  <c:v>7.000954249691627E-4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5.2672495043646572E-2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use'!$L$10:$L$33</c:f>
              <c:numCache>
                <c:formatCode>#,##0.00</c:formatCode>
                <c:ptCount val="24"/>
                <c:pt idx="0">
                  <c:v>8.8803331373372082E-2</c:v>
                </c:pt>
                <c:pt idx="1">
                  <c:v>8.8803331373372082E-2</c:v>
                </c:pt>
                <c:pt idx="2">
                  <c:v>8.8803331373372082E-2</c:v>
                </c:pt>
                <c:pt idx="3">
                  <c:v>8.8803331373372082E-2</c:v>
                </c:pt>
                <c:pt idx="4">
                  <c:v>8.8803331373372082E-2</c:v>
                </c:pt>
                <c:pt idx="5">
                  <c:v>8.8803331373372082E-2</c:v>
                </c:pt>
                <c:pt idx="6">
                  <c:v>9.0455181319982841E-2</c:v>
                </c:pt>
                <c:pt idx="7">
                  <c:v>0.12484004719388458</c:v>
                </c:pt>
                <c:pt idx="8">
                  <c:v>0.12484004719388458</c:v>
                </c:pt>
                <c:pt idx="9">
                  <c:v>0.12484004719388458</c:v>
                </c:pt>
                <c:pt idx="10">
                  <c:v>8.8803331373372082E-2</c:v>
                </c:pt>
                <c:pt idx="11">
                  <c:v>8.8803331373372082E-2</c:v>
                </c:pt>
                <c:pt idx="12">
                  <c:v>0.13640299682015986</c:v>
                </c:pt>
                <c:pt idx="13">
                  <c:v>0.13640299682015986</c:v>
                </c:pt>
                <c:pt idx="14">
                  <c:v>0.11988449735405161</c:v>
                </c:pt>
                <c:pt idx="15">
                  <c:v>8.8803331373372082E-2</c:v>
                </c:pt>
                <c:pt idx="16">
                  <c:v>8.8803331373372082E-2</c:v>
                </c:pt>
                <c:pt idx="17">
                  <c:v>9.0094180815963196E-2</c:v>
                </c:pt>
                <c:pt idx="18">
                  <c:v>0.12415500010791368</c:v>
                </c:pt>
                <c:pt idx="19">
                  <c:v>0.12437530723856341</c:v>
                </c:pt>
                <c:pt idx="20">
                  <c:v>9.0094147523084187E-2</c:v>
                </c:pt>
                <c:pt idx="21">
                  <c:v>8.9948932253640632E-2</c:v>
                </c:pt>
                <c:pt idx="22">
                  <c:v>9.3376101869690559E-2</c:v>
                </c:pt>
                <c:pt idx="23">
                  <c:v>9.2306620789799065E-2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12424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7946" y="5661163"/>
          <a:ext cx="11786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0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87946" y="5661163"/>
          <a:ext cx="117737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0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87946" y="5661163"/>
          <a:ext cx="117737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0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87946" y="5661163"/>
          <a:ext cx="1177372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12424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87946" y="5661163"/>
          <a:ext cx="11786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4762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9556F0F2-CE90-44A8-8041-FBE1FC006E73}"/>
            </a:ext>
          </a:extLst>
        </xdr:cNvPr>
        <xdr:cNvCxnSpPr/>
      </xdr:nvCxnSpPr>
      <xdr:spPr>
        <a:xfrm flipV="1">
          <a:off x="375285" y="8359141"/>
          <a:ext cx="100083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1948523F-7F8F-46AD-BCD8-11F0A9EF464F}"/>
            </a:ext>
          </a:extLst>
        </xdr:cNvPr>
        <xdr:cNvCxnSpPr/>
      </xdr:nvCxnSpPr>
      <xdr:spPr>
        <a:xfrm>
          <a:off x="373380" y="329565"/>
          <a:ext cx="997458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100DC8A-CFD8-409B-80F8-AD4797A02E48}"/>
            </a:ext>
          </a:extLst>
        </xdr:cNvPr>
        <xdr:cNvCxnSpPr/>
      </xdr:nvCxnSpPr>
      <xdr:spPr>
        <a:xfrm flipV="1">
          <a:off x="375285" y="8359141"/>
          <a:ext cx="985599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12424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87946" y="5661163"/>
          <a:ext cx="11786152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8283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87946" y="5661163"/>
          <a:ext cx="1178201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161511</xdr:rowOff>
    </xdr:from>
    <xdr:to>
      <xdr:col>13</xdr:col>
      <xdr:colOff>8283</xdr:colOff>
      <xdr:row>32</xdr:row>
      <xdr:rowOff>161511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87946" y="5661163"/>
          <a:ext cx="1178201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2050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FEU\Verwaltung\Vorlagen\UBA_Berichte\uba_diagramm_calibri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3" name="Tabelle3" displayName="Tabelle3" ref="B4:I28" totalsRowShown="0" headerRowDxfId="202" dataDxfId="201">
  <autoFilter ref="B4:I28"/>
  <tableColumns count="8">
    <tableColumn id="1" name="Path number" dataDxfId="200"/>
    <tableColumn id="2" name="Location" dataDxfId="199"/>
    <tableColumn id="3" name="Synthesis" dataDxfId="198"/>
    <tableColumn id="4" name="CO2 source" dataDxfId="197"/>
    <tableColumn id="5" name="Biomass" dataDxfId="196"/>
    <tableColumn id="6" name="Electricity source" dataDxfId="195"/>
    <tableColumn id="7" name="Electrolysis" dataDxfId="194"/>
    <tableColumn id="8" name="Transport" dataDxfId="19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5" name="Tabelle5" displayName="Tabelle5" ref="A9:N33" totalsRowShown="0" headerRowDxfId="45" dataDxfId="44" tableBorderDxfId="43">
  <autoFilter ref="A9:N33"/>
  <tableColumns count="14">
    <tableColumn id="1" name="Reihenfolge_x000a_ im Bericht" dataDxfId="42"/>
    <tableColumn id="2" name="Path" dataDxfId="41"/>
    <tableColumn id="3" name="PtX-plant" dataDxfId="40"/>
    <tableColumn id="4" name="H₂-plant" dataDxfId="39"/>
    <tableColumn id="5" name="CO₂-plant" dataDxfId="38"/>
    <tableColumn id="6" name="Biomass cultivation/transport" dataDxfId="37"/>
    <tableColumn id="7" name="Electricity for H₂" dataDxfId="36"/>
    <tableColumn id="8" name="Energy for CO₂" dataDxfId="35"/>
    <tableColumn id="9" name="Energy O₂+water" dataDxfId="34"/>
    <tableColumn id="10" name="Auxiliaries" dataDxfId="33"/>
    <tableColumn id="11" name="Electricity transport HVDC" dataDxfId="32"/>
    <tableColumn id="12" name="Product transport" dataDxfId="31"/>
    <tableColumn id="13" name="Overall result" dataDxfId="30"/>
    <tableColumn id="14" name="Path description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4" name="Tabelle4" displayName="Tabelle4" ref="A9:O33" totalsRowShown="0" headerRowDxfId="27" dataDxfId="26" tableBorderDxfId="25">
  <autoFilter ref="A9:O33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1" name="Tabelle32" displayName="Tabelle32" ref="B4:I28" totalsRowShown="0" headerRowDxfId="9" dataDxfId="8">
  <autoFilter ref="B4:I28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2" name="Tabelle12" displayName="Tabelle12" ref="A9:P33" totalsRowShown="0" headerRowDxfId="191" dataDxfId="190" tableBorderDxfId="189">
  <autoFilter ref="A9:P33"/>
  <tableColumns count="16">
    <tableColumn id="1" name="Reihenfolge_x000a_ im Bericht" dataDxfId="188"/>
    <tableColumn id="2" name="Path" dataDxfId="187"/>
    <tableColumn id="3" name="PtX-plant" dataDxfId="186"/>
    <tableColumn id="4" name="H₂-plant" dataDxfId="185"/>
    <tableColumn id="5" name="CO₂-plant" dataDxfId="184"/>
    <tableColumn id="6" name="Biomass cultivation/transport" dataDxfId="183"/>
    <tableColumn id="7" name="Electricity for H₂" dataDxfId="182"/>
    <tableColumn id="8" name="Energy for CO₂" dataDxfId="181"/>
    <tableColumn id="9" name="Energy O₂+water" dataDxfId="180"/>
    <tableColumn id="10" name="Auxiliaries" dataDxfId="179"/>
    <tableColumn id="11" name="Electricity transport HVDC" dataDxfId="178"/>
    <tableColumn id="12" name="Product transport" dataDxfId="177"/>
    <tableColumn id="13" name="CO₂ from oxyfuel" dataDxfId="176"/>
    <tableColumn id="14" name="fossil CO₂ (for infromational purpose only)" dataDxfId="175"/>
    <tableColumn id="15" name="Overall result" dataDxfId="174"/>
    <tableColumn id="16" name="Path description" dataDxfId="17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2" name="Tabelle2" displayName="Tabelle2" ref="A9:N33" totalsRowShown="0" headerRowDxfId="171" dataDxfId="170" tableBorderDxfId="169">
  <autoFilter ref="A9:N33"/>
  <tableColumns count="14">
    <tableColumn id="1" name="Reihenfolge_x000a_ im Bericht" dataDxfId="168"/>
    <tableColumn id="2" name="Path" dataDxfId="167"/>
    <tableColumn id="3" name="PtX-plant" dataDxfId="166"/>
    <tableColumn id="4" name="H₂-plant" dataDxfId="165"/>
    <tableColumn id="5" name="CO₂-plant" dataDxfId="164"/>
    <tableColumn id="6" name="Biomass cultivation/transport" dataDxfId="163"/>
    <tableColumn id="7" name="Electricity for H₂" dataDxfId="162"/>
    <tableColumn id="8" name="Energy for CO₂" dataDxfId="161"/>
    <tableColumn id="9" name="Energy O₂+water" dataDxfId="160"/>
    <tableColumn id="10" name="Auxiliaries" dataDxfId="159"/>
    <tableColumn id="11" name="Electricity transport HVDC" dataDxfId="158"/>
    <tableColumn id="12" name="Product transport" dataDxfId="157"/>
    <tableColumn id="13" name="Overall result" dataDxfId="156"/>
    <tableColumn id="14" name="Path description" dataDxfId="15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1" name="Tabelle11" displayName="Tabelle11" ref="A9:N33" totalsRowShown="0" headerRowDxfId="153" dataDxfId="152" tableBorderDxfId="151">
  <autoFilter ref="A9:N33"/>
  <tableColumns count="14">
    <tableColumn id="1" name="Reihenfolge_x000a_ im Bericht" dataDxfId="150"/>
    <tableColumn id="2" name="Path" dataDxfId="149"/>
    <tableColumn id="3" name="PtX-plant" dataDxfId="148"/>
    <tableColumn id="4" name="H₂-plant" dataDxfId="147"/>
    <tableColumn id="5" name="CO₂-plant" dataDxfId="146"/>
    <tableColumn id="6" name="Biomass cultivation/transport" dataDxfId="145"/>
    <tableColumn id="7" name="Electricity for H₂" dataDxfId="144"/>
    <tableColumn id="8" name="Energy for CO₂" dataDxfId="143"/>
    <tableColumn id="9" name="Energy O₂+water" dataDxfId="142"/>
    <tableColumn id="10" name="Auxiliaries" dataDxfId="141"/>
    <tableColumn id="11" name="Electricity transport HVDC" dataDxfId="140"/>
    <tableColumn id="12" name="Product transport" dataDxfId="139"/>
    <tableColumn id="13" name="Overall result" dataDxfId="138"/>
    <tableColumn id="14" name="Path description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10" name="Tabelle10" displayName="Tabelle10" ref="A9:N33" totalsRowShown="0" headerRowDxfId="135" dataDxfId="134" tableBorderDxfId="133">
  <autoFilter ref="A9:N33"/>
  <tableColumns count="14">
    <tableColumn id="1" name="Reihenfolge_x000a_ im Bericht" dataDxfId="132"/>
    <tableColumn id="2" name="Path" dataDxfId="131"/>
    <tableColumn id="3" name="PtX-plant" dataDxfId="130"/>
    <tableColumn id="4" name="H₂-plant" dataDxfId="129"/>
    <tableColumn id="5" name="CO₂-plant" dataDxfId="128"/>
    <tableColumn id="6" name="Biomass cultivation/transport" dataDxfId="127"/>
    <tableColumn id="7" name="Electricity for H₂" dataDxfId="126"/>
    <tableColumn id="8" name="Energy for CO₂" dataDxfId="125"/>
    <tableColumn id="9" name="Energy O₂+water" dataDxfId="124"/>
    <tableColumn id="10" name="Auxiliaries" dataDxfId="123"/>
    <tableColumn id="11" name="Electricity transport HVDC" dataDxfId="122"/>
    <tableColumn id="12" name="Product transport" dataDxfId="121"/>
    <tableColumn id="13" name="Overall result" dataDxfId="120"/>
    <tableColumn id="14" name="Path description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9" name="Tabelle9" displayName="Tabelle9" ref="A9:N33" totalsRowShown="0" headerRowDxfId="117" dataDxfId="116" tableBorderDxfId="115">
  <autoFilter ref="A9:N33"/>
  <tableColumns count="14">
    <tableColumn id="1" name="Reihenfolge_x000a_ im Bericht" dataDxfId="114"/>
    <tableColumn id="2" name="Path" dataDxfId="113"/>
    <tableColumn id="3" name="PtX-plant" dataDxfId="112"/>
    <tableColumn id="4" name="H₂-plant" dataDxfId="111"/>
    <tableColumn id="5" name="CO₂-plant" dataDxfId="110"/>
    <tableColumn id="6" name="Biomass cultivation/transport" dataDxfId="109"/>
    <tableColumn id="7" name="Electricity for H₂" dataDxfId="108"/>
    <tableColumn id="8" name="Energy for CO₂" dataDxfId="107"/>
    <tableColumn id="9" name="Energy O₂+water" dataDxfId="106"/>
    <tableColumn id="10" name="Auxiliaries" dataDxfId="105"/>
    <tableColumn id="11" name="Electricity transport HVDC" dataDxfId="104"/>
    <tableColumn id="12" name="Product transport" dataDxfId="103"/>
    <tableColumn id="13" name="Overall result" dataDxfId="102"/>
    <tableColumn id="14" name="Path description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8" name="Tabelle8" displayName="Tabelle8" ref="A9:N33" totalsRowShown="0" headerRowDxfId="99" dataDxfId="98" tableBorderDxfId="97">
  <autoFilter ref="A9:N33"/>
  <tableColumns count="14">
    <tableColumn id="1" name="Reihenfolge_x000a_ im Bericht" dataDxfId="96"/>
    <tableColumn id="2" name="Path" dataDxfId="95"/>
    <tableColumn id="3" name="PtX-plant" dataDxfId="94"/>
    <tableColumn id="4" name="H₂-plant" dataDxfId="93"/>
    <tableColumn id="5" name="CO₂-plant" dataDxfId="92"/>
    <tableColumn id="6" name="Biomass cultivation/transport" dataDxfId="91"/>
    <tableColumn id="7" name="Electricity for H₂" dataDxfId="90"/>
    <tableColumn id="8" name="Energy for CO₂" dataDxfId="89"/>
    <tableColumn id="9" name="Energy O₂+water" dataDxfId="88"/>
    <tableColumn id="10" name="Auxiliaries" dataDxfId="87"/>
    <tableColumn id="11" name="Electricity transport HVDC" dataDxfId="86"/>
    <tableColumn id="12" name="Product transport" dataDxfId="85"/>
    <tableColumn id="13" name="Overall result" dataDxfId="84"/>
    <tableColumn id="14" name="Path description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7" name="Tabelle7" displayName="Tabelle7" ref="A9:N33" totalsRowShown="0" headerRowDxfId="81" dataDxfId="80" tableBorderDxfId="79">
  <autoFilter ref="A9:N33"/>
  <tableColumns count="14">
    <tableColumn id="1" name="Reihenfolge_x000a_ im Bericht" dataDxfId="78"/>
    <tableColumn id="2" name="Path" dataDxfId="77"/>
    <tableColumn id="3" name="PtX-plant" dataDxfId="76"/>
    <tableColumn id="4" name="H₂-plant" dataDxfId="75"/>
    <tableColumn id="5" name="CO₂-plant" dataDxfId="74"/>
    <tableColumn id="6" name="Biomass cultivation/transport" dataDxfId="73"/>
    <tableColumn id="7" name="Electricity for H₂" dataDxfId="72"/>
    <tableColumn id="8" name="Energy for CO₂" dataDxfId="71"/>
    <tableColumn id="9" name="Energy O₂+water" dataDxfId="70"/>
    <tableColumn id="10" name="Auxiliaries" dataDxfId="69"/>
    <tableColumn id="11" name="Electricity transport HVDC" dataDxfId="68"/>
    <tableColumn id="12" name="Product transport" dataDxfId="67"/>
    <tableColumn id="13" name="Overall result" dataDxfId="66"/>
    <tableColumn id="14" name="Path description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6" name="Tabelle6" displayName="Tabelle6" ref="A9:N33" totalsRowShown="0" headerRowDxfId="63" dataDxfId="62" tableBorderDxfId="61">
  <autoFilter ref="A9:N33"/>
  <tableColumns count="14">
    <tableColumn id="1" name="Reihenfolge_x000a_ im Bericht" dataDxfId="60"/>
    <tableColumn id="2" name="Path" dataDxfId="59"/>
    <tableColumn id="3" name="PtX-plant" dataDxfId="58"/>
    <tableColumn id="4" name="H₂-plant" dataDxfId="57"/>
    <tableColumn id="5" name="CO₂-plant" dataDxfId="56"/>
    <tableColumn id="6" name="Biomass cultivation/transport" dataDxfId="55"/>
    <tableColumn id="7" name="Electricity for H₂" dataDxfId="54"/>
    <tableColumn id="8" name="Energy for CO₂" dataDxfId="53"/>
    <tableColumn id="9" name="Energy O₂+water" dataDxfId="52"/>
    <tableColumn id="10" name="Auxiliaries" dataDxfId="51"/>
    <tableColumn id="11" name="Electricity transport HVDC" dataDxfId="50"/>
    <tableColumn id="12" name="Product transport" dataDxfId="49"/>
    <tableColumn id="13" name="Overall result" dataDxfId="48"/>
    <tableColumn id="14" name="Path description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2"/>
    <pageSetUpPr fitToPage="1"/>
  </sheetPr>
  <dimension ref="A2:K69"/>
  <sheetViews>
    <sheetView tabSelected="1" zoomScaleNormal="100" workbookViewId="0">
      <selection activeCell="D10" sqref="D10"/>
    </sheetView>
  </sheetViews>
  <sheetFormatPr baseColWidth="10" defaultColWidth="11.44140625" defaultRowHeight="13.2" x14ac:dyDescent="0.25"/>
  <cols>
    <col min="1" max="1" width="5.44140625" style="39" customWidth="1"/>
    <col min="2" max="2" width="12.109375" style="39" customWidth="1"/>
    <col min="3" max="4" width="16.88671875" style="39" customWidth="1"/>
    <col min="5" max="5" width="22.109375" style="39" customWidth="1"/>
    <col min="6" max="6" width="21" style="39" customWidth="1"/>
    <col min="7" max="7" width="21.109375" style="39" customWidth="1"/>
    <col min="8" max="8" width="16.88671875" style="39" customWidth="1"/>
    <col min="9" max="9" width="18.88671875" style="39" customWidth="1"/>
    <col min="10" max="22" width="16.886718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51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34"/>
      <c r="B4" s="35" t="s">
        <v>44</v>
      </c>
      <c r="C4" s="36" t="s">
        <v>45</v>
      </c>
      <c r="D4" s="37" t="s">
        <v>82</v>
      </c>
      <c r="E4" s="36" t="s">
        <v>46</v>
      </c>
      <c r="F4" s="36" t="s">
        <v>83</v>
      </c>
      <c r="G4" s="36" t="s">
        <v>47</v>
      </c>
      <c r="H4" s="36" t="s">
        <v>84</v>
      </c>
      <c r="I4" s="36" t="s">
        <v>6</v>
      </c>
    </row>
    <row r="5" spans="1:11" ht="24.9" customHeight="1" x14ac:dyDescent="0.25">
      <c r="B5" s="43">
        <v>1</v>
      </c>
      <c r="C5" s="44" t="s">
        <v>16</v>
      </c>
      <c r="D5" s="44" t="s">
        <v>7</v>
      </c>
      <c r="E5" s="44" t="s">
        <v>10</v>
      </c>
      <c r="F5" s="44" t="s">
        <v>28</v>
      </c>
      <c r="G5" s="44" t="s">
        <v>10</v>
      </c>
      <c r="H5" s="44" t="s">
        <v>10</v>
      </c>
      <c r="I5" s="44" t="s">
        <v>43</v>
      </c>
    </row>
    <row r="6" spans="1:11" ht="24.9" customHeight="1" x14ac:dyDescent="0.25">
      <c r="B6" s="43">
        <v>2</v>
      </c>
      <c r="C6" s="44" t="s">
        <v>16</v>
      </c>
      <c r="D6" s="44" t="s">
        <v>8</v>
      </c>
      <c r="E6" s="44" t="s">
        <v>10</v>
      </c>
      <c r="F6" s="44" t="s">
        <v>28</v>
      </c>
      <c r="G6" s="44" t="s">
        <v>11</v>
      </c>
      <c r="H6" s="44" t="s">
        <v>39</v>
      </c>
      <c r="I6" s="44" t="s">
        <v>43</v>
      </c>
    </row>
    <row r="7" spans="1:11" ht="24.9" customHeight="1" x14ac:dyDescent="0.25">
      <c r="B7" s="43">
        <v>3</v>
      </c>
      <c r="C7" s="44" t="s">
        <v>16</v>
      </c>
      <c r="D7" s="44" t="s">
        <v>9</v>
      </c>
      <c r="E7" s="44" t="s">
        <v>22</v>
      </c>
      <c r="F7" s="44" t="s">
        <v>10</v>
      </c>
      <c r="G7" s="44" t="s">
        <v>11</v>
      </c>
      <c r="H7" s="44" t="s">
        <v>39</v>
      </c>
      <c r="I7" s="44" t="s">
        <v>43</v>
      </c>
    </row>
    <row r="8" spans="1:11" ht="24.9" customHeight="1" x14ac:dyDescent="0.25">
      <c r="B8" s="43">
        <v>4</v>
      </c>
      <c r="C8" s="44" t="s">
        <v>16</v>
      </c>
      <c r="D8" s="44" t="s">
        <v>9</v>
      </c>
      <c r="E8" s="44" t="s">
        <v>23</v>
      </c>
      <c r="F8" s="44" t="s">
        <v>10</v>
      </c>
      <c r="G8" s="44" t="s">
        <v>32</v>
      </c>
      <c r="H8" s="44" t="s">
        <v>39</v>
      </c>
      <c r="I8" s="44" t="s">
        <v>43</v>
      </c>
    </row>
    <row r="9" spans="1:11" ht="24.9" customHeight="1" x14ac:dyDescent="0.25">
      <c r="B9" s="43">
        <v>5</v>
      </c>
      <c r="C9" s="44" t="s">
        <v>19</v>
      </c>
      <c r="D9" s="44" t="s">
        <v>17</v>
      </c>
      <c r="E9" s="44" t="s">
        <v>24</v>
      </c>
      <c r="F9" s="44" t="s">
        <v>10</v>
      </c>
      <c r="G9" s="44" t="s">
        <v>33</v>
      </c>
      <c r="H9" s="44" t="s">
        <v>39</v>
      </c>
      <c r="I9" s="44" t="s">
        <v>85</v>
      </c>
    </row>
    <row r="10" spans="1:11" ht="24.9" customHeight="1" x14ac:dyDescent="0.25">
      <c r="B10" s="43">
        <v>6</v>
      </c>
      <c r="C10" s="44" t="s">
        <v>19</v>
      </c>
      <c r="D10" s="44" t="s">
        <v>9</v>
      </c>
      <c r="E10" s="44" t="s">
        <v>23</v>
      </c>
      <c r="F10" s="44" t="s">
        <v>10</v>
      </c>
      <c r="G10" s="44" t="s">
        <v>32</v>
      </c>
      <c r="H10" s="44" t="s">
        <v>39</v>
      </c>
      <c r="I10" s="44" t="s">
        <v>42</v>
      </c>
    </row>
    <row r="11" spans="1:11" ht="24.9" customHeight="1" x14ac:dyDescent="0.25">
      <c r="B11" s="43">
        <v>7</v>
      </c>
      <c r="C11" s="44" t="s">
        <v>19</v>
      </c>
      <c r="D11" s="44" t="s">
        <v>9</v>
      </c>
      <c r="E11" s="44" t="s">
        <v>23</v>
      </c>
      <c r="F11" s="44" t="s">
        <v>10</v>
      </c>
      <c r="G11" s="44" t="s">
        <v>34</v>
      </c>
      <c r="H11" s="44" t="s">
        <v>39</v>
      </c>
      <c r="I11" s="44" t="s">
        <v>42</v>
      </c>
    </row>
    <row r="12" spans="1:11" ht="24.9" customHeight="1" x14ac:dyDescent="0.25">
      <c r="B12" s="43">
        <v>8</v>
      </c>
      <c r="C12" s="44" t="s">
        <v>16</v>
      </c>
      <c r="D12" s="44" t="s">
        <v>7</v>
      </c>
      <c r="E12" s="44" t="s">
        <v>10</v>
      </c>
      <c r="F12" s="44" t="s">
        <v>29</v>
      </c>
      <c r="G12" s="44" t="s">
        <v>10</v>
      </c>
      <c r="H12" s="44" t="s">
        <v>10</v>
      </c>
      <c r="I12" s="44" t="s">
        <v>43</v>
      </c>
    </row>
    <row r="13" spans="1:11" ht="24.9" customHeight="1" x14ac:dyDescent="0.25">
      <c r="B13" s="43">
        <v>9</v>
      </c>
      <c r="C13" s="44" t="s">
        <v>16</v>
      </c>
      <c r="D13" s="44" t="s">
        <v>8</v>
      </c>
      <c r="E13" s="44" t="s">
        <v>10</v>
      </c>
      <c r="F13" s="44" t="s">
        <v>29</v>
      </c>
      <c r="G13" s="44" t="s">
        <v>32</v>
      </c>
      <c r="H13" s="44" t="s">
        <v>39</v>
      </c>
      <c r="I13" s="44" t="s">
        <v>43</v>
      </c>
    </row>
    <row r="14" spans="1:11" ht="24.9" customHeight="1" x14ac:dyDescent="0.25">
      <c r="B14" s="43">
        <v>10</v>
      </c>
      <c r="C14" s="44" t="s">
        <v>16</v>
      </c>
      <c r="D14" s="44" t="s">
        <v>9</v>
      </c>
      <c r="E14" s="44" t="s">
        <v>25</v>
      </c>
      <c r="F14" s="44" t="s">
        <v>10</v>
      </c>
      <c r="G14" s="44" t="s">
        <v>32</v>
      </c>
      <c r="H14" s="44" t="s">
        <v>39</v>
      </c>
      <c r="I14" s="44" t="s">
        <v>43</v>
      </c>
    </row>
    <row r="15" spans="1:11" ht="24.9" customHeight="1" x14ac:dyDescent="0.25">
      <c r="B15" s="43">
        <v>11</v>
      </c>
      <c r="C15" s="44" t="s">
        <v>16</v>
      </c>
      <c r="D15" s="44" t="s">
        <v>9</v>
      </c>
      <c r="E15" s="44" t="s">
        <v>25</v>
      </c>
      <c r="F15" s="44" t="s">
        <v>10</v>
      </c>
      <c r="G15" s="44" t="s">
        <v>12</v>
      </c>
      <c r="H15" s="44" t="s">
        <v>39</v>
      </c>
      <c r="I15" s="44" t="s">
        <v>43</v>
      </c>
    </row>
    <row r="16" spans="1:11" ht="24.9" customHeight="1" x14ac:dyDescent="0.25">
      <c r="B16" s="43">
        <v>12</v>
      </c>
      <c r="C16" s="44" t="s">
        <v>20</v>
      </c>
      <c r="D16" s="44" t="s">
        <v>9</v>
      </c>
      <c r="E16" s="44" t="s">
        <v>25</v>
      </c>
      <c r="F16" s="44" t="s">
        <v>10</v>
      </c>
      <c r="G16" s="44" t="s">
        <v>34</v>
      </c>
      <c r="H16" s="44" t="s">
        <v>39</v>
      </c>
      <c r="I16" s="44" t="s">
        <v>42</v>
      </c>
    </row>
    <row r="17" spans="2:11" ht="24.9" customHeight="1" x14ac:dyDescent="0.25">
      <c r="B17" s="43">
        <v>13</v>
      </c>
      <c r="C17" s="44" t="s">
        <v>20</v>
      </c>
      <c r="D17" s="44" t="s">
        <v>9</v>
      </c>
      <c r="E17" s="44" t="s">
        <v>25</v>
      </c>
      <c r="F17" s="44" t="s">
        <v>10</v>
      </c>
      <c r="G17" s="44" t="s">
        <v>11</v>
      </c>
      <c r="H17" s="44" t="s">
        <v>39</v>
      </c>
      <c r="I17" s="44" t="s">
        <v>42</v>
      </c>
    </row>
    <row r="18" spans="2:11" ht="24.9" customHeight="1" x14ac:dyDescent="0.25">
      <c r="B18" s="43">
        <v>14</v>
      </c>
      <c r="C18" s="44" t="s">
        <v>20</v>
      </c>
      <c r="D18" s="44" t="s">
        <v>9</v>
      </c>
      <c r="E18" s="44" t="s">
        <v>25</v>
      </c>
      <c r="F18" s="44" t="s">
        <v>10</v>
      </c>
      <c r="G18" s="44" t="s">
        <v>32</v>
      </c>
      <c r="H18" s="44" t="s">
        <v>39</v>
      </c>
      <c r="I18" s="44" t="s">
        <v>42</v>
      </c>
    </row>
    <row r="19" spans="2:11" ht="24.9" customHeight="1" x14ac:dyDescent="0.25">
      <c r="B19" s="43">
        <v>15</v>
      </c>
      <c r="C19" s="44" t="s">
        <v>21</v>
      </c>
      <c r="D19" s="44" t="s">
        <v>9</v>
      </c>
      <c r="E19" s="44" t="s">
        <v>25</v>
      </c>
      <c r="F19" s="44" t="s">
        <v>10</v>
      </c>
      <c r="G19" s="44" t="s">
        <v>35</v>
      </c>
      <c r="H19" s="44" t="s">
        <v>39</v>
      </c>
      <c r="I19" s="44" t="s">
        <v>42</v>
      </c>
    </row>
    <row r="20" spans="2:11" ht="24.9" customHeight="1" x14ac:dyDescent="0.25">
      <c r="B20" s="43">
        <v>16</v>
      </c>
      <c r="C20" s="44" t="s">
        <v>18</v>
      </c>
      <c r="D20" s="44" t="s">
        <v>8</v>
      </c>
      <c r="E20" s="44" t="s">
        <v>10</v>
      </c>
      <c r="F20" s="44" t="s">
        <v>30</v>
      </c>
      <c r="G20" s="44" t="s">
        <v>36</v>
      </c>
      <c r="H20" s="44" t="s">
        <v>39</v>
      </c>
      <c r="I20" s="44" t="s">
        <v>42</v>
      </c>
    </row>
    <row r="21" spans="2:11" ht="24.9" customHeight="1" x14ac:dyDescent="0.25">
      <c r="B21" s="43">
        <v>17</v>
      </c>
      <c r="C21" s="44" t="s">
        <v>18</v>
      </c>
      <c r="D21" s="44" t="s">
        <v>8</v>
      </c>
      <c r="E21" s="44" t="s">
        <v>10</v>
      </c>
      <c r="F21" s="44" t="s">
        <v>29</v>
      </c>
      <c r="G21" s="44" t="s">
        <v>36</v>
      </c>
      <c r="H21" s="44" t="s">
        <v>39</v>
      </c>
      <c r="I21" s="44" t="s">
        <v>42</v>
      </c>
    </row>
    <row r="22" spans="2:11" ht="24.9" customHeight="1" x14ac:dyDescent="0.25">
      <c r="B22" s="43">
        <v>18</v>
      </c>
      <c r="C22" s="44" t="s">
        <v>16</v>
      </c>
      <c r="D22" s="44" t="s">
        <v>8</v>
      </c>
      <c r="E22" s="44" t="s">
        <v>10</v>
      </c>
      <c r="F22" s="44" t="s">
        <v>29</v>
      </c>
      <c r="G22" s="44" t="s">
        <v>12</v>
      </c>
      <c r="H22" s="44" t="s">
        <v>40</v>
      </c>
      <c r="I22" s="44" t="s">
        <v>43</v>
      </c>
    </row>
    <row r="23" spans="2:11" ht="24.9" customHeight="1" x14ac:dyDescent="0.25">
      <c r="B23" s="43">
        <v>19</v>
      </c>
      <c r="C23" s="44" t="s">
        <v>16</v>
      </c>
      <c r="D23" s="44" t="s">
        <v>9</v>
      </c>
      <c r="E23" s="44" t="s">
        <v>25</v>
      </c>
      <c r="F23" s="44" t="s">
        <v>10</v>
      </c>
      <c r="G23" s="44" t="s">
        <v>12</v>
      </c>
      <c r="H23" s="44" t="s">
        <v>40</v>
      </c>
      <c r="I23" s="44" t="s">
        <v>43</v>
      </c>
    </row>
    <row r="24" spans="2:11" ht="24.9" customHeight="1" x14ac:dyDescent="0.25">
      <c r="B24" s="43">
        <v>20</v>
      </c>
      <c r="C24" s="44" t="s">
        <v>16</v>
      </c>
      <c r="D24" s="44" t="s">
        <v>9</v>
      </c>
      <c r="E24" s="44" t="s">
        <v>22</v>
      </c>
      <c r="F24" s="44" t="s">
        <v>10</v>
      </c>
      <c r="G24" s="44" t="s">
        <v>11</v>
      </c>
      <c r="H24" s="44" t="s">
        <v>41</v>
      </c>
      <c r="I24" s="44" t="s">
        <v>43</v>
      </c>
    </row>
    <row r="25" spans="2:11" ht="24.9" customHeight="1" x14ac:dyDescent="0.25">
      <c r="B25" s="43">
        <v>21</v>
      </c>
      <c r="C25" s="44" t="s">
        <v>16</v>
      </c>
      <c r="D25" s="44" t="s">
        <v>9</v>
      </c>
      <c r="E25" s="44" t="s">
        <v>26</v>
      </c>
      <c r="F25" s="44" t="s">
        <v>10</v>
      </c>
      <c r="G25" s="44" t="s">
        <v>11</v>
      </c>
      <c r="H25" s="44" t="s">
        <v>39</v>
      </c>
      <c r="I25" s="44" t="s">
        <v>43</v>
      </c>
    </row>
    <row r="26" spans="2:11" ht="24.9" customHeight="1" x14ac:dyDescent="0.25">
      <c r="B26" s="43">
        <v>22</v>
      </c>
      <c r="C26" s="44" t="s">
        <v>16</v>
      </c>
      <c r="D26" s="44" t="s">
        <v>9</v>
      </c>
      <c r="E26" s="44" t="s">
        <v>26</v>
      </c>
      <c r="F26" s="44" t="s">
        <v>10</v>
      </c>
      <c r="G26" s="44" t="s">
        <v>37</v>
      </c>
      <c r="H26" s="44" t="s">
        <v>39</v>
      </c>
      <c r="I26" s="44" t="s">
        <v>43</v>
      </c>
    </row>
    <row r="27" spans="2:11" ht="24.9" customHeight="1" x14ac:dyDescent="0.25">
      <c r="B27" s="43">
        <v>61</v>
      </c>
      <c r="C27" s="44" t="s">
        <v>16</v>
      </c>
      <c r="D27" s="44" t="s">
        <v>9</v>
      </c>
      <c r="E27" s="44" t="s">
        <v>86</v>
      </c>
      <c r="F27" s="44" t="s">
        <v>10</v>
      </c>
      <c r="G27" s="44" t="s">
        <v>11</v>
      </c>
      <c r="H27" s="44" t="s">
        <v>39</v>
      </c>
      <c r="I27" s="44" t="s">
        <v>43</v>
      </c>
    </row>
    <row r="28" spans="2:11" ht="24.9" customHeight="1" x14ac:dyDescent="0.25">
      <c r="B28" s="43">
        <v>62</v>
      </c>
      <c r="C28" s="44" t="s">
        <v>16</v>
      </c>
      <c r="D28" s="44" t="s">
        <v>9</v>
      </c>
      <c r="E28" s="44" t="s">
        <v>31</v>
      </c>
      <c r="F28" s="44" t="s">
        <v>10</v>
      </c>
      <c r="G28" s="44" t="s">
        <v>11</v>
      </c>
      <c r="H28" s="44" t="s">
        <v>39</v>
      </c>
      <c r="I28" s="44" t="s">
        <v>43</v>
      </c>
    </row>
    <row r="29" spans="2:11" ht="18.75" customHeight="1" x14ac:dyDescent="0.25">
      <c r="B29" s="41" t="s">
        <v>48</v>
      </c>
      <c r="K29" s="42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sortState ref="B5:I28">
    <sortCondition ref="B4"/>
  </sortState>
  <pageMargins left="0.7" right="0.7" top="0.78740157499999996" bottom="0.78740157499999996" header="0.3" footer="0.3"/>
  <pageSetup paperSize="9" scale="71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" customHeight="1" x14ac:dyDescent="3.95">
      <c r="A2" s="6" t="s">
        <v>2</v>
      </c>
      <c r="B2" s="67" t="s">
        <v>75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33"/>
    </row>
    <row r="3" spans="1:26" ht="15.9" customHeight="1" x14ac:dyDescent="0.25">
      <c r="A3" s="6" t="s">
        <v>0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"&amp;'Data Smog'!B3</f>
        <v>Quelle: Source</v>
      </c>
    </row>
    <row r="4" spans="1:26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25">
      <c r="A5" s="6" t="s">
        <v>3</v>
      </c>
      <c r="B5" s="67" t="s">
        <v>74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25">
      <c r="A6" s="7" t="s">
        <v>4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14</v>
      </c>
      <c r="B9" s="49" t="s">
        <v>68</v>
      </c>
      <c r="C9" s="50" t="s">
        <v>56</v>
      </c>
      <c r="D9" s="50" t="s">
        <v>57</v>
      </c>
      <c r="E9" s="50" t="s">
        <v>58</v>
      </c>
      <c r="F9" s="50" t="s">
        <v>88</v>
      </c>
      <c r="G9" s="50" t="s">
        <v>89</v>
      </c>
      <c r="H9" s="50" t="s">
        <v>66</v>
      </c>
      <c r="I9" s="51" t="s">
        <v>59</v>
      </c>
      <c r="J9" s="50" t="s">
        <v>60</v>
      </c>
      <c r="K9" s="50" t="s">
        <v>64</v>
      </c>
      <c r="L9" s="51" t="s">
        <v>91</v>
      </c>
      <c r="M9" s="51" t="s">
        <v>62</v>
      </c>
      <c r="N9" s="52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47">
        <v>1</v>
      </c>
      <c r="B10" s="53">
        <v>62</v>
      </c>
      <c r="C10" s="45">
        <v>1.8403610985575212</v>
      </c>
      <c r="D10" s="45">
        <v>6.8655424070824642</v>
      </c>
      <c r="E10" s="45">
        <v>2.849137173331379E-3</v>
      </c>
      <c r="F10" s="45">
        <v>0</v>
      </c>
      <c r="G10" s="45">
        <v>17.037428976555066</v>
      </c>
      <c r="H10" s="45">
        <v>0.81286434011563491</v>
      </c>
      <c r="I10" s="45">
        <v>2.3085157162033305E-2</v>
      </c>
      <c r="J10" s="45">
        <v>1.1028951707573196</v>
      </c>
      <c r="K10" s="45">
        <v>0</v>
      </c>
      <c r="L10" s="45">
        <v>1.4405712006635902</v>
      </c>
      <c r="M10" s="45">
        <v>29.125597488066965</v>
      </c>
      <c r="N10" s="54" t="s">
        <v>120</v>
      </c>
      <c r="O10" s="2"/>
    </row>
    <row r="11" spans="1:26" x14ac:dyDescent="0.25">
      <c r="A11" s="48">
        <v>2</v>
      </c>
      <c r="B11" s="53">
        <v>61</v>
      </c>
      <c r="C11" s="45">
        <v>1.8403610985575212</v>
      </c>
      <c r="D11" s="45">
        <v>6.8655424070824642</v>
      </c>
      <c r="E11" s="45">
        <v>0</v>
      </c>
      <c r="F11" s="45">
        <v>0</v>
      </c>
      <c r="G11" s="45">
        <v>17.037428976555066</v>
      </c>
      <c r="H11" s="45">
        <v>0</v>
      </c>
      <c r="I11" s="45">
        <v>2.3085157162033305E-2</v>
      </c>
      <c r="J11" s="45">
        <v>0.57816344562682875</v>
      </c>
      <c r="K11" s="45">
        <v>0</v>
      </c>
      <c r="L11" s="45">
        <v>1.4405712006635902</v>
      </c>
      <c r="M11" s="45">
        <v>27.785152285647502</v>
      </c>
      <c r="N11" s="54" t="s">
        <v>119</v>
      </c>
      <c r="O11" s="2"/>
    </row>
    <row r="12" spans="1:26" x14ac:dyDescent="0.25">
      <c r="A12" s="48">
        <v>3</v>
      </c>
      <c r="B12" s="53">
        <v>22</v>
      </c>
      <c r="C12" s="45">
        <v>0.69165270611693741</v>
      </c>
      <c r="D12" s="45">
        <v>2.6080259169468394</v>
      </c>
      <c r="E12" s="45">
        <v>0.12968292355274841</v>
      </c>
      <c r="F12" s="45">
        <v>0</v>
      </c>
      <c r="G12" s="45">
        <v>28.387514501303002</v>
      </c>
      <c r="H12" s="45">
        <v>21.014249000472233</v>
      </c>
      <c r="I12" s="45">
        <v>3.8464150583040951E-2</v>
      </c>
      <c r="J12" s="45">
        <v>1.0720100381030893</v>
      </c>
      <c r="K12" s="45">
        <v>0</v>
      </c>
      <c r="L12" s="45">
        <v>1.4405712006635902</v>
      </c>
      <c r="M12" s="45">
        <v>55.382170437741479</v>
      </c>
      <c r="N12" s="54" t="s">
        <v>118</v>
      </c>
      <c r="O12" s="2"/>
    </row>
    <row r="13" spans="1:26" x14ac:dyDescent="0.25">
      <c r="A13" s="48">
        <v>4</v>
      </c>
      <c r="B13" s="53">
        <v>21</v>
      </c>
      <c r="C13" s="45">
        <v>1.8403610985575212</v>
      </c>
      <c r="D13" s="45">
        <v>6.8655424070824642</v>
      </c>
      <c r="E13" s="45">
        <v>0.12968292355274841</v>
      </c>
      <c r="F13" s="45">
        <v>0</v>
      </c>
      <c r="G13" s="45">
        <v>17.037428976555066</v>
      </c>
      <c r="H13" s="45">
        <v>21.014249000472233</v>
      </c>
      <c r="I13" s="45">
        <v>2.3085157162033305E-2</v>
      </c>
      <c r="J13" s="45">
        <v>1.0720100381030893</v>
      </c>
      <c r="K13" s="45">
        <v>0</v>
      </c>
      <c r="L13" s="45">
        <v>1.4405712006635902</v>
      </c>
      <c r="M13" s="45">
        <v>49.422930802148748</v>
      </c>
      <c r="N13" s="54" t="s">
        <v>117</v>
      </c>
      <c r="O13" s="2"/>
    </row>
    <row r="14" spans="1:26" x14ac:dyDescent="0.25">
      <c r="A14" s="48">
        <v>5</v>
      </c>
      <c r="B14" s="53">
        <v>20</v>
      </c>
      <c r="C14" s="45">
        <v>1.8401931415285073</v>
      </c>
      <c r="D14" s="45">
        <v>3.4916333002519022</v>
      </c>
      <c r="E14" s="45">
        <v>3.0194040351864748</v>
      </c>
      <c r="F14" s="45">
        <v>0</v>
      </c>
      <c r="G14" s="45">
        <v>17.407621893729647</v>
      </c>
      <c r="H14" s="45">
        <v>0</v>
      </c>
      <c r="I14" s="45">
        <v>2.3115923587743347E-2</v>
      </c>
      <c r="J14" s="45">
        <v>0.16247232434713837</v>
      </c>
      <c r="K14" s="45">
        <v>0</v>
      </c>
      <c r="L14" s="45">
        <v>1.4405712006635902</v>
      </c>
      <c r="M14" s="45">
        <v>27.385011819295002</v>
      </c>
      <c r="N14" s="54" t="s">
        <v>116</v>
      </c>
      <c r="O14" s="2"/>
    </row>
    <row r="15" spans="1:26" x14ac:dyDescent="0.25">
      <c r="A15" s="48">
        <v>6</v>
      </c>
      <c r="B15" s="53">
        <v>19</v>
      </c>
      <c r="C15" s="45">
        <v>1.2880613267340482</v>
      </c>
      <c r="D15" s="45">
        <v>2.4104639952208453</v>
      </c>
      <c r="E15" s="45">
        <v>11.754434021579984</v>
      </c>
      <c r="F15" s="45">
        <v>0</v>
      </c>
      <c r="G15" s="45">
        <v>13.060088489412411</v>
      </c>
      <c r="H15" s="45">
        <v>2.5008429027740342</v>
      </c>
      <c r="I15" s="45">
        <v>1.70003409797236E-2</v>
      </c>
      <c r="J15" s="45">
        <v>0.12439973732376647</v>
      </c>
      <c r="K15" s="45">
        <v>0</v>
      </c>
      <c r="L15" s="45">
        <v>1.4405712006635902</v>
      </c>
      <c r="M15" s="45">
        <v>32.5958620146884</v>
      </c>
      <c r="N15" s="54" t="s">
        <v>115</v>
      </c>
      <c r="O15" s="2"/>
    </row>
    <row r="16" spans="1:26" x14ac:dyDescent="0.25">
      <c r="A16" s="48">
        <v>7</v>
      </c>
      <c r="B16" s="53">
        <v>15</v>
      </c>
      <c r="C16" s="45">
        <v>0.69272094115125471</v>
      </c>
      <c r="D16" s="45">
        <v>2.6120539278694488</v>
      </c>
      <c r="E16" s="45">
        <v>6.3216264900725072</v>
      </c>
      <c r="F16" s="45">
        <v>0</v>
      </c>
      <c r="G16" s="45">
        <v>2.1530284962004109</v>
      </c>
      <c r="H16" s="45">
        <v>0.1138270079272833</v>
      </c>
      <c r="I16" s="45">
        <v>2.8301287969728739E-3</v>
      </c>
      <c r="J16" s="45">
        <v>0.57905640020174487</v>
      </c>
      <c r="K16" s="45">
        <v>0</v>
      </c>
      <c r="L16" s="45">
        <v>2.0067316315415216</v>
      </c>
      <c r="M16" s="45">
        <v>14.481875023761145</v>
      </c>
      <c r="N16" s="54" t="s">
        <v>111</v>
      </c>
      <c r="O16" s="2"/>
    </row>
    <row r="17" spans="1:15" x14ac:dyDescent="0.25">
      <c r="A17" s="48">
        <v>8</v>
      </c>
      <c r="B17" s="53">
        <v>14</v>
      </c>
      <c r="C17" s="45">
        <v>3.1856316011072412</v>
      </c>
      <c r="D17" s="45">
        <v>11.884129080910478</v>
      </c>
      <c r="E17" s="45">
        <v>29.071404992606141</v>
      </c>
      <c r="F17" s="45">
        <v>0</v>
      </c>
      <c r="G17" s="45">
        <v>28.192452996772026</v>
      </c>
      <c r="H17" s="45">
        <v>1.4420349889852391</v>
      </c>
      <c r="I17" s="45">
        <v>8.1631230438627231E-2</v>
      </c>
      <c r="J17" s="45">
        <v>0.58399143544747156</v>
      </c>
      <c r="K17" s="45">
        <v>0</v>
      </c>
      <c r="L17" s="45">
        <v>3.6432524135296402</v>
      </c>
      <c r="M17" s="45">
        <v>78.08452873979688</v>
      </c>
      <c r="N17" s="54" t="s">
        <v>110</v>
      </c>
      <c r="O17" s="2"/>
    </row>
    <row r="18" spans="1:15" x14ac:dyDescent="0.25">
      <c r="A18" s="48">
        <v>9</v>
      </c>
      <c r="B18" s="53">
        <v>13</v>
      </c>
      <c r="C18" s="45">
        <v>1.8696391847638909</v>
      </c>
      <c r="D18" s="45">
        <v>6.9747655060740712</v>
      </c>
      <c r="E18" s="45">
        <v>17.061934566264771</v>
      </c>
      <c r="F18" s="45">
        <v>0</v>
      </c>
      <c r="G18" s="45">
        <v>17.839145784016413</v>
      </c>
      <c r="H18" s="45">
        <v>0.94312185740600885</v>
      </c>
      <c r="I18" s="45">
        <v>5.3483186192143956E-2</v>
      </c>
      <c r="J18" s="45">
        <v>0.58399143544747156</v>
      </c>
      <c r="K18" s="45">
        <v>0</v>
      </c>
      <c r="L18" s="45">
        <v>3.6432524135296402</v>
      </c>
      <c r="M18" s="45">
        <v>48.969333933694408</v>
      </c>
      <c r="N18" s="54" t="s">
        <v>109</v>
      </c>
      <c r="O18" s="2"/>
    </row>
    <row r="19" spans="1:15" x14ac:dyDescent="0.25">
      <c r="A19" s="48">
        <v>10</v>
      </c>
      <c r="B19" s="53">
        <v>12</v>
      </c>
      <c r="C19" s="45">
        <v>0.88995912721189563</v>
      </c>
      <c r="D19" s="45">
        <v>3.3200289515098116</v>
      </c>
      <c r="E19" s="45">
        <v>8.1215800989200222</v>
      </c>
      <c r="F19" s="45">
        <v>0</v>
      </c>
      <c r="G19" s="45">
        <v>24.70266357091753</v>
      </c>
      <c r="H19" s="45">
        <v>1.3059830460466206</v>
      </c>
      <c r="I19" s="45">
        <v>7.4060561598696437E-2</v>
      </c>
      <c r="J19" s="45">
        <v>0.58399143544747156</v>
      </c>
      <c r="K19" s="45">
        <v>0</v>
      </c>
      <c r="L19" s="45">
        <v>3.6432524135296402</v>
      </c>
      <c r="M19" s="45">
        <v>42.641519205181687</v>
      </c>
      <c r="N19" s="54" t="s">
        <v>108</v>
      </c>
      <c r="O19" s="2"/>
    </row>
    <row r="20" spans="1:15" x14ac:dyDescent="0.25">
      <c r="A20" s="48">
        <v>11</v>
      </c>
      <c r="B20" s="53">
        <v>11</v>
      </c>
      <c r="C20" s="45">
        <v>1.288045484399245</v>
      </c>
      <c r="D20" s="45">
        <v>4.8051064013064391</v>
      </c>
      <c r="E20" s="45">
        <v>11.754434021579991</v>
      </c>
      <c r="F20" s="45">
        <v>0</v>
      </c>
      <c r="G20" s="45">
        <v>12.926526109186527</v>
      </c>
      <c r="H20" s="45">
        <v>0.68340424692744672</v>
      </c>
      <c r="I20" s="45">
        <v>1.6991755497427083E-2</v>
      </c>
      <c r="J20" s="45">
        <v>0.57822649407151749</v>
      </c>
      <c r="K20" s="45">
        <v>0</v>
      </c>
      <c r="L20" s="45">
        <v>1.4405712006635902</v>
      </c>
      <c r="M20" s="45">
        <v>33.493305713632182</v>
      </c>
      <c r="N20" s="54" t="s">
        <v>107</v>
      </c>
      <c r="O20" s="2"/>
    </row>
    <row r="21" spans="1:15" x14ac:dyDescent="0.25">
      <c r="A21" s="48">
        <v>12</v>
      </c>
      <c r="B21" s="53">
        <v>10</v>
      </c>
      <c r="C21" s="45">
        <v>5.6926770156016735</v>
      </c>
      <c r="D21" s="45">
        <v>21.236764617047452</v>
      </c>
      <c r="E21" s="45">
        <v>51.950181260302379</v>
      </c>
      <c r="F21" s="45">
        <v>0</v>
      </c>
      <c r="G21" s="45">
        <v>50.362433378516187</v>
      </c>
      <c r="H21" s="45">
        <v>2.5768601276220093</v>
      </c>
      <c r="I21" s="45">
        <v>6.3953506060320145E-2</v>
      </c>
      <c r="J21" s="45">
        <v>0.57822649407151749</v>
      </c>
      <c r="K21" s="45">
        <v>0</v>
      </c>
      <c r="L21" s="45">
        <v>1.4405712006635902</v>
      </c>
      <c r="M21" s="45">
        <v>133.90166759988512</v>
      </c>
      <c r="N21" s="54" t="s">
        <v>106</v>
      </c>
      <c r="O21" s="2"/>
    </row>
    <row r="22" spans="1:15" x14ac:dyDescent="0.25">
      <c r="A22" s="48">
        <v>13</v>
      </c>
      <c r="B22" s="53">
        <v>7</v>
      </c>
      <c r="C22" s="45">
        <v>0.85092216977485258</v>
      </c>
      <c r="D22" s="45">
        <v>3.1743999839460346</v>
      </c>
      <c r="E22" s="45">
        <v>2.9061672789452387E-3</v>
      </c>
      <c r="F22" s="45">
        <v>0</v>
      </c>
      <c r="G22" s="45">
        <v>24.494370454697961</v>
      </c>
      <c r="H22" s="45">
        <v>0</v>
      </c>
      <c r="I22" s="45">
        <v>7.4793659113682437E-2</v>
      </c>
      <c r="J22" s="45">
        <v>1.2614144576027213</v>
      </c>
      <c r="K22" s="45">
        <v>0</v>
      </c>
      <c r="L22" s="45">
        <v>7.6063754296751585</v>
      </c>
      <c r="M22" s="45">
        <v>37.465182322089362</v>
      </c>
      <c r="N22" s="54" t="s">
        <v>103</v>
      </c>
      <c r="O22" s="2"/>
    </row>
    <row r="23" spans="1:15" x14ac:dyDescent="0.25">
      <c r="A23" s="48">
        <v>14</v>
      </c>
      <c r="B23" s="53">
        <v>6</v>
      </c>
      <c r="C23" s="45">
        <v>3.1302634911751333</v>
      </c>
      <c r="D23" s="45">
        <v>11.677576080503785</v>
      </c>
      <c r="E23" s="45">
        <v>2.9061672789452387E-3</v>
      </c>
      <c r="F23" s="45">
        <v>0</v>
      </c>
      <c r="G23" s="45">
        <v>27.191799764825532</v>
      </c>
      <c r="H23" s="45">
        <v>0</v>
      </c>
      <c r="I23" s="45">
        <v>8.021251769616608E-2</v>
      </c>
      <c r="J23" s="45">
        <v>1.2614144576027213</v>
      </c>
      <c r="K23" s="45">
        <v>0</v>
      </c>
      <c r="L23" s="45">
        <v>7.6063754296751585</v>
      </c>
      <c r="M23" s="45">
        <v>50.950547908757443</v>
      </c>
      <c r="N23" s="54" t="s">
        <v>102</v>
      </c>
      <c r="O23" s="2"/>
    </row>
    <row r="24" spans="1:15" x14ac:dyDescent="0.25">
      <c r="A24" s="47">
        <v>15</v>
      </c>
      <c r="B24" s="55">
        <v>5</v>
      </c>
      <c r="C24" s="45">
        <v>3.0862155504833315</v>
      </c>
      <c r="D24" s="45">
        <v>11.513253434800568</v>
      </c>
      <c r="E24" s="45">
        <v>2.8652752175660238E-3</v>
      </c>
      <c r="F24" s="45">
        <v>-2.0395800343435024E-14</v>
      </c>
      <c r="G24" s="45">
        <v>26.796335542310249</v>
      </c>
      <c r="H24" s="45">
        <v>-6.361047328794035E-12</v>
      </c>
      <c r="I24" s="45">
        <v>7.9083676303019643E-2</v>
      </c>
      <c r="J24" s="45">
        <v>1.2436648603022813</v>
      </c>
      <c r="K24" s="45">
        <v>2.3324587779081134</v>
      </c>
      <c r="L24" s="45">
        <v>1.9447711208958305</v>
      </c>
      <c r="M24" s="45">
        <v>46.998648238214585</v>
      </c>
      <c r="N24" s="54" t="s">
        <v>101</v>
      </c>
      <c r="O24" s="2"/>
    </row>
    <row r="25" spans="1:15" x14ac:dyDescent="0.25">
      <c r="A25" s="47">
        <v>16</v>
      </c>
      <c r="B25" s="55">
        <v>4</v>
      </c>
      <c r="C25" s="45">
        <v>5.6923951286310368</v>
      </c>
      <c r="D25" s="45">
        <v>21.235713026165438</v>
      </c>
      <c r="E25" s="45">
        <v>2.8491371733313799E-3</v>
      </c>
      <c r="F25" s="45">
        <v>0</v>
      </c>
      <c r="G25" s="45">
        <v>49.41537716203505</v>
      </c>
      <c r="H25" s="45">
        <v>0</v>
      </c>
      <c r="I25" s="45">
        <v>6.3950339244420451E-2</v>
      </c>
      <c r="J25" s="45">
        <v>1.2366599850593856</v>
      </c>
      <c r="K25" s="45">
        <v>0</v>
      </c>
      <c r="L25" s="45">
        <v>1.4405712006635902</v>
      </c>
      <c r="M25" s="45">
        <v>79.087515978972249</v>
      </c>
      <c r="N25" s="54" t="s">
        <v>100</v>
      </c>
      <c r="O25" s="2"/>
    </row>
    <row r="26" spans="1:15" x14ac:dyDescent="0.25">
      <c r="A26" s="47">
        <v>17</v>
      </c>
      <c r="B26" s="53">
        <v>3</v>
      </c>
      <c r="C26" s="45">
        <v>1.8401931415285067</v>
      </c>
      <c r="D26" s="45">
        <v>6.8649158365109635</v>
      </c>
      <c r="E26" s="45">
        <v>3.0194040351864753</v>
      </c>
      <c r="F26" s="45">
        <v>0</v>
      </c>
      <c r="G26" s="45">
        <v>17.370769423157817</v>
      </c>
      <c r="H26" s="45">
        <v>0</v>
      </c>
      <c r="I26" s="45">
        <v>2.3083050339402514E-2</v>
      </c>
      <c r="J26" s="45">
        <v>0.61540211974895953</v>
      </c>
      <c r="K26" s="45">
        <v>0</v>
      </c>
      <c r="L26" s="45">
        <v>1.4405712006635902</v>
      </c>
      <c r="M26" s="45">
        <v>31.174338807135715</v>
      </c>
      <c r="N26" s="54" t="s">
        <v>99</v>
      </c>
      <c r="O26" s="2"/>
    </row>
    <row r="27" spans="1:15" x14ac:dyDescent="0.25">
      <c r="A27" s="47">
        <v>18</v>
      </c>
      <c r="B27" s="53">
        <v>18</v>
      </c>
      <c r="C27" s="45">
        <v>1.5903967577566593</v>
      </c>
      <c r="D27" s="45">
        <v>1.6345350166051991</v>
      </c>
      <c r="E27" s="45">
        <v>0</v>
      </c>
      <c r="F27" s="45">
        <v>2.15642377061527</v>
      </c>
      <c r="G27" s="45">
        <v>10.088096366484699</v>
      </c>
      <c r="H27" s="45">
        <v>0</v>
      </c>
      <c r="I27" s="45">
        <v>6.5946911339257369E-2</v>
      </c>
      <c r="J27" s="45">
        <v>0.15569370845393946</v>
      </c>
      <c r="K27" s="45">
        <v>0</v>
      </c>
      <c r="L27" s="45">
        <v>1.4615114120569095</v>
      </c>
      <c r="M27" s="45">
        <v>17.152603943311934</v>
      </c>
      <c r="N27" s="54" t="s">
        <v>114</v>
      </c>
      <c r="O27" s="2"/>
    </row>
    <row r="28" spans="1:15" x14ac:dyDescent="0.25">
      <c r="A28" s="47">
        <v>19</v>
      </c>
      <c r="B28" s="53">
        <v>17</v>
      </c>
      <c r="C28" s="45">
        <v>0.99329518566531405</v>
      </c>
      <c r="D28" s="45">
        <v>1.7827016903430517</v>
      </c>
      <c r="E28" s="45">
        <v>0</v>
      </c>
      <c r="F28" s="45">
        <v>2.1734747804975103</v>
      </c>
      <c r="G28" s="45">
        <v>4.1528078167434712</v>
      </c>
      <c r="H28" s="45">
        <v>0</v>
      </c>
      <c r="I28" s="45">
        <v>3.1240511500281877E-2</v>
      </c>
      <c r="J28" s="45">
        <v>0.4671027811871849</v>
      </c>
      <c r="K28" s="45">
        <v>0</v>
      </c>
      <c r="L28" s="45">
        <v>2.8349467921217117</v>
      </c>
      <c r="M28" s="45">
        <v>12.435569558058525</v>
      </c>
      <c r="N28" s="54" t="s">
        <v>113</v>
      </c>
      <c r="O28" s="2"/>
    </row>
    <row r="29" spans="1:15" x14ac:dyDescent="0.25">
      <c r="A29" s="47">
        <v>20</v>
      </c>
      <c r="B29" s="53">
        <v>16</v>
      </c>
      <c r="C29" s="45">
        <v>0.99524423595540945</v>
      </c>
      <c r="D29" s="45">
        <v>1.7861997192239487</v>
      </c>
      <c r="E29" s="45">
        <v>0</v>
      </c>
      <c r="F29" s="45">
        <v>0.9559019310446546</v>
      </c>
      <c r="G29" s="45">
        <v>4.0453743587832038</v>
      </c>
      <c r="H29" s="45">
        <v>0</v>
      </c>
      <c r="I29" s="45">
        <v>3.130181183565154E-2</v>
      </c>
      <c r="J29" s="45">
        <v>0.4680193333101742</v>
      </c>
      <c r="K29" s="45">
        <v>0</v>
      </c>
      <c r="L29" s="45">
        <v>2.8399772700950043</v>
      </c>
      <c r="M29" s="45">
        <v>11.122018660248045</v>
      </c>
      <c r="N29" s="54" t="s">
        <v>112</v>
      </c>
      <c r="O29" s="2"/>
    </row>
    <row r="30" spans="1:15" x14ac:dyDescent="0.25">
      <c r="A30" s="47">
        <v>21</v>
      </c>
      <c r="B30" s="53">
        <v>9</v>
      </c>
      <c r="C30" s="45">
        <v>6.0582226107476949</v>
      </c>
      <c r="D30" s="45">
        <v>14.400450340079759</v>
      </c>
      <c r="E30" s="45">
        <v>0</v>
      </c>
      <c r="F30" s="45">
        <v>2.1563681533191761</v>
      </c>
      <c r="G30" s="45">
        <v>33.765477837191249</v>
      </c>
      <c r="H30" s="45">
        <v>0</v>
      </c>
      <c r="I30" s="45">
        <v>0.24821539532339709</v>
      </c>
      <c r="J30" s="45">
        <v>0.4634263855816646</v>
      </c>
      <c r="K30" s="45">
        <v>0</v>
      </c>
      <c r="L30" s="45">
        <v>1.4615108719784922</v>
      </c>
      <c r="M30" s="45">
        <v>58.553671594221434</v>
      </c>
      <c r="N30" s="54" t="s">
        <v>105</v>
      </c>
      <c r="O30" s="2"/>
    </row>
    <row r="31" spans="1:15" x14ac:dyDescent="0.25">
      <c r="A31" s="47">
        <v>22</v>
      </c>
      <c r="B31" s="53">
        <v>2</v>
      </c>
      <c r="C31" s="45">
        <v>2.3041952446160789</v>
      </c>
      <c r="D31" s="45">
        <v>4.648880911459762</v>
      </c>
      <c r="E31" s="45">
        <v>0</v>
      </c>
      <c r="F31" s="45">
        <v>0.93613998892201389</v>
      </c>
      <c r="G31" s="45">
        <v>11.734561444991597</v>
      </c>
      <c r="H31" s="45">
        <v>0</v>
      </c>
      <c r="I31" s="45">
        <v>8.9459462165137935E-2</v>
      </c>
      <c r="J31" s="45">
        <v>0.46272103939926473</v>
      </c>
      <c r="K31" s="45">
        <v>0</v>
      </c>
      <c r="L31" s="45">
        <v>1.4591551840575352</v>
      </c>
      <c r="M31" s="45">
        <v>21.635113275611392</v>
      </c>
      <c r="N31" s="54" t="s">
        <v>98</v>
      </c>
      <c r="O31" s="2"/>
    </row>
    <row r="32" spans="1:15" x14ac:dyDescent="0.25">
      <c r="A32" s="47">
        <v>23</v>
      </c>
      <c r="B32" s="53">
        <v>8</v>
      </c>
      <c r="C32" s="45">
        <v>1.6618115661601669</v>
      </c>
      <c r="D32" s="45">
        <v>0</v>
      </c>
      <c r="E32" s="45">
        <v>0</v>
      </c>
      <c r="F32" s="45">
        <v>7.6390248703488224</v>
      </c>
      <c r="G32" s="45">
        <v>0</v>
      </c>
      <c r="H32" s="45">
        <v>0</v>
      </c>
      <c r="I32" s="45">
        <v>0</v>
      </c>
      <c r="J32" s="45">
        <v>0.32970050455207783</v>
      </c>
      <c r="K32" s="45">
        <v>0</v>
      </c>
      <c r="L32" s="45">
        <v>1.5147508669257028</v>
      </c>
      <c r="M32" s="45">
        <v>11.145287807986769</v>
      </c>
      <c r="N32" s="54" t="s">
        <v>104</v>
      </c>
      <c r="O32" s="2"/>
    </row>
    <row r="33" spans="1:15" x14ac:dyDescent="0.25">
      <c r="A33" s="47">
        <v>24</v>
      </c>
      <c r="B33" s="53">
        <v>1</v>
      </c>
      <c r="C33" s="45">
        <v>1.9114318847169418</v>
      </c>
      <c r="D33" s="45">
        <v>0</v>
      </c>
      <c r="E33" s="45">
        <v>0</v>
      </c>
      <c r="F33" s="45">
        <v>2.8627503452299847</v>
      </c>
      <c r="G33" s="45">
        <v>0</v>
      </c>
      <c r="H33" s="45">
        <v>0</v>
      </c>
      <c r="I33" s="45">
        <v>0</v>
      </c>
      <c r="J33" s="45">
        <v>0.28417493228747492</v>
      </c>
      <c r="K33" s="45">
        <v>0</v>
      </c>
      <c r="L33" s="45">
        <v>1.49740170198426</v>
      </c>
      <c r="M33" s="45">
        <v>6.5557588642186619</v>
      </c>
      <c r="N33" s="54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topLeftCell="A7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" customHeight="1" x14ac:dyDescent="0.25">
      <c r="A2" s="6" t="s">
        <v>2</v>
      </c>
      <c r="B2" s="67" t="s">
        <v>77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" customHeight="1" x14ac:dyDescent="0.25">
      <c r="A3" s="6" t="s">
        <v>0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"&amp;'Data Ozone'!B3</f>
        <v>Quelle: Source</v>
      </c>
    </row>
    <row r="4" spans="1:26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25">
      <c r="A5" s="6" t="s">
        <v>3</v>
      </c>
      <c r="B5" s="67" t="s">
        <v>76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25">
      <c r="A6" s="7" t="s">
        <v>4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14</v>
      </c>
      <c r="B9" s="49" t="s">
        <v>68</v>
      </c>
      <c r="C9" s="50" t="s">
        <v>56</v>
      </c>
      <c r="D9" s="50" t="s">
        <v>57</v>
      </c>
      <c r="E9" s="50" t="s">
        <v>58</v>
      </c>
      <c r="F9" s="50" t="s">
        <v>88</v>
      </c>
      <c r="G9" s="50" t="s">
        <v>89</v>
      </c>
      <c r="H9" s="50" t="s">
        <v>66</v>
      </c>
      <c r="I9" s="51" t="s">
        <v>59</v>
      </c>
      <c r="J9" s="50" t="s">
        <v>60</v>
      </c>
      <c r="K9" s="50" t="s">
        <v>64</v>
      </c>
      <c r="L9" s="51" t="s">
        <v>91</v>
      </c>
      <c r="M9" s="51" t="s">
        <v>62</v>
      </c>
      <c r="N9" s="52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47">
        <v>1</v>
      </c>
      <c r="B10" s="53">
        <v>62</v>
      </c>
      <c r="C10" s="45">
        <v>3.823225343366242E-4</v>
      </c>
      <c r="D10" s="45">
        <v>1.5710523854824646E-3</v>
      </c>
      <c r="E10" s="45">
        <v>5.5576084158007747E-7</v>
      </c>
      <c r="F10" s="45">
        <v>0</v>
      </c>
      <c r="G10" s="45">
        <v>6.3630189461989489E-3</v>
      </c>
      <c r="H10" s="45">
        <v>2.4899614569437749E-4</v>
      </c>
      <c r="I10" s="45">
        <v>8.6216818629226878E-6</v>
      </c>
      <c r="J10" s="45">
        <v>4.2000258750781897E-4</v>
      </c>
      <c r="K10" s="45">
        <v>0</v>
      </c>
      <c r="L10" s="45">
        <v>1.2101789629944254E-3</v>
      </c>
      <c r="M10" s="45">
        <v>1.0204749004919161E-2</v>
      </c>
      <c r="N10" s="54" t="s">
        <v>120</v>
      </c>
      <c r="O10" s="2"/>
    </row>
    <row r="11" spans="1:26" x14ac:dyDescent="0.25">
      <c r="A11" s="48">
        <v>2</v>
      </c>
      <c r="B11" s="53">
        <v>61</v>
      </c>
      <c r="C11" s="45">
        <v>3.823225343366242E-4</v>
      </c>
      <c r="D11" s="45">
        <v>1.5710523854824646E-3</v>
      </c>
      <c r="E11" s="45">
        <v>0</v>
      </c>
      <c r="F11" s="45">
        <v>0</v>
      </c>
      <c r="G11" s="45">
        <v>6.3630189461989489E-3</v>
      </c>
      <c r="H11" s="45">
        <v>0</v>
      </c>
      <c r="I11" s="45">
        <v>8.6216818629226878E-6</v>
      </c>
      <c r="J11" s="45">
        <v>2.9484231867703986E-4</v>
      </c>
      <c r="K11" s="45">
        <v>0</v>
      </c>
      <c r="L11" s="45">
        <v>1.2101789629944254E-3</v>
      </c>
      <c r="M11" s="45">
        <v>9.8300368295524236E-3</v>
      </c>
      <c r="N11" s="54" t="s">
        <v>119</v>
      </c>
      <c r="O11" s="2"/>
    </row>
    <row r="12" spans="1:26" x14ac:dyDescent="0.25">
      <c r="A12" s="48">
        <v>3</v>
      </c>
      <c r="B12" s="53">
        <v>22</v>
      </c>
      <c r="C12" s="45">
        <v>1.4368615794513158E-4</v>
      </c>
      <c r="D12" s="45">
        <v>5.9679848951083893E-4</v>
      </c>
      <c r="E12" s="45">
        <v>4.2904240232049959E-5</v>
      </c>
      <c r="F12" s="45">
        <v>0</v>
      </c>
      <c r="G12" s="45">
        <v>3.3373352800859922E-2</v>
      </c>
      <c r="H12" s="45">
        <v>6.7949961458834149E-3</v>
      </c>
      <c r="I12" s="45">
        <v>4.5219797863398927E-5</v>
      </c>
      <c r="J12" s="45">
        <v>4.0554250200161617E-4</v>
      </c>
      <c r="K12" s="45">
        <v>0</v>
      </c>
      <c r="L12" s="45">
        <v>1.2101789629944254E-3</v>
      </c>
      <c r="M12" s="45">
        <v>4.2612679097290801E-2</v>
      </c>
      <c r="N12" s="54" t="s">
        <v>118</v>
      </c>
      <c r="O12" s="2"/>
    </row>
    <row r="13" spans="1:26" x14ac:dyDescent="0.25">
      <c r="A13" s="48">
        <v>4</v>
      </c>
      <c r="B13" s="53">
        <v>21</v>
      </c>
      <c r="C13" s="45">
        <v>3.823225343366242E-4</v>
      </c>
      <c r="D13" s="45">
        <v>1.5710523854824646E-3</v>
      </c>
      <c r="E13" s="45">
        <v>4.2904240232049959E-5</v>
      </c>
      <c r="F13" s="45">
        <v>0</v>
      </c>
      <c r="G13" s="45">
        <v>6.3630189461989489E-3</v>
      </c>
      <c r="H13" s="45">
        <v>6.7949961458834149E-3</v>
      </c>
      <c r="I13" s="45">
        <v>8.6216818629226878E-6</v>
      </c>
      <c r="J13" s="45">
        <v>4.0554250200161617E-4</v>
      </c>
      <c r="K13" s="45">
        <v>0</v>
      </c>
      <c r="L13" s="45">
        <v>1.2101789629944254E-3</v>
      </c>
      <c r="M13" s="45">
        <v>1.6778637398992467E-2</v>
      </c>
      <c r="N13" s="54" t="s">
        <v>117</v>
      </c>
      <c r="O13" s="2"/>
    </row>
    <row r="14" spans="1:26" x14ac:dyDescent="0.25">
      <c r="A14" s="48">
        <v>5</v>
      </c>
      <c r="B14" s="53">
        <v>20</v>
      </c>
      <c r="C14" s="45">
        <v>3.8228764240316472E-4</v>
      </c>
      <c r="D14" s="45">
        <v>4.0066246448401416E-3</v>
      </c>
      <c r="E14" s="45">
        <v>9.7776856794544106E-4</v>
      </c>
      <c r="F14" s="45">
        <v>0</v>
      </c>
      <c r="G14" s="45">
        <v>6.5012759889119054E-3</v>
      </c>
      <c r="H14" s="45">
        <v>0</v>
      </c>
      <c r="I14" s="45">
        <v>8.6331722908487108E-6</v>
      </c>
      <c r="J14" s="45">
        <v>1.0007995856852805E-4</v>
      </c>
      <c r="K14" s="45">
        <v>0</v>
      </c>
      <c r="L14" s="45">
        <v>1.2101789629944254E-3</v>
      </c>
      <c r="M14" s="45">
        <v>1.3186848937954455E-2</v>
      </c>
      <c r="N14" s="54" t="s">
        <v>116</v>
      </c>
      <c r="O14" s="2"/>
    </row>
    <row r="15" spans="1:26" x14ac:dyDescent="0.25">
      <c r="A15" s="48">
        <v>6</v>
      </c>
      <c r="B15" s="53">
        <v>19</v>
      </c>
      <c r="C15" s="45">
        <v>2.6758600320553555E-4</v>
      </c>
      <c r="D15" s="45">
        <v>3.7360410987276348E-4</v>
      </c>
      <c r="E15" s="45">
        <v>0.10574820748919707</v>
      </c>
      <c r="F15" s="45">
        <v>0</v>
      </c>
      <c r="G15" s="45">
        <v>4.746152106767665E-3</v>
      </c>
      <c r="H15" s="45">
        <v>9.0882851378214224E-4</v>
      </c>
      <c r="I15" s="45">
        <v>6.1780748439870658E-6</v>
      </c>
      <c r="J15" s="45">
        <v>9.1955506359871238E-5</v>
      </c>
      <c r="K15" s="45">
        <v>0</v>
      </c>
      <c r="L15" s="45">
        <v>1.2101789629944254E-3</v>
      </c>
      <c r="M15" s="45">
        <v>0.11335269076702346</v>
      </c>
      <c r="N15" s="54" t="s">
        <v>115</v>
      </c>
      <c r="O15" s="2"/>
    </row>
    <row r="16" spans="1:26" x14ac:dyDescent="0.25">
      <c r="A16" s="48">
        <v>7</v>
      </c>
      <c r="B16" s="53">
        <v>15</v>
      </c>
      <c r="C16" s="45">
        <v>1.4390807652725517E-4</v>
      </c>
      <c r="D16" s="45">
        <v>5.9772022530292816E-4</v>
      </c>
      <c r="E16" s="45">
        <v>5.6872212521172048E-2</v>
      </c>
      <c r="F16" s="45">
        <v>0</v>
      </c>
      <c r="G16" s="45">
        <v>4.174765434042327E-4</v>
      </c>
      <c r="H16" s="45">
        <v>2.2071285122045636E-5</v>
      </c>
      <c r="I16" s="45">
        <v>5.4876764967770111E-7</v>
      </c>
      <c r="J16" s="45">
        <v>2.9529769301682722E-4</v>
      </c>
      <c r="K16" s="45">
        <v>0</v>
      </c>
      <c r="L16" s="45">
        <v>1.2740334921887198E-3</v>
      </c>
      <c r="M16" s="45">
        <v>5.9623268604383724E-2</v>
      </c>
      <c r="N16" s="54" t="s">
        <v>111</v>
      </c>
      <c r="O16" s="2"/>
    </row>
    <row r="17" spans="1:15" x14ac:dyDescent="0.25">
      <c r="A17" s="48">
        <v>8</v>
      </c>
      <c r="B17" s="53">
        <v>14</v>
      </c>
      <c r="C17" s="45">
        <v>6.6179335574566398E-4</v>
      </c>
      <c r="D17" s="45">
        <v>2.7194631152063723E-3</v>
      </c>
      <c r="E17" s="45">
        <v>0.26153951449440904</v>
      </c>
      <c r="F17" s="45">
        <v>0</v>
      </c>
      <c r="G17" s="45">
        <v>1.1160151304642322E-2</v>
      </c>
      <c r="H17" s="45">
        <v>5.2528404144923109E-4</v>
      </c>
      <c r="I17" s="45">
        <v>2.9594877155048616E-5</v>
      </c>
      <c r="J17" s="45">
        <v>2.9781438141283158E-4</v>
      </c>
      <c r="K17" s="45">
        <v>0</v>
      </c>
      <c r="L17" s="45">
        <v>1.8253051876253585E-3</v>
      </c>
      <c r="M17" s="45">
        <v>0.27875892075764591</v>
      </c>
      <c r="N17" s="54" t="s">
        <v>110</v>
      </c>
      <c r="O17" s="2"/>
    </row>
    <row r="18" spans="1:15" x14ac:dyDescent="0.25">
      <c r="A18" s="48">
        <v>9</v>
      </c>
      <c r="B18" s="53">
        <v>13</v>
      </c>
      <c r="C18" s="45">
        <v>3.8840485814129442E-4</v>
      </c>
      <c r="D18" s="45">
        <v>1.5960460713482071E-3</v>
      </c>
      <c r="E18" s="45">
        <v>0.15349688410075804</v>
      </c>
      <c r="F18" s="45">
        <v>0</v>
      </c>
      <c r="G18" s="45">
        <v>6.6630398838685876E-3</v>
      </c>
      <c r="H18" s="45">
        <v>3.5226230153211004E-4</v>
      </c>
      <c r="I18" s="45">
        <v>1.9976326615028748E-5</v>
      </c>
      <c r="J18" s="45">
        <v>2.9781438141283158E-4</v>
      </c>
      <c r="K18" s="45">
        <v>0</v>
      </c>
      <c r="L18" s="45">
        <v>1.8253051876253585E-3</v>
      </c>
      <c r="M18" s="45">
        <v>0.16463973311130145</v>
      </c>
      <c r="N18" s="54" t="s">
        <v>109</v>
      </c>
      <c r="O18" s="2"/>
    </row>
    <row r="19" spans="1:15" x14ac:dyDescent="0.25">
      <c r="A19" s="48">
        <v>10</v>
      </c>
      <c r="B19" s="53">
        <v>12</v>
      </c>
      <c r="C19" s="45">
        <v>1.8488297173763988E-4</v>
      </c>
      <c r="D19" s="45">
        <v>7.5972721379735306E-4</v>
      </c>
      <c r="E19" s="45">
        <v>7.3065409688291061E-2</v>
      </c>
      <c r="F19" s="45">
        <v>0</v>
      </c>
      <c r="G19" s="45">
        <v>0.23988341250109035</v>
      </c>
      <c r="H19" s="45">
        <v>1.2682181775857611E-2</v>
      </c>
      <c r="I19" s="45">
        <v>7.1918966135126917E-4</v>
      </c>
      <c r="J19" s="45">
        <v>2.9781438141283158E-4</v>
      </c>
      <c r="K19" s="45">
        <v>0</v>
      </c>
      <c r="L19" s="45">
        <v>1.8253051876253585E-3</v>
      </c>
      <c r="M19" s="45">
        <v>0.32941792338116349</v>
      </c>
      <c r="N19" s="54" t="s">
        <v>108</v>
      </c>
      <c r="O19" s="2"/>
    </row>
    <row r="20" spans="1:15" x14ac:dyDescent="0.25">
      <c r="A20" s="48">
        <v>11</v>
      </c>
      <c r="B20" s="53">
        <v>11</v>
      </c>
      <c r="C20" s="45">
        <v>2.6758271206794496E-4</v>
      </c>
      <c r="D20" s="45">
        <v>1.099559718177831E-3</v>
      </c>
      <c r="E20" s="45">
        <v>0.10574820748919714</v>
      </c>
      <c r="F20" s="45">
        <v>0</v>
      </c>
      <c r="G20" s="45">
        <v>4.6976143520037622E-3</v>
      </c>
      <c r="H20" s="45">
        <v>2.4835517071405397E-4</v>
      </c>
      <c r="I20" s="45">
        <v>6.1749548034971209E-6</v>
      </c>
      <c r="J20" s="45">
        <v>2.9487447108958269E-4</v>
      </c>
      <c r="K20" s="45">
        <v>0</v>
      </c>
      <c r="L20" s="45">
        <v>1.2101789629944254E-3</v>
      </c>
      <c r="M20" s="45">
        <v>0.11357254783104824</v>
      </c>
      <c r="N20" s="54" t="s">
        <v>107</v>
      </c>
      <c r="O20" s="2"/>
    </row>
    <row r="21" spans="1:15" x14ac:dyDescent="0.25">
      <c r="A21" s="48">
        <v>12</v>
      </c>
      <c r="B21" s="53">
        <v>10</v>
      </c>
      <c r="C21" s="45">
        <v>1.1826150343378697E-3</v>
      </c>
      <c r="D21" s="45">
        <v>4.8596407586272818E-3</v>
      </c>
      <c r="E21" s="45">
        <v>0.46736733873618008</v>
      </c>
      <c r="F21" s="45">
        <v>0</v>
      </c>
      <c r="G21" s="45">
        <v>1.9920222525880018E-2</v>
      </c>
      <c r="H21" s="45">
        <v>9.3861569808599663E-4</v>
      </c>
      <c r="I21" s="45">
        <v>2.3182177989084994E-5</v>
      </c>
      <c r="J21" s="45">
        <v>2.9487447108958269E-4</v>
      </c>
      <c r="K21" s="45">
        <v>0</v>
      </c>
      <c r="L21" s="45">
        <v>1.2101789629944254E-3</v>
      </c>
      <c r="M21" s="45">
        <v>0.49579666836518427</v>
      </c>
      <c r="N21" s="54" t="s">
        <v>106</v>
      </c>
      <c r="O21" s="2"/>
    </row>
    <row r="22" spans="1:15" x14ac:dyDescent="0.25">
      <c r="A22" s="48">
        <v>13</v>
      </c>
      <c r="B22" s="53">
        <v>7</v>
      </c>
      <c r="C22" s="45">
        <v>1.7677330863303544E-4</v>
      </c>
      <c r="D22" s="45">
        <v>7.2640271832116168E-4</v>
      </c>
      <c r="E22" s="45">
        <v>5.6688529700750773E-7</v>
      </c>
      <c r="F22" s="45">
        <v>0</v>
      </c>
      <c r="G22" s="45">
        <v>0.23786071307129847</v>
      </c>
      <c r="H22" s="45">
        <v>0</v>
      </c>
      <c r="I22" s="45">
        <v>7.2630864805835237E-4</v>
      </c>
      <c r="J22" s="45">
        <v>4.5131703637226128E-4</v>
      </c>
      <c r="K22" s="45">
        <v>0</v>
      </c>
      <c r="L22" s="45">
        <v>2.2722868919854205E-3</v>
      </c>
      <c r="M22" s="45">
        <v>0.24221436855996573</v>
      </c>
      <c r="N22" s="54" t="s">
        <v>103</v>
      </c>
      <c r="O22" s="2"/>
    </row>
    <row r="23" spans="1:15" x14ac:dyDescent="0.25">
      <c r="A23" s="48">
        <v>14</v>
      </c>
      <c r="B23" s="53">
        <v>6</v>
      </c>
      <c r="C23" s="45">
        <v>6.5029100649080063E-4</v>
      </c>
      <c r="D23" s="45">
        <v>2.6721972817475713E-3</v>
      </c>
      <c r="E23" s="45">
        <v>5.6688529700750773E-7</v>
      </c>
      <c r="F23" s="45">
        <v>0</v>
      </c>
      <c r="G23" s="45">
        <v>1.0756677979298827E-2</v>
      </c>
      <c r="H23" s="45">
        <v>0</v>
      </c>
      <c r="I23" s="45">
        <v>2.9080614744017948E-5</v>
      </c>
      <c r="J23" s="45">
        <v>4.5131703637226128E-4</v>
      </c>
      <c r="K23" s="45">
        <v>0</v>
      </c>
      <c r="L23" s="45">
        <v>2.2722868919854205E-3</v>
      </c>
      <c r="M23" s="45">
        <v>1.6832417695935905E-2</v>
      </c>
      <c r="N23" s="54" t="s">
        <v>102</v>
      </c>
      <c r="O23" s="2"/>
    </row>
    <row r="24" spans="1:15" x14ac:dyDescent="0.25">
      <c r="A24" s="47">
        <v>15</v>
      </c>
      <c r="B24" s="55">
        <v>5</v>
      </c>
      <c r="C24" s="45">
        <v>6.4114034560647812E-4</v>
      </c>
      <c r="D24" s="45">
        <v>2.6345950838127783E-3</v>
      </c>
      <c r="E24" s="45">
        <v>5.5890877461025782E-7</v>
      </c>
      <c r="F24" s="45">
        <v>-2.5000311999794531E-17</v>
      </c>
      <c r="G24" s="45">
        <v>1.0588160679760743E-2</v>
      </c>
      <c r="H24" s="45">
        <v>-2.0230754380393982E-14</v>
      </c>
      <c r="I24" s="45">
        <v>2.8671242830926462E-5</v>
      </c>
      <c r="J24" s="45">
        <v>4.4496639393139064E-4</v>
      </c>
      <c r="K24" s="45">
        <v>5.7076186340063553E-4</v>
      </c>
      <c r="L24" s="45">
        <v>1.6337416000424157E-3</v>
      </c>
      <c r="M24" s="45">
        <v>1.6542596118139723E-2</v>
      </c>
      <c r="N24" s="54" t="s">
        <v>101</v>
      </c>
      <c r="O24" s="2"/>
    </row>
    <row r="25" spans="1:15" x14ac:dyDescent="0.25">
      <c r="A25" s="47">
        <v>16</v>
      </c>
      <c r="B25" s="55">
        <v>4</v>
      </c>
      <c r="C25" s="45">
        <v>1.1825564742318692E-3</v>
      </c>
      <c r="D25" s="45">
        <v>4.8594001215055832E-3</v>
      </c>
      <c r="E25" s="45">
        <v>5.5576084158007768E-7</v>
      </c>
      <c r="F25" s="45">
        <v>0</v>
      </c>
      <c r="G25" s="45">
        <v>1.9516932220119375E-2</v>
      </c>
      <c r="H25" s="45">
        <v>0</v>
      </c>
      <c r="I25" s="45">
        <v>2.3181030066252182E-5</v>
      </c>
      <c r="J25" s="45">
        <v>4.4246011408419802E-4</v>
      </c>
      <c r="K25" s="45">
        <v>0</v>
      </c>
      <c r="L25" s="45">
        <v>1.2101789629944254E-3</v>
      </c>
      <c r="M25" s="45">
        <v>2.7235264683843286E-2</v>
      </c>
      <c r="N25" s="54" t="s">
        <v>100</v>
      </c>
      <c r="O25" s="2"/>
    </row>
    <row r="26" spans="1:15" x14ac:dyDescent="0.25">
      <c r="A26" s="47">
        <v>17</v>
      </c>
      <c r="B26" s="53">
        <v>3</v>
      </c>
      <c r="C26" s="45">
        <v>3.8228764240316461E-4</v>
      </c>
      <c r="D26" s="45">
        <v>1.5709090063970748E-3</v>
      </c>
      <c r="E26" s="45">
        <v>9.7776856794544106E-4</v>
      </c>
      <c r="F26" s="45">
        <v>0</v>
      </c>
      <c r="G26" s="45">
        <v>6.4875125878268297E-3</v>
      </c>
      <c r="H26" s="45">
        <v>0</v>
      </c>
      <c r="I26" s="45">
        <v>8.620895021649019E-6</v>
      </c>
      <c r="J26" s="45">
        <v>3.0222732262075055E-4</v>
      </c>
      <c r="K26" s="45">
        <v>0</v>
      </c>
      <c r="L26" s="45">
        <v>1.2101789629944254E-3</v>
      </c>
      <c r="M26" s="45">
        <v>1.0939504985209335E-2</v>
      </c>
      <c r="N26" s="54" t="s">
        <v>99</v>
      </c>
      <c r="O26" s="2"/>
    </row>
    <row r="27" spans="1:15" x14ac:dyDescent="0.25">
      <c r="A27" s="47">
        <v>18</v>
      </c>
      <c r="B27" s="53">
        <v>18</v>
      </c>
      <c r="C27" s="45">
        <v>7.2186997387699238E-4</v>
      </c>
      <c r="D27" s="45">
        <v>2.5334085103341232E-4</v>
      </c>
      <c r="E27" s="45">
        <v>0</v>
      </c>
      <c r="F27" s="45">
        <v>0.10217753928158796</v>
      </c>
      <c r="G27" s="45">
        <v>3.6661037834377452E-3</v>
      </c>
      <c r="H27" s="45">
        <v>0</v>
      </c>
      <c r="I27" s="45">
        <v>2.3965693068724283E-5</v>
      </c>
      <c r="J27" s="45">
        <v>1.2002458436109405E-4</v>
      </c>
      <c r="K27" s="45">
        <v>0</v>
      </c>
      <c r="L27" s="45">
        <v>1.2277701818784192E-3</v>
      </c>
      <c r="M27" s="45">
        <v>0.10819061434924436</v>
      </c>
      <c r="N27" s="54" t="s">
        <v>114</v>
      </c>
      <c r="O27" s="2"/>
    </row>
    <row r="28" spans="1:15" x14ac:dyDescent="0.25">
      <c r="A28" s="47">
        <v>19</v>
      </c>
      <c r="B28" s="53">
        <v>17</v>
      </c>
      <c r="C28" s="45">
        <v>6.0092160242185147E-4</v>
      </c>
      <c r="D28" s="45">
        <v>4.0793830656815465E-4</v>
      </c>
      <c r="E28" s="45">
        <v>0</v>
      </c>
      <c r="F28" s="45">
        <v>0.10298546500369049</v>
      </c>
      <c r="G28" s="45">
        <v>6.1630997153689791E-4</v>
      </c>
      <c r="H28" s="45">
        <v>0</v>
      </c>
      <c r="I28" s="45">
        <v>4.6363423503270213E-6</v>
      </c>
      <c r="J28" s="45">
        <v>2.5966341306361639E-4</v>
      </c>
      <c r="K28" s="45">
        <v>0</v>
      </c>
      <c r="L28" s="45">
        <v>1.7548626153926934E-3</v>
      </c>
      <c r="M28" s="45">
        <v>0.10662979725502404</v>
      </c>
      <c r="N28" s="54" t="s">
        <v>113</v>
      </c>
      <c r="O28" s="2"/>
    </row>
    <row r="29" spans="1:15" x14ac:dyDescent="0.25">
      <c r="A29" s="47">
        <v>20</v>
      </c>
      <c r="B29" s="53">
        <v>16</v>
      </c>
      <c r="C29" s="45">
        <v>6.0210073470843401E-4</v>
      </c>
      <c r="D29" s="45">
        <v>4.0873876577326431E-4</v>
      </c>
      <c r="E29" s="45">
        <v>0</v>
      </c>
      <c r="F29" s="45">
        <v>1.0381629712896473E-3</v>
      </c>
      <c r="G29" s="45">
        <v>6.0036598512109381E-4</v>
      </c>
      <c r="H29" s="45">
        <v>0</v>
      </c>
      <c r="I29" s="45">
        <v>4.6454398115181107E-6</v>
      </c>
      <c r="J29" s="45">
        <v>2.6017292630586521E-4</v>
      </c>
      <c r="K29" s="45">
        <v>0</v>
      </c>
      <c r="L29" s="45">
        <v>1.7579765354695785E-3</v>
      </c>
      <c r="M29" s="45">
        <v>4.6721633584794007E-3</v>
      </c>
      <c r="N29" s="54" t="s">
        <v>112</v>
      </c>
      <c r="O29" s="2"/>
    </row>
    <row r="30" spans="1:15" x14ac:dyDescent="0.25">
      <c r="A30" s="47">
        <v>21</v>
      </c>
      <c r="B30" s="53">
        <v>9</v>
      </c>
      <c r="C30" s="45">
        <v>1.6500203910972274E-3</v>
      </c>
      <c r="D30" s="45">
        <v>3.2952766900784698E-3</v>
      </c>
      <c r="E30" s="45">
        <v>0</v>
      </c>
      <c r="F30" s="45">
        <v>0.10217490397468129</v>
      </c>
      <c r="G30" s="45">
        <v>1.2993544948132634E-2</v>
      </c>
      <c r="H30" s="45">
        <v>0</v>
      </c>
      <c r="I30" s="45">
        <v>9.0005905755743767E-5</v>
      </c>
      <c r="J30" s="45">
        <v>2.5761969705688395E-4</v>
      </c>
      <c r="K30" s="45">
        <v>0</v>
      </c>
      <c r="L30" s="45">
        <v>1.2277697281753751E-3</v>
      </c>
      <c r="M30" s="45">
        <v>0.12168914133497762</v>
      </c>
      <c r="N30" s="54" t="s">
        <v>105</v>
      </c>
      <c r="O30" s="2"/>
    </row>
    <row r="31" spans="1:15" x14ac:dyDescent="0.25">
      <c r="A31" s="47">
        <v>22</v>
      </c>
      <c r="B31" s="53">
        <v>2</v>
      </c>
      <c r="C31" s="45">
        <v>8.4019147460320126E-4</v>
      </c>
      <c r="D31" s="45">
        <v>1.0638104045848373E-3</v>
      </c>
      <c r="E31" s="45">
        <v>0</v>
      </c>
      <c r="F31" s="45">
        <v>9.060098270058665E-4</v>
      </c>
      <c r="G31" s="45">
        <v>4.3825413389875683E-3</v>
      </c>
      <c r="H31" s="45">
        <v>0</v>
      </c>
      <c r="I31" s="45">
        <v>3.3410689691317397E-5</v>
      </c>
      <c r="J31" s="45">
        <v>2.5722759363877156E-4</v>
      </c>
      <c r="K31" s="45">
        <v>0</v>
      </c>
      <c r="L31" s="45">
        <v>1.2257907881799005E-3</v>
      </c>
      <c r="M31" s="45">
        <v>8.7089821166914626E-3</v>
      </c>
      <c r="N31" s="54" t="s">
        <v>98</v>
      </c>
      <c r="O31" s="2"/>
    </row>
    <row r="32" spans="1:15" x14ac:dyDescent="0.25">
      <c r="A32" s="47">
        <v>23</v>
      </c>
      <c r="B32" s="53">
        <v>8</v>
      </c>
      <c r="C32" s="45">
        <v>1.7320139238835822E-3</v>
      </c>
      <c r="D32" s="45">
        <v>0</v>
      </c>
      <c r="E32" s="45">
        <v>0</v>
      </c>
      <c r="F32" s="45">
        <v>0.36195889435052542</v>
      </c>
      <c r="G32" s="45">
        <v>0</v>
      </c>
      <c r="H32" s="45">
        <v>0</v>
      </c>
      <c r="I32" s="45">
        <v>0</v>
      </c>
      <c r="J32" s="45">
        <v>2.791259477433568E-4</v>
      </c>
      <c r="K32" s="45">
        <v>0</v>
      </c>
      <c r="L32" s="45">
        <v>1.2724949884369749E-3</v>
      </c>
      <c r="M32" s="45">
        <v>0.36524252921058931</v>
      </c>
      <c r="N32" s="54" t="s">
        <v>104</v>
      </c>
      <c r="O32" s="2"/>
    </row>
    <row r="33" spans="1:15" x14ac:dyDescent="0.25">
      <c r="A33" s="47">
        <v>24</v>
      </c>
      <c r="B33" s="53">
        <v>1</v>
      </c>
      <c r="C33" s="45">
        <v>1.502599477804935E-3</v>
      </c>
      <c r="D33" s="45">
        <v>0</v>
      </c>
      <c r="E33" s="45">
        <v>0</v>
      </c>
      <c r="F33" s="45">
        <v>2.7706112074428993E-3</v>
      </c>
      <c r="G33" s="45">
        <v>0</v>
      </c>
      <c r="H33" s="45">
        <v>0</v>
      </c>
      <c r="I33" s="45">
        <v>0</v>
      </c>
      <c r="J33" s="45">
        <v>2.4058379106033976E-4</v>
      </c>
      <c r="K33" s="45">
        <v>0</v>
      </c>
      <c r="L33" s="45">
        <v>1.257920495744088E-3</v>
      </c>
      <c r="M33" s="45">
        <v>5.7717149720522623E-3</v>
      </c>
      <c r="N33" s="54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0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" customHeight="1" x14ac:dyDescent="0.25">
      <c r="A2" s="6" t="s">
        <v>2</v>
      </c>
      <c r="B2" s="67" t="s">
        <v>79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" customHeight="1" x14ac:dyDescent="0.25">
      <c r="A3" s="6" t="s">
        <v>0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"&amp;'Data PM'!B3</f>
        <v>Quelle: Source</v>
      </c>
    </row>
    <row r="4" spans="1:26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25">
      <c r="A5" s="6" t="s">
        <v>3</v>
      </c>
      <c r="B5" s="67" t="s">
        <v>78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25">
      <c r="A6" s="7" t="s">
        <v>4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14</v>
      </c>
      <c r="B9" s="49" t="s">
        <v>68</v>
      </c>
      <c r="C9" s="50" t="s">
        <v>56</v>
      </c>
      <c r="D9" s="50" t="s">
        <v>57</v>
      </c>
      <c r="E9" s="50" t="s">
        <v>58</v>
      </c>
      <c r="F9" s="50" t="s">
        <v>88</v>
      </c>
      <c r="G9" s="50" t="s">
        <v>89</v>
      </c>
      <c r="H9" s="50" t="s">
        <v>66</v>
      </c>
      <c r="I9" s="51" t="s">
        <v>59</v>
      </c>
      <c r="J9" s="50" t="s">
        <v>60</v>
      </c>
      <c r="K9" s="50" t="s">
        <v>64</v>
      </c>
      <c r="L9" s="51" t="s">
        <v>91</v>
      </c>
      <c r="M9" s="51" t="s">
        <v>62</v>
      </c>
      <c r="N9" s="52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47">
        <v>1</v>
      </c>
      <c r="B10" s="53">
        <v>62</v>
      </c>
      <c r="C10" s="45">
        <v>5.7052871349062739</v>
      </c>
      <c r="D10" s="45">
        <v>55.265355517172083</v>
      </c>
      <c r="E10" s="45">
        <v>1.0296634561508207E-2</v>
      </c>
      <c r="F10" s="45">
        <v>0</v>
      </c>
      <c r="G10" s="45">
        <v>45.759757586708169</v>
      </c>
      <c r="H10" s="45">
        <v>1.337156943213017</v>
      </c>
      <c r="I10" s="45">
        <v>6.2002969875288062E-2</v>
      </c>
      <c r="J10" s="45">
        <v>2.7013917736665083</v>
      </c>
      <c r="K10" s="45">
        <v>0</v>
      </c>
      <c r="L10" s="45">
        <v>2.7198311151171972</v>
      </c>
      <c r="M10" s="45">
        <v>113.56107967522006</v>
      </c>
      <c r="N10" s="54" t="s">
        <v>120</v>
      </c>
      <c r="O10" s="2"/>
    </row>
    <row r="11" spans="1:26" x14ac:dyDescent="0.25">
      <c r="A11" s="48">
        <v>2</v>
      </c>
      <c r="B11" s="53">
        <v>61</v>
      </c>
      <c r="C11" s="45">
        <v>5.7052871349062739</v>
      </c>
      <c r="D11" s="45">
        <v>55.265355517172083</v>
      </c>
      <c r="E11" s="45">
        <v>0</v>
      </c>
      <c r="F11" s="45">
        <v>0</v>
      </c>
      <c r="G11" s="45">
        <v>45.759757586708169</v>
      </c>
      <c r="H11" s="45">
        <v>0</v>
      </c>
      <c r="I11" s="45">
        <v>6.2002969875288062E-2</v>
      </c>
      <c r="J11" s="45">
        <v>1.5745353640883839</v>
      </c>
      <c r="K11" s="45">
        <v>0</v>
      </c>
      <c r="L11" s="45">
        <v>2.7198311151171972</v>
      </c>
      <c r="M11" s="45">
        <v>111.08676968786742</v>
      </c>
      <c r="N11" s="54" t="s">
        <v>119</v>
      </c>
      <c r="O11" s="2"/>
    </row>
    <row r="12" spans="1:26" x14ac:dyDescent="0.25">
      <c r="A12" s="48">
        <v>3</v>
      </c>
      <c r="B12" s="53">
        <v>22</v>
      </c>
      <c r="C12" s="45">
        <v>2.144186425764496</v>
      </c>
      <c r="D12" s="45">
        <v>20.993749794536022</v>
      </c>
      <c r="E12" s="45">
        <v>0.40435817977304611</v>
      </c>
      <c r="F12" s="45">
        <v>0</v>
      </c>
      <c r="G12" s="45">
        <v>129.0519319851164</v>
      </c>
      <c r="H12" s="45">
        <v>30.651256566510177</v>
      </c>
      <c r="I12" s="45">
        <v>0.17486113286459198</v>
      </c>
      <c r="J12" s="45">
        <v>2.6173663242370404</v>
      </c>
      <c r="K12" s="45">
        <v>0</v>
      </c>
      <c r="L12" s="45">
        <v>2.7198311151171972</v>
      </c>
      <c r="M12" s="45">
        <v>188.75754152391895</v>
      </c>
      <c r="N12" s="54" t="s">
        <v>118</v>
      </c>
      <c r="O12" s="2"/>
    </row>
    <row r="13" spans="1:26" x14ac:dyDescent="0.25">
      <c r="A13" s="48">
        <v>4</v>
      </c>
      <c r="B13" s="53">
        <v>21</v>
      </c>
      <c r="C13" s="45">
        <v>5.7052871349062739</v>
      </c>
      <c r="D13" s="45">
        <v>55.265355517172083</v>
      </c>
      <c r="E13" s="45">
        <v>0.40435817977304611</v>
      </c>
      <c r="F13" s="45">
        <v>0</v>
      </c>
      <c r="G13" s="45">
        <v>45.759757586708169</v>
      </c>
      <c r="H13" s="45">
        <v>30.651256566510177</v>
      </c>
      <c r="I13" s="45">
        <v>6.2002969875288062E-2</v>
      </c>
      <c r="J13" s="45">
        <v>2.6173663242370404</v>
      </c>
      <c r="K13" s="45">
        <v>0</v>
      </c>
      <c r="L13" s="45">
        <v>2.7198311151171972</v>
      </c>
      <c r="M13" s="45">
        <v>143.18521539429929</v>
      </c>
      <c r="N13" s="54" t="s">
        <v>117</v>
      </c>
      <c r="O13" s="2"/>
    </row>
    <row r="14" spans="1:26" x14ac:dyDescent="0.25">
      <c r="A14" s="48">
        <v>5</v>
      </c>
      <c r="B14" s="53">
        <v>20</v>
      </c>
      <c r="C14" s="45">
        <v>5.7047664528088307</v>
      </c>
      <c r="D14" s="45">
        <v>19.912742992678659</v>
      </c>
      <c r="E14" s="45">
        <v>10.031217404553193</v>
      </c>
      <c r="F14" s="45">
        <v>0</v>
      </c>
      <c r="G14" s="45">
        <v>46.754035430714787</v>
      </c>
      <c r="H14" s="45">
        <v>0</v>
      </c>
      <c r="I14" s="45">
        <v>6.208560348064239E-2</v>
      </c>
      <c r="J14" s="45">
        <v>0.38965844734363397</v>
      </c>
      <c r="K14" s="45">
        <v>0</v>
      </c>
      <c r="L14" s="45">
        <v>2.7198311151171972</v>
      </c>
      <c r="M14" s="45">
        <v>85.574337446696944</v>
      </c>
      <c r="N14" s="54" t="s">
        <v>116</v>
      </c>
      <c r="O14" s="2"/>
    </row>
    <row r="15" spans="1:26" x14ac:dyDescent="0.25">
      <c r="A15" s="48">
        <v>6</v>
      </c>
      <c r="B15" s="53">
        <v>19</v>
      </c>
      <c r="C15" s="45">
        <v>3.9931075059921901</v>
      </c>
      <c r="D15" s="45">
        <v>20.478394526181869</v>
      </c>
      <c r="E15" s="45">
        <v>29.864590983415116</v>
      </c>
      <c r="F15" s="45">
        <v>0</v>
      </c>
      <c r="G15" s="45">
        <v>32.400545201114433</v>
      </c>
      <c r="H15" s="45">
        <v>6.2042974347306199</v>
      </c>
      <c r="I15" s="45">
        <v>4.2175848716065986E-2</v>
      </c>
      <c r="J15" s="45">
        <v>0.31266220156713542</v>
      </c>
      <c r="K15" s="45">
        <v>0</v>
      </c>
      <c r="L15" s="45">
        <v>2.7198311151171972</v>
      </c>
      <c r="M15" s="45">
        <v>96.015604816834625</v>
      </c>
      <c r="N15" s="54" t="s">
        <v>115</v>
      </c>
      <c r="O15" s="2"/>
    </row>
    <row r="16" spans="1:26" x14ac:dyDescent="0.25">
      <c r="A16" s="48">
        <v>7</v>
      </c>
      <c r="B16" s="53">
        <v>15</v>
      </c>
      <c r="C16" s="45">
        <v>2.1474980517291629</v>
      </c>
      <c r="D16" s="45">
        <v>21.02617395601748</v>
      </c>
      <c r="E16" s="45">
        <v>16.061410454074824</v>
      </c>
      <c r="F16" s="45">
        <v>0</v>
      </c>
      <c r="G16" s="45">
        <v>5.0251779992163783</v>
      </c>
      <c r="H16" s="45">
        <v>0.26567273817427844</v>
      </c>
      <c r="I16" s="45">
        <v>6.6055330854167104E-3</v>
      </c>
      <c r="J16" s="45">
        <v>1.5769671825773675</v>
      </c>
      <c r="K16" s="45">
        <v>0</v>
      </c>
      <c r="L16" s="45">
        <v>3.7163073239181754</v>
      </c>
      <c r="M16" s="45">
        <v>49.825813238793089</v>
      </c>
      <c r="N16" s="54" t="s">
        <v>111</v>
      </c>
      <c r="O16" s="2"/>
    </row>
    <row r="17" spans="1:15" x14ac:dyDescent="0.25">
      <c r="A17" s="48">
        <v>8</v>
      </c>
      <c r="B17" s="53">
        <v>14</v>
      </c>
      <c r="C17" s="45">
        <v>9.8757482999361237</v>
      </c>
      <c r="D17" s="45">
        <v>95.66332559404907</v>
      </c>
      <c r="E17" s="45">
        <v>73.861967137120715</v>
      </c>
      <c r="F17" s="45">
        <v>0</v>
      </c>
      <c r="G17" s="45">
        <v>70.895722981182558</v>
      </c>
      <c r="H17" s="45">
        <v>3.6216505581919538</v>
      </c>
      <c r="I17" s="45">
        <v>0.20500135568171221</v>
      </c>
      <c r="J17" s="45">
        <v>1.5904069591253205</v>
      </c>
      <c r="K17" s="45">
        <v>0</v>
      </c>
      <c r="L17" s="45">
        <v>6.6612006318111492</v>
      </c>
      <c r="M17" s="45">
        <v>262.37502351709861</v>
      </c>
      <c r="N17" s="54" t="s">
        <v>110</v>
      </c>
      <c r="O17" s="2"/>
    </row>
    <row r="18" spans="1:15" x14ac:dyDescent="0.25">
      <c r="A18" s="48">
        <v>9</v>
      </c>
      <c r="B18" s="53">
        <v>13</v>
      </c>
      <c r="C18" s="45">
        <v>5.7960518705327777</v>
      </c>
      <c r="D18" s="45">
        <v>56.144565496303741</v>
      </c>
      <c r="E18" s="45">
        <v>43.349402980340024</v>
      </c>
      <c r="F18" s="45">
        <v>0</v>
      </c>
      <c r="G18" s="45">
        <v>47.918162565165332</v>
      </c>
      <c r="H18" s="45">
        <v>2.5333425170185957</v>
      </c>
      <c r="I18" s="45">
        <v>0.14366248482337093</v>
      </c>
      <c r="J18" s="45">
        <v>1.5904069591253205</v>
      </c>
      <c r="K18" s="45">
        <v>0</v>
      </c>
      <c r="L18" s="45">
        <v>6.6612006318111492</v>
      </c>
      <c r="M18" s="45">
        <v>164.13679550512032</v>
      </c>
      <c r="N18" s="54" t="s">
        <v>109</v>
      </c>
      <c r="O18" s="2"/>
    </row>
    <row r="19" spans="1:15" x14ac:dyDescent="0.25">
      <c r="A19" s="48">
        <v>10</v>
      </c>
      <c r="B19" s="53">
        <v>12</v>
      </c>
      <c r="C19" s="45">
        <v>2.7589544046840464</v>
      </c>
      <c r="D19" s="45">
        <v>26.725139756359813</v>
      </c>
      <c r="E19" s="45">
        <v>20.634567972221966</v>
      </c>
      <c r="F19" s="45">
        <v>0</v>
      </c>
      <c r="G19" s="45">
        <v>52.677272827181937</v>
      </c>
      <c r="H19" s="45">
        <v>2.7849476647232936</v>
      </c>
      <c r="I19" s="45">
        <v>0.15793067811771766</v>
      </c>
      <c r="J19" s="45">
        <v>1.5904069591253205</v>
      </c>
      <c r="K19" s="45">
        <v>0</v>
      </c>
      <c r="L19" s="45">
        <v>6.6612006318111492</v>
      </c>
      <c r="M19" s="45">
        <v>113.99042089422525</v>
      </c>
      <c r="N19" s="54" t="s">
        <v>108</v>
      </c>
      <c r="O19" s="2"/>
    </row>
    <row r="20" spans="1:15" x14ac:dyDescent="0.25">
      <c r="A20" s="48">
        <v>11</v>
      </c>
      <c r="B20" s="53">
        <v>11</v>
      </c>
      <c r="C20" s="45">
        <v>3.9930583933104393</v>
      </c>
      <c r="D20" s="45">
        <v>38.679524183274054</v>
      </c>
      <c r="E20" s="45">
        <v>29.864590983415134</v>
      </c>
      <c r="F20" s="45">
        <v>0</v>
      </c>
      <c r="G20" s="45">
        <v>32.069192627111178</v>
      </c>
      <c r="H20" s="45">
        <v>1.6954456481023834</v>
      </c>
      <c r="I20" s="45">
        <v>4.2154549143138341E-2</v>
      </c>
      <c r="J20" s="45">
        <v>1.5747070664098708</v>
      </c>
      <c r="K20" s="45">
        <v>0</v>
      </c>
      <c r="L20" s="45">
        <v>2.7198311151171972</v>
      </c>
      <c r="M20" s="45">
        <v>110.63850456588339</v>
      </c>
      <c r="N20" s="54" t="s">
        <v>107</v>
      </c>
      <c r="O20" s="2"/>
    </row>
    <row r="21" spans="1:15" x14ac:dyDescent="0.25">
      <c r="A21" s="48">
        <v>12</v>
      </c>
      <c r="B21" s="53">
        <v>10</v>
      </c>
      <c r="C21" s="45">
        <v>17.647817575445099</v>
      </c>
      <c r="D21" s="45">
        <v>170.94896178703786</v>
      </c>
      <c r="E21" s="45">
        <v>131.99026954465521</v>
      </c>
      <c r="F21" s="45">
        <v>0</v>
      </c>
      <c r="G21" s="45">
        <v>126.64506388262333</v>
      </c>
      <c r="H21" s="45">
        <v>6.4717431822660281</v>
      </c>
      <c r="I21" s="45">
        <v>0.16060672047393756</v>
      </c>
      <c r="J21" s="45">
        <v>1.5747070664098708</v>
      </c>
      <c r="K21" s="45">
        <v>0</v>
      </c>
      <c r="L21" s="45">
        <v>2.7198311151171972</v>
      </c>
      <c r="M21" s="45">
        <v>458.15900087402855</v>
      </c>
      <c r="N21" s="54" t="s">
        <v>106</v>
      </c>
      <c r="O21" s="2"/>
    </row>
    <row r="22" spans="1:15" x14ac:dyDescent="0.25">
      <c r="A22" s="48">
        <v>13</v>
      </c>
      <c r="B22" s="53">
        <v>7</v>
      </c>
      <c r="C22" s="45">
        <v>2.6379362788249359</v>
      </c>
      <c r="D22" s="45">
        <v>25.552874523869466</v>
      </c>
      <c r="E22" s="45">
        <v>1.0502738417091796E-2</v>
      </c>
      <c r="F22" s="45">
        <v>0</v>
      </c>
      <c r="G22" s="45">
        <v>52.233097514684886</v>
      </c>
      <c r="H22" s="45">
        <v>0.19457660300780807</v>
      </c>
      <c r="I22" s="45">
        <v>0.15949397422523989</v>
      </c>
      <c r="J22" s="45">
        <v>3.0244230162340884</v>
      </c>
      <c r="K22" s="45">
        <v>0</v>
      </c>
      <c r="L22" s="45">
        <v>13.636534093417989</v>
      </c>
      <c r="M22" s="45">
        <v>97.449438742681508</v>
      </c>
      <c r="N22" s="54" t="s">
        <v>103</v>
      </c>
      <c r="O22" s="2"/>
    </row>
    <row r="23" spans="1:15" x14ac:dyDescent="0.25">
      <c r="A23" s="48">
        <v>14</v>
      </c>
      <c r="B23" s="53">
        <v>6</v>
      </c>
      <c r="C23" s="45">
        <v>9.7041021129311247</v>
      </c>
      <c r="D23" s="45">
        <v>94.000641959783167</v>
      </c>
      <c r="E23" s="45">
        <v>1.0502738417091796E-2</v>
      </c>
      <c r="F23" s="45">
        <v>0</v>
      </c>
      <c r="G23" s="45">
        <v>68.378624531464368</v>
      </c>
      <c r="H23" s="45">
        <v>0.19457660300780807</v>
      </c>
      <c r="I23" s="45">
        <v>0.20143853609210868</v>
      </c>
      <c r="J23" s="45">
        <v>3.0244230162340884</v>
      </c>
      <c r="K23" s="45">
        <v>0</v>
      </c>
      <c r="L23" s="45">
        <v>13.636534093417989</v>
      </c>
      <c r="M23" s="45">
        <v>189.15084359134775</v>
      </c>
      <c r="N23" s="54" t="s">
        <v>102</v>
      </c>
      <c r="O23" s="2"/>
    </row>
    <row r="24" spans="1:15" x14ac:dyDescent="0.25">
      <c r="A24" s="47">
        <v>15</v>
      </c>
      <c r="B24" s="55">
        <v>5</v>
      </c>
      <c r="C24" s="45">
        <v>9.5675494822843294</v>
      </c>
      <c r="D24" s="45">
        <v>92.677898774198539</v>
      </c>
      <c r="E24" s="45">
        <v>1.0354956619724498E-2</v>
      </c>
      <c r="F24" s="45">
        <v>-4.0427737430822792E-13</v>
      </c>
      <c r="G24" s="45">
        <v>67.382928306990706</v>
      </c>
      <c r="H24" s="45">
        <v>0.19183875702815362</v>
      </c>
      <c r="I24" s="45">
        <v>0.19860365299333807</v>
      </c>
      <c r="J24" s="45">
        <v>2.9818656340046128</v>
      </c>
      <c r="K24" s="45">
        <v>8.1954012745683382</v>
      </c>
      <c r="L24" s="45">
        <v>3.671772005408187</v>
      </c>
      <c r="M24" s="45">
        <v>184.87821284409554</v>
      </c>
      <c r="N24" s="54" t="s">
        <v>101</v>
      </c>
      <c r="O24" s="2"/>
    </row>
    <row r="25" spans="1:15" x14ac:dyDescent="0.25">
      <c r="A25" s="47">
        <v>16</v>
      </c>
      <c r="B25" s="55">
        <v>4</v>
      </c>
      <c r="C25" s="45">
        <v>17.646943700145115</v>
      </c>
      <c r="D25" s="45">
        <v>170.94049682673213</v>
      </c>
      <c r="E25" s="45">
        <v>1.029663456150821E-2</v>
      </c>
      <c r="F25" s="45">
        <v>0</v>
      </c>
      <c r="G25" s="45">
        <v>124.26060230611735</v>
      </c>
      <c r="H25" s="45">
        <v>0.19075826663745687</v>
      </c>
      <c r="I25" s="45">
        <v>0.16059876763526887</v>
      </c>
      <c r="J25" s="45">
        <v>2.9650703710961461</v>
      </c>
      <c r="K25" s="45">
        <v>0</v>
      </c>
      <c r="L25" s="45">
        <v>2.7198311151171972</v>
      </c>
      <c r="M25" s="45">
        <v>318.89459798804216</v>
      </c>
      <c r="N25" s="54" t="s">
        <v>100</v>
      </c>
      <c r="O25" s="2"/>
    </row>
    <row r="26" spans="1:15" x14ac:dyDescent="0.25">
      <c r="A26" s="47">
        <v>17</v>
      </c>
      <c r="B26" s="53">
        <v>3</v>
      </c>
      <c r="C26" s="45">
        <v>5.704766452808828</v>
      </c>
      <c r="D26" s="45">
        <v>55.260311830404547</v>
      </c>
      <c r="E26" s="45">
        <v>10.031217404553191</v>
      </c>
      <c r="F26" s="45">
        <v>0</v>
      </c>
      <c r="G26" s="45">
        <v>46.655055700723899</v>
      </c>
      <c r="H26" s="45">
        <v>0</v>
      </c>
      <c r="I26" s="45">
        <v>6.199731129305739E-2</v>
      </c>
      <c r="J26" s="45">
        <v>1.6492277030555536</v>
      </c>
      <c r="K26" s="45">
        <v>0</v>
      </c>
      <c r="L26" s="45">
        <v>2.7198311151171972</v>
      </c>
      <c r="M26" s="45">
        <v>122.08240751795628</v>
      </c>
      <c r="N26" s="54" t="s">
        <v>99</v>
      </c>
      <c r="O26" s="2"/>
    </row>
    <row r="27" spans="1:15" x14ac:dyDescent="0.25">
      <c r="A27" s="47">
        <v>18</v>
      </c>
      <c r="B27" s="53">
        <v>18</v>
      </c>
      <c r="C27" s="45">
        <v>5.3999265912721857</v>
      </c>
      <c r="D27" s="45">
        <v>13.886394073201558</v>
      </c>
      <c r="E27" s="45">
        <v>0</v>
      </c>
      <c r="F27" s="45">
        <v>64.962801672981215</v>
      </c>
      <c r="G27" s="45">
        <v>25.027381903305283</v>
      </c>
      <c r="H27" s="45">
        <v>0</v>
      </c>
      <c r="I27" s="45">
        <v>0.16360653937786815</v>
      </c>
      <c r="J27" s="45">
        <v>0.39850933494422436</v>
      </c>
      <c r="K27" s="45">
        <v>0</v>
      </c>
      <c r="L27" s="45">
        <v>2.7593667093859473</v>
      </c>
      <c r="M27" s="45">
        <v>112.59798682446828</v>
      </c>
      <c r="N27" s="54" t="s">
        <v>114</v>
      </c>
      <c r="O27" s="2"/>
    </row>
    <row r="28" spans="1:15" x14ac:dyDescent="0.25">
      <c r="A28" s="47">
        <v>19</v>
      </c>
      <c r="B28" s="53">
        <v>17</v>
      </c>
      <c r="C28" s="45">
        <v>3.5525700799585449</v>
      </c>
      <c r="D28" s="45">
        <v>14.350161554058403</v>
      </c>
      <c r="E28" s="45">
        <v>0</v>
      </c>
      <c r="F28" s="45">
        <v>65.47646758058157</v>
      </c>
      <c r="G28" s="45">
        <v>12.627382106270122</v>
      </c>
      <c r="H28" s="45">
        <v>0</v>
      </c>
      <c r="I28" s="45">
        <v>9.4992567274334264E-2</v>
      </c>
      <c r="J28" s="45">
        <v>1.2642327315430821</v>
      </c>
      <c r="K28" s="45">
        <v>0</v>
      </c>
      <c r="L28" s="45">
        <v>5.2421804329387385</v>
      </c>
      <c r="M28" s="45">
        <v>102.60798705262479</v>
      </c>
      <c r="N28" s="54" t="s">
        <v>113</v>
      </c>
      <c r="O28" s="2"/>
    </row>
    <row r="29" spans="1:15" x14ac:dyDescent="0.25">
      <c r="A29" s="47">
        <v>20</v>
      </c>
      <c r="B29" s="53">
        <v>16</v>
      </c>
      <c r="C29" s="45">
        <v>3.5595409561339801</v>
      </c>
      <c r="D29" s="45">
        <v>14.378319534630004</v>
      </c>
      <c r="E29" s="45">
        <v>0</v>
      </c>
      <c r="F29" s="45">
        <v>1.0683118360530779</v>
      </c>
      <c r="G29" s="45">
        <v>12.300710758948776</v>
      </c>
      <c r="H29" s="45">
        <v>0</v>
      </c>
      <c r="I29" s="45">
        <v>9.517896230923914E-2</v>
      </c>
      <c r="J29" s="45">
        <v>1.2667134172523458</v>
      </c>
      <c r="K29" s="45">
        <v>0</v>
      </c>
      <c r="L29" s="45">
        <v>5.2514824322825033</v>
      </c>
      <c r="M29" s="45">
        <v>37.920257897609922</v>
      </c>
      <c r="N29" s="54" t="s">
        <v>112</v>
      </c>
      <c r="O29" s="2"/>
    </row>
    <row r="30" spans="1:15" x14ac:dyDescent="0.25">
      <c r="A30" s="47">
        <v>21</v>
      </c>
      <c r="B30" s="53">
        <v>9</v>
      </c>
      <c r="C30" s="45">
        <v>19.250581820024021</v>
      </c>
      <c r="D30" s="45">
        <v>115.9188830923101</v>
      </c>
      <c r="E30" s="45">
        <v>0</v>
      </c>
      <c r="F30" s="45">
        <v>64.961126188122918</v>
      </c>
      <c r="G30" s="45">
        <v>84.872250974596298</v>
      </c>
      <c r="H30" s="45">
        <v>0</v>
      </c>
      <c r="I30" s="45">
        <v>0.62334763070069366</v>
      </c>
      <c r="J30" s="45">
        <v>1.2542824168676117</v>
      </c>
      <c r="K30" s="45">
        <v>0</v>
      </c>
      <c r="L30" s="45">
        <v>2.75936568970564</v>
      </c>
      <c r="M30" s="45">
        <v>289.6398378123273</v>
      </c>
      <c r="N30" s="54" t="s">
        <v>105</v>
      </c>
      <c r="O30" s="2"/>
    </row>
    <row r="31" spans="1:15" x14ac:dyDescent="0.25">
      <c r="A31" s="47">
        <v>22</v>
      </c>
      <c r="B31" s="53">
        <v>2</v>
      </c>
      <c r="C31" s="45">
        <v>9.0515335082978368</v>
      </c>
      <c r="D31" s="45">
        <v>37.421960435897837</v>
      </c>
      <c r="E31" s="45">
        <v>0</v>
      </c>
      <c r="F31" s="45">
        <v>1.1350951653494075</v>
      </c>
      <c r="G31" s="45">
        <v>31.517119622219056</v>
      </c>
      <c r="H31" s="45">
        <v>0</v>
      </c>
      <c r="I31" s="45">
        <v>0.24027353588074818</v>
      </c>
      <c r="J31" s="45">
        <v>1.2523733686521579</v>
      </c>
      <c r="K31" s="45">
        <v>0</v>
      </c>
      <c r="L31" s="45">
        <v>2.7549180974575287</v>
      </c>
      <c r="M31" s="45">
        <v>83.373273733754573</v>
      </c>
      <c r="N31" s="54" t="s">
        <v>98</v>
      </c>
      <c r="O31" s="2"/>
    </row>
    <row r="32" spans="1:15" x14ac:dyDescent="0.25">
      <c r="A32" s="47">
        <v>23</v>
      </c>
      <c r="B32" s="53">
        <v>8</v>
      </c>
      <c r="C32" s="45">
        <v>6.815131034729184</v>
      </c>
      <c r="D32" s="45">
        <v>0</v>
      </c>
      <c r="E32" s="45">
        <v>0</v>
      </c>
      <c r="F32" s="45">
        <v>230.12752149632021</v>
      </c>
      <c r="G32" s="45">
        <v>0</v>
      </c>
      <c r="H32" s="45">
        <v>0</v>
      </c>
      <c r="I32" s="45">
        <v>0</v>
      </c>
      <c r="J32" s="45">
        <v>0.88026304590793014</v>
      </c>
      <c r="K32" s="45">
        <v>0</v>
      </c>
      <c r="L32" s="45">
        <v>2.8598840082444283</v>
      </c>
      <c r="M32" s="45">
        <v>240.68279958520174</v>
      </c>
      <c r="N32" s="54" t="s">
        <v>104</v>
      </c>
      <c r="O32" s="2"/>
    </row>
    <row r="33" spans="1:15" x14ac:dyDescent="0.25">
      <c r="A33" s="47">
        <v>24</v>
      </c>
      <c r="B33" s="53">
        <v>1</v>
      </c>
      <c r="C33" s="45">
        <v>11.761320085905719</v>
      </c>
      <c r="D33" s="45">
        <v>0</v>
      </c>
      <c r="E33" s="45">
        <v>0</v>
      </c>
      <c r="F33" s="45">
        <v>3.4711625557356727</v>
      </c>
      <c r="G33" s="45">
        <v>0</v>
      </c>
      <c r="H33" s="45">
        <v>0</v>
      </c>
      <c r="I33" s="45">
        <v>0</v>
      </c>
      <c r="J33" s="45">
        <v>0.75871491857708173</v>
      </c>
      <c r="K33" s="45">
        <v>0</v>
      </c>
      <c r="L33" s="45">
        <v>2.8271283911619114</v>
      </c>
      <c r="M33" s="45">
        <v>18.818325951380384</v>
      </c>
      <c r="N33" s="54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</sheetPr>
  <dimension ref="A1:Z33"/>
  <sheetViews>
    <sheetView showGridLines="0" zoomScale="115" zoomScaleNormal="115" workbookViewId="0">
      <selection activeCell="F31" sqref="F31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" customHeight="1" x14ac:dyDescent="0.25">
      <c r="A2" s="6" t="s">
        <v>2</v>
      </c>
      <c r="B2" s="67" t="s">
        <v>80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" customHeight="1" x14ac:dyDescent="0.25">
      <c r="A3" s="6" t="s">
        <v>0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"&amp;'Data CRD'!B3</f>
        <v>Quelle: Source</v>
      </c>
    </row>
    <row r="4" spans="1:26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25">
      <c r="A5" s="6" t="s">
        <v>3</v>
      </c>
      <c r="B5" s="67" t="s">
        <v>81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25">
      <c r="A6" s="7" t="s">
        <v>4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14</v>
      </c>
      <c r="B9" s="56" t="s">
        <v>68</v>
      </c>
      <c r="C9" s="57" t="s">
        <v>56</v>
      </c>
      <c r="D9" s="57" t="s">
        <v>57</v>
      </c>
      <c r="E9" s="57" t="s">
        <v>58</v>
      </c>
      <c r="F9" s="57" t="s">
        <v>88</v>
      </c>
      <c r="G9" s="57" t="s">
        <v>89</v>
      </c>
      <c r="H9" s="57" t="s">
        <v>66</v>
      </c>
      <c r="I9" s="58" t="s">
        <v>59</v>
      </c>
      <c r="J9" s="57" t="s">
        <v>60</v>
      </c>
      <c r="K9" s="57" t="s">
        <v>64</v>
      </c>
      <c r="L9" s="58" t="s">
        <v>91</v>
      </c>
      <c r="M9" s="58" t="s">
        <v>62</v>
      </c>
      <c r="N9" s="59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47">
        <v>1</v>
      </c>
      <c r="B10" s="60">
        <v>62</v>
      </c>
      <c r="C10" s="61">
        <v>4.3871498529641677</v>
      </c>
      <c r="D10" s="61">
        <v>7.0240500661777734</v>
      </c>
      <c r="E10" s="61">
        <v>6.5107204054165339E-3</v>
      </c>
      <c r="F10" s="61">
        <v>0</v>
      </c>
      <c r="G10" s="61">
        <v>39.157555112702269</v>
      </c>
      <c r="H10" s="61">
        <v>0</v>
      </c>
      <c r="I10" s="61">
        <v>5.3057202181246668E-2</v>
      </c>
      <c r="J10" s="61">
        <v>1.4214350310234973</v>
      </c>
      <c r="K10" s="61">
        <v>0</v>
      </c>
      <c r="L10" s="61">
        <v>1.7505903219741474</v>
      </c>
      <c r="M10" s="61">
        <v>53.800348307428514</v>
      </c>
      <c r="N10" s="62" t="s">
        <v>120</v>
      </c>
      <c r="O10" s="2"/>
    </row>
    <row r="11" spans="1:26" x14ac:dyDescent="0.25">
      <c r="A11" s="48">
        <v>2</v>
      </c>
      <c r="B11" s="60">
        <v>61</v>
      </c>
      <c r="C11" s="61">
        <v>4.3871498529641677</v>
      </c>
      <c r="D11" s="61">
        <v>7.0240500661777734</v>
      </c>
      <c r="E11" s="61">
        <v>0</v>
      </c>
      <c r="F11" s="61">
        <v>0</v>
      </c>
      <c r="G11" s="61">
        <v>39.157555112702269</v>
      </c>
      <c r="H11" s="61">
        <v>0</v>
      </c>
      <c r="I11" s="61">
        <v>5.3057202181246668E-2</v>
      </c>
      <c r="J11" s="61">
        <v>1.1044645355068765</v>
      </c>
      <c r="K11" s="61">
        <v>0</v>
      </c>
      <c r="L11" s="61">
        <v>1.7505903219741474</v>
      </c>
      <c r="M11" s="61">
        <v>53.476867091506477</v>
      </c>
      <c r="N11" s="62" t="s">
        <v>119</v>
      </c>
      <c r="O11" s="2"/>
    </row>
    <row r="12" spans="1:26" x14ac:dyDescent="0.25">
      <c r="A12" s="48">
        <v>3</v>
      </c>
      <c r="B12" s="60">
        <v>22</v>
      </c>
      <c r="C12" s="61">
        <v>1.6487982007017794</v>
      </c>
      <c r="D12" s="61">
        <v>2.6682385059083011</v>
      </c>
      <c r="E12" s="61">
        <v>3.0181304485137965</v>
      </c>
      <c r="F12" s="61">
        <v>0</v>
      </c>
      <c r="G12" s="61">
        <v>39.101172196371245</v>
      </c>
      <c r="H12" s="61">
        <v>0</v>
      </c>
      <c r="I12" s="61">
        <v>5.298080517988301E-2</v>
      </c>
      <c r="J12" s="61">
        <v>1.3939681511159991</v>
      </c>
      <c r="K12" s="61">
        <v>0</v>
      </c>
      <c r="L12" s="61">
        <v>1.7505903219741474</v>
      </c>
      <c r="M12" s="61">
        <v>49.63387862976515</v>
      </c>
      <c r="N12" s="62" t="s">
        <v>118</v>
      </c>
      <c r="O12" s="2"/>
    </row>
    <row r="13" spans="1:26" x14ac:dyDescent="0.25">
      <c r="A13" s="48">
        <v>4</v>
      </c>
      <c r="B13" s="60">
        <v>21</v>
      </c>
      <c r="C13" s="61">
        <v>4.3871498529641677</v>
      </c>
      <c r="D13" s="61">
        <v>7.0240500661777734</v>
      </c>
      <c r="E13" s="61">
        <v>3.0181304485137965</v>
      </c>
      <c r="F13" s="61">
        <v>0</v>
      </c>
      <c r="G13" s="61">
        <v>39.157555112702269</v>
      </c>
      <c r="H13" s="61">
        <v>0</v>
      </c>
      <c r="I13" s="61">
        <v>5.3057202181246668E-2</v>
      </c>
      <c r="J13" s="61">
        <v>1.3939681511159991</v>
      </c>
      <c r="K13" s="61">
        <v>0</v>
      </c>
      <c r="L13" s="61">
        <v>1.7505903219741474</v>
      </c>
      <c r="M13" s="61">
        <v>56.784501155629393</v>
      </c>
      <c r="N13" s="62" t="s">
        <v>117</v>
      </c>
      <c r="O13" s="2"/>
    </row>
    <row r="14" spans="1:26" x14ac:dyDescent="0.25">
      <c r="A14" s="48">
        <v>5</v>
      </c>
      <c r="B14" s="60">
        <v>20</v>
      </c>
      <c r="C14" s="61">
        <v>4.3867494681398425</v>
      </c>
      <c r="D14" s="61">
        <v>3.4751116053464441</v>
      </c>
      <c r="E14" s="61">
        <v>6.0948973582141868</v>
      </c>
      <c r="F14" s="61">
        <v>0</v>
      </c>
      <c r="G14" s="61">
        <v>40.008378882916858</v>
      </c>
      <c r="H14" s="61">
        <v>0</v>
      </c>
      <c r="I14" s="61">
        <v>5.3127913437740808E-2</v>
      </c>
      <c r="J14" s="61">
        <v>0.63100911256491055</v>
      </c>
      <c r="K14" s="61">
        <v>0</v>
      </c>
      <c r="L14" s="61">
        <v>1.7505903219741474</v>
      </c>
      <c r="M14" s="61">
        <v>56.399864662594126</v>
      </c>
      <c r="N14" s="62" t="s">
        <v>116</v>
      </c>
      <c r="O14" s="2"/>
    </row>
    <row r="15" spans="1:26" x14ac:dyDescent="0.25">
      <c r="A15" s="48">
        <v>6</v>
      </c>
      <c r="B15" s="60">
        <v>19</v>
      </c>
      <c r="C15" s="61">
        <v>3.0705485269273036</v>
      </c>
      <c r="D15" s="61">
        <v>2.2072908777418436</v>
      </c>
      <c r="E15" s="61">
        <v>8.7865907026158805</v>
      </c>
      <c r="F15" s="61">
        <v>0</v>
      </c>
      <c r="G15" s="61">
        <v>15.118950197012088</v>
      </c>
      <c r="H15" s="61">
        <v>2.8950890591777978</v>
      </c>
      <c r="I15" s="61">
        <v>1.9680365015369721E-2</v>
      </c>
      <c r="J15" s="61">
        <v>0.60890484074147067</v>
      </c>
      <c r="K15" s="61">
        <v>0</v>
      </c>
      <c r="L15" s="61">
        <v>1.7505903219741474</v>
      </c>
      <c r="M15" s="61">
        <v>34.457644891205902</v>
      </c>
      <c r="N15" s="62" t="s">
        <v>115</v>
      </c>
      <c r="O15" s="2"/>
    </row>
    <row r="16" spans="1:26" x14ac:dyDescent="0.25">
      <c r="A16" s="48">
        <v>7</v>
      </c>
      <c r="B16" s="60">
        <v>15</v>
      </c>
      <c r="C16" s="61">
        <v>1.6513447157185381</v>
      </c>
      <c r="D16" s="61">
        <v>2.6723595132096802</v>
      </c>
      <c r="E16" s="61">
        <v>4.7254971563160924</v>
      </c>
      <c r="F16" s="61">
        <v>0</v>
      </c>
      <c r="G16" s="61">
        <v>3.0554852134174704</v>
      </c>
      <c r="H16" s="61">
        <v>0.16153838196900167</v>
      </c>
      <c r="I16" s="61">
        <v>4.0163967669161115E-3</v>
      </c>
      <c r="J16" s="61">
        <v>1.1061703449406504</v>
      </c>
      <c r="K16" s="61">
        <v>0</v>
      </c>
      <c r="L16" s="61">
        <v>1.7822009243459158</v>
      </c>
      <c r="M16" s="61">
        <v>15.158612646684265</v>
      </c>
      <c r="N16" s="62" t="s">
        <v>111</v>
      </c>
      <c r="O16" s="2"/>
    </row>
    <row r="17" spans="1:15" x14ac:dyDescent="0.25">
      <c r="A17" s="48">
        <v>8</v>
      </c>
      <c r="B17" s="60">
        <v>14</v>
      </c>
      <c r="C17" s="61">
        <v>7.5940766305862137</v>
      </c>
      <c r="D17" s="61">
        <v>12.158502956899992</v>
      </c>
      <c r="E17" s="61">
        <v>21.731249360969144</v>
      </c>
      <c r="F17" s="61">
        <v>0</v>
      </c>
      <c r="G17" s="61">
        <v>28.563341822821958</v>
      </c>
      <c r="H17" s="61">
        <v>1.4457922477369101</v>
      </c>
      <c r="I17" s="61">
        <v>8.1796970569159952E-2</v>
      </c>
      <c r="J17" s="61">
        <v>1.1155977334267424</v>
      </c>
      <c r="K17" s="61">
        <v>0</v>
      </c>
      <c r="L17" s="61">
        <v>2.4581287417804054</v>
      </c>
      <c r="M17" s="61">
        <v>75.148486464790508</v>
      </c>
      <c r="N17" s="62" t="s">
        <v>110</v>
      </c>
      <c r="O17" s="2"/>
    </row>
    <row r="18" spans="1:15" x14ac:dyDescent="0.25">
      <c r="A18" s="48">
        <v>9</v>
      </c>
      <c r="B18" s="60">
        <v>13</v>
      </c>
      <c r="C18" s="61">
        <v>4.4569444990779239</v>
      </c>
      <c r="D18" s="61">
        <v>7.1357948446979256</v>
      </c>
      <c r="E18" s="61">
        <v>12.754015663650932</v>
      </c>
      <c r="F18" s="61">
        <v>0</v>
      </c>
      <c r="G18" s="61">
        <v>41.005198899142343</v>
      </c>
      <c r="H18" s="61">
        <v>2.1678672183794943</v>
      </c>
      <c r="I18" s="61">
        <v>0.12293686671554072</v>
      </c>
      <c r="J18" s="61">
        <v>1.1155977334267424</v>
      </c>
      <c r="K18" s="61">
        <v>0</v>
      </c>
      <c r="L18" s="61">
        <v>2.4581287417804054</v>
      </c>
      <c r="M18" s="61">
        <v>71.216484466871293</v>
      </c>
      <c r="N18" s="62" t="s">
        <v>109</v>
      </c>
      <c r="O18" s="2"/>
    </row>
    <row r="19" spans="1:15" x14ac:dyDescent="0.25">
      <c r="A19" s="48">
        <v>10</v>
      </c>
      <c r="B19" s="60">
        <v>12</v>
      </c>
      <c r="C19" s="61">
        <v>2.1215315065896858</v>
      </c>
      <c r="D19" s="61">
        <v>3.3966798533656632</v>
      </c>
      <c r="E19" s="61">
        <v>6.0709856430951126</v>
      </c>
      <c r="F19" s="61">
        <v>0</v>
      </c>
      <c r="G19" s="61">
        <v>29.532161368159983</v>
      </c>
      <c r="H19" s="61">
        <v>1.5613094494529185</v>
      </c>
      <c r="I19" s="61">
        <v>8.8539782354653096E-2</v>
      </c>
      <c r="J19" s="61">
        <v>1.1155977334267424</v>
      </c>
      <c r="K19" s="61">
        <v>0</v>
      </c>
      <c r="L19" s="61">
        <v>2.4581287417804054</v>
      </c>
      <c r="M19" s="61">
        <v>46.344934078225165</v>
      </c>
      <c r="N19" s="62" t="s">
        <v>108</v>
      </c>
      <c r="O19" s="2"/>
    </row>
    <row r="20" spans="1:15" x14ac:dyDescent="0.25">
      <c r="A20" s="48">
        <v>11</v>
      </c>
      <c r="B20" s="60">
        <v>11</v>
      </c>
      <c r="C20" s="61">
        <v>3.0705107611340265</v>
      </c>
      <c r="D20" s="61">
        <v>4.916043909548943</v>
      </c>
      <c r="E20" s="61">
        <v>8.7865907026158858</v>
      </c>
      <c r="F20" s="61">
        <v>0</v>
      </c>
      <c r="G20" s="61">
        <v>14.964332333858517</v>
      </c>
      <c r="H20" s="61">
        <v>0.79113972176366787</v>
      </c>
      <c r="I20" s="61">
        <v>1.9670426072049118E-2</v>
      </c>
      <c r="J20" s="61">
        <v>1.1045849768313918</v>
      </c>
      <c r="K20" s="61">
        <v>0</v>
      </c>
      <c r="L20" s="61">
        <v>1.7505903219741474</v>
      </c>
      <c r="M20" s="61">
        <v>35.403463153798626</v>
      </c>
      <c r="N20" s="62" t="s">
        <v>107</v>
      </c>
      <c r="O20" s="2"/>
    </row>
    <row r="21" spans="1:15" x14ac:dyDescent="0.25">
      <c r="A21" s="48">
        <v>12</v>
      </c>
      <c r="B21" s="60">
        <v>10</v>
      </c>
      <c r="C21" s="61">
        <v>13.570503718832434</v>
      </c>
      <c r="D21" s="61">
        <v>21.727066715062865</v>
      </c>
      <c r="E21" s="61">
        <v>38.83342905519379</v>
      </c>
      <c r="F21" s="61">
        <v>0</v>
      </c>
      <c r="G21" s="61">
        <v>51.019622163302095</v>
      </c>
      <c r="H21" s="61">
        <v>2.5835587259509678</v>
      </c>
      <c r="I21" s="61">
        <v>6.408210048221466E-2</v>
      </c>
      <c r="J21" s="61">
        <v>1.1045849768313918</v>
      </c>
      <c r="K21" s="61">
        <v>0</v>
      </c>
      <c r="L21" s="61">
        <v>1.7505903219741474</v>
      </c>
      <c r="M21" s="61">
        <v>130.6534377776299</v>
      </c>
      <c r="N21" s="62" t="s">
        <v>106</v>
      </c>
      <c r="O21" s="2"/>
    </row>
    <row r="22" spans="1:15" x14ac:dyDescent="0.25">
      <c r="A22" s="48">
        <v>13</v>
      </c>
      <c r="B22" s="60">
        <v>7</v>
      </c>
      <c r="C22" s="61">
        <v>2.0284731485238008</v>
      </c>
      <c r="D22" s="61">
        <v>3.2476886887056762</v>
      </c>
      <c r="E22" s="61">
        <v>6.6410430433782083E-3</v>
      </c>
      <c r="F22" s="61">
        <v>0</v>
      </c>
      <c r="G22" s="61">
        <v>29.283145876271284</v>
      </c>
      <c r="H22" s="61">
        <v>0</v>
      </c>
      <c r="I22" s="61">
        <v>8.9416204204831734E-2</v>
      </c>
      <c r="J22" s="61">
        <v>1.5203719477677484</v>
      </c>
      <c r="K22" s="61">
        <v>0</v>
      </c>
      <c r="L22" s="61">
        <v>2.679402958382783</v>
      </c>
      <c r="M22" s="61">
        <v>38.855139866899499</v>
      </c>
      <c r="N22" s="62" t="s">
        <v>103</v>
      </c>
      <c r="O22" s="2"/>
    </row>
    <row r="23" spans="1:15" x14ac:dyDescent="0.25">
      <c r="A23" s="48">
        <v>14</v>
      </c>
      <c r="B23" s="60">
        <v>6</v>
      </c>
      <c r="C23" s="61">
        <v>7.4620872098481064</v>
      </c>
      <c r="D23" s="61">
        <v>11.947181180680364</v>
      </c>
      <c r="E23" s="61">
        <v>6.6410430433782083E-3</v>
      </c>
      <c r="F23" s="61">
        <v>0</v>
      </c>
      <c r="G23" s="61">
        <v>27.547066808859103</v>
      </c>
      <c r="H23" s="61">
        <v>0</v>
      </c>
      <c r="I23" s="61">
        <v>8.0375404980204151E-2</v>
      </c>
      <c r="J23" s="61">
        <v>1.5203719477677484</v>
      </c>
      <c r="K23" s="61">
        <v>0</v>
      </c>
      <c r="L23" s="61">
        <v>2.679402958382783</v>
      </c>
      <c r="M23" s="61">
        <v>51.243126553561687</v>
      </c>
      <c r="N23" s="62" t="s">
        <v>102</v>
      </c>
      <c r="O23" s="2"/>
    </row>
    <row r="24" spans="1:15" x14ac:dyDescent="0.25">
      <c r="A24" s="47">
        <v>15</v>
      </c>
      <c r="B24" s="63">
        <v>5</v>
      </c>
      <c r="C24" s="61">
        <v>7.3570834056050805</v>
      </c>
      <c r="D24" s="61">
        <v>11.779064749087791</v>
      </c>
      <c r="E24" s="61">
        <v>6.5475983398829108E-3</v>
      </c>
      <c r="F24" s="61">
        <v>0</v>
      </c>
      <c r="G24" s="61">
        <v>27.14240228780632</v>
      </c>
      <c r="H24" s="61">
        <v>-1.163314484533821E-15</v>
      </c>
      <c r="I24" s="61">
        <v>7.9244232323049946E-2</v>
      </c>
      <c r="J24" s="61">
        <v>1.498978156927758</v>
      </c>
      <c r="K24" s="61">
        <v>5.7796521292285705</v>
      </c>
      <c r="L24" s="61">
        <v>2.363296934665081</v>
      </c>
      <c r="M24" s="61">
        <v>56.006269493983531</v>
      </c>
      <c r="N24" s="62" t="s">
        <v>101</v>
      </c>
      <c r="O24" s="2"/>
    </row>
    <row r="25" spans="1:15" x14ac:dyDescent="0.25">
      <c r="A25" s="47">
        <v>16</v>
      </c>
      <c r="B25" s="63">
        <v>4</v>
      </c>
      <c r="C25" s="61">
        <v>13.569831741804254</v>
      </c>
      <c r="D25" s="61">
        <v>21.725990845660792</v>
      </c>
      <c r="E25" s="61">
        <v>6.5107204054165365E-3</v>
      </c>
      <c r="F25" s="61">
        <v>0</v>
      </c>
      <c r="G25" s="61">
        <v>50.050624708189453</v>
      </c>
      <c r="H25" s="61">
        <v>0</v>
      </c>
      <c r="I25" s="61">
        <v>6.4078927298644367E-2</v>
      </c>
      <c r="J25" s="61">
        <v>1.4905351013886883</v>
      </c>
      <c r="K25" s="61">
        <v>0</v>
      </c>
      <c r="L25" s="61">
        <v>1.7505903219741474</v>
      </c>
      <c r="M25" s="61">
        <v>88.658162366721385</v>
      </c>
      <c r="N25" s="62" t="s">
        <v>100</v>
      </c>
      <c r="O25" s="2"/>
    </row>
    <row r="26" spans="1:15" x14ac:dyDescent="0.25">
      <c r="A26" s="47">
        <v>17</v>
      </c>
      <c r="B26" s="60">
        <v>3</v>
      </c>
      <c r="C26" s="61">
        <v>4.3867494681398407</v>
      </c>
      <c r="D26" s="61">
        <v>7.0234090297085086</v>
      </c>
      <c r="E26" s="61">
        <v>6.0948973582141877</v>
      </c>
      <c r="F26" s="61">
        <v>0</v>
      </c>
      <c r="G26" s="61">
        <v>39.923679915165224</v>
      </c>
      <c r="H26" s="61">
        <v>0</v>
      </c>
      <c r="I26" s="61">
        <v>5.3052360017362001E-2</v>
      </c>
      <c r="J26" s="61">
        <v>1.1255880798364952</v>
      </c>
      <c r="K26" s="61">
        <v>0</v>
      </c>
      <c r="L26" s="61">
        <v>1.7505903219741477</v>
      </c>
      <c r="M26" s="61">
        <v>60.357966533055773</v>
      </c>
      <c r="N26" s="62" t="s">
        <v>99</v>
      </c>
      <c r="O26" s="2"/>
    </row>
    <row r="27" spans="1:15" x14ac:dyDescent="0.25">
      <c r="A27" s="47">
        <v>18</v>
      </c>
      <c r="B27" s="60">
        <v>18</v>
      </c>
      <c r="C27" s="61">
        <v>3.1146730535891898</v>
      </c>
      <c r="D27" s="61">
        <v>1.4967633777793543</v>
      </c>
      <c r="E27" s="61">
        <v>0</v>
      </c>
      <c r="F27" s="61">
        <v>0.18534079252522712</v>
      </c>
      <c r="G27" s="61">
        <v>11.678437452486426</v>
      </c>
      <c r="H27" s="61">
        <v>0</v>
      </c>
      <c r="I27" s="61">
        <v>7.6343132666619629E-2</v>
      </c>
      <c r="J27" s="61">
        <v>0.65453361214294792</v>
      </c>
      <c r="K27" s="61">
        <v>0</v>
      </c>
      <c r="L27" s="61">
        <v>1.7760369860393124</v>
      </c>
      <c r="M27" s="61">
        <v>18.982128407229077</v>
      </c>
      <c r="N27" s="62" t="s">
        <v>114</v>
      </c>
      <c r="O27" s="2"/>
    </row>
    <row r="28" spans="1:15" x14ac:dyDescent="0.25">
      <c r="A28" s="47">
        <v>19</v>
      </c>
      <c r="B28" s="60">
        <v>17</v>
      </c>
      <c r="C28" s="61">
        <v>1.6859209153654944</v>
      </c>
      <c r="D28" s="61">
        <v>1.8238596724873359</v>
      </c>
      <c r="E28" s="61">
        <v>0</v>
      </c>
      <c r="F28" s="61">
        <v>0.18680629653607761</v>
      </c>
      <c r="G28" s="61">
        <v>9.507753003274523</v>
      </c>
      <c r="H28" s="61">
        <v>0</v>
      </c>
      <c r="I28" s="61">
        <v>7.1524395095547325E-2</v>
      </c>
      <c r="J28" s="61">
        <v>0.99849665006104193</v>
      </c>
      <c r="K28" s="61">
        <v>0</v>
      </c>
      <c r="L28" s="61">
        <v>2.4460321562152676</v>
      </c>
      <c r="M28" s="61">
        <v>16.720393089035291</v>
      </c>
      <c r="N28" s="62" t="s">
        <v>113</v>
      </c>
      <c r="O28" s="2"/>
    </row>
    <row r="29" spans="1:15" x14ac:dyDescent="0.25">
      <c r="A29" s="47">
        <v>20</v>
      </c>
      <c r="B29" s="60">
        <v>16</v>
      </c>
      <c r="C29" s="61">
        <v>1.6892290403786752</v>
      </c>
      <c r="D29" s="61">
        <v>1.827438461829167</v>
      </c>
      <c r="E29" s="61">
        <v>0</v>
      </c>
      <c r="F29" s="61">
        <v>0</v>
      </c>
      <c r="G29" s="61">
        <v>9.2617867010402701</v>
      </c>
      <c r="H29" s="61">
        <v>0</v>
      </c>
      <c r="I29" s="61">
        <v>7.1664740729978763E-2</v>
      </c>
      <c r="J29" s="61">
        <v>1.0004559066984902</v>
      </c>
      <c r="K29" s="61">
        <v>0</v>
      </c>
      <c r="L29" s="61">
        <v>2.4503725237022347</v>
      </c>
      <c r="M29" s="61">
        <v>16.300947374378818</v>
      </c>
      <c r="N29" s="62" t="s">
        <v>112</v>
      </c>
      <c r="O29" s="2"/>
    </row>
    <row r="30" spans="1:15" x14ac:dyDescent="0.25">
      <c r="A30" s="47">
        <v>21</v>
      </c>
      <c r="B30" s="60">
        <v>9</v>
      </c>
      <c r="C30" s="61">
        <v>13.765329419086905</v>
      </c>
      <c r="D30" s="61">
        <v>14.732919581107183</v>
      </c>
      <c r="E30" s="61">
        <v>0</v>
      </c>
      <c r="F30" s="61">
        <v>0.1853360123174235</v>
      </c>
      <c r="G30" s="61">
        <v>34.085206418894117</v>
      </c>
      <c r="H30" s="61">
        <v>0</v>
      </c>
      <c r="I30" s="61">
        <v>0.24872504135342158</v>
      </c>
      <c r="J30" s="61">
        <v>0.99063784715029612</v>
      </c>
      <c r="K30" s="61">
        <v>0</v>
      </c>
      <c r="L30" s="61">
        <v>1.7760363297329456</v>
      </c>
      <c r="M30" s="61">
        <v>65.784190649642298</v>
      </c>
      <c r="N30" s="62" t="s">
        <v>105</v>
      </c>
      <c r="O30" s="2"/>
    </row>
    <row r="31" spans="1:15" x14ac:dyDescent="0.25">
      <c r="A31" s="47">
        <v>22</v>
      </c>
      <c r="B31" s="60">
        <v>2</v>
      </c>
      <c r="C31" s="61">
        <v>4.4438455510131103</v>
      </c>
      <c r="D31" s="61">
        <v>4.756211576248635</v>
      </c>
      <c r="E31" s="61">
        <v>0</v>
      </c>
      <c r="F31" s="61">
        <v>0</v>
      </c>
      <c r="G31" s="61">
        <v>26.969840175883089</v>
      </c>
      <c r="H31" s="61">
        <v>0</v>
      </c>
      <c r="I31" s="61">
        <v>0.20560695072622362</v>
      </c>
      <c r="J31" s="61">
        <v>0.98913007235505856</v>
      </c>
      <c r="K31" s="61">
        <v>0</v>
      </c>
      <c r="L31" s="61">
        <v>1.7731736843641372</v>
      </c>
      <c r="M31" s="61">
        <v>39.137808010590255</v>
      </c>
      <c r="N31" s="62" t="s">
        <v>98</v>
      </c>
      <c r="O31" s="2"/>
    </row>
    <row r="32" spans="1:15" x14ac:dyDescent="0.25">
      <c r="A32" s="47">
        <v>23</v>
      </c>
      <c r="B32" s="60">
        <v>8</v>
      </c>
      <c r="C32" s="61">
        <v>1.564696813677269</v>
      </c>
      <c r="D32" s="61">
        <v>0</v>
      </c>
      <c r="E32" s="61">
        <v>0</v>
      </c>
      <c r="F32" s="61">
        <v>0.656560618039565</v>
      </c>
      <c r="G32" s="61">
        <v>0</v>
      </c>
      <c r="H32" s="61">
        <v>0</v>
      </c>
      <c r="I32" s="61">
        <v>0</v>
      </c>
      <c r="J32" s="61">
        <v>0.84232106435736565</v>
      </c>
      <c r="K32" s="61">
        <v>0</v>
      </c>
      <c r="L32" s="61">
        <v>1.8407338746051511</v>
      </c>
      <c r="M32" s="61">
        <v>4.9043123706793512</v>
      </c>
      <c r="N32" s="62" t="s">
        <v>104</v>
      </c>
      <c r="O32" s="2"/>
    </row>
    <row r="33" spans="1:15" x14ac:dyDescent="0.25">
      <c r="A33" s="47">
        <v>24</v>
      </c>
      <c r="B33" s="60">
        <v>1</v>
      </c>
      <c r="C33" s="61">
        <v>1.3486409785185243</v>
      </c>
      <c r="D33" s="61">
        <v>0</v>
      </c>
      <c r="E33" s="61">
        <v>0</v>
      </c>
      <c r="F33" s="61">
        <v>0</v>
      </c>
      <c r="G33" s="61">
        <v>0</v>
      </c>
      <c r="H33" s="61">
        <v>0</v>
      </c>
      <c r="I33" s="61">
        <v>0</v>
      </c>
      <c r="J33" s="61">
        <v>0.72601202643976837</v>
      </c>
      <c r="K33" s="61">
        <v>0</v>
      </c>
      <c r="L33" s="61">
        <v>1.8196510706265401</v>
      </c>
      <c r="M33" s="61">
        <v>3.8943040755848326</v>
      </c>
      <c r="N33" s="62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topLeftCell="A2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</sheetPr>
  <dimension ref="A1:Z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121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" customHeight="1" x14ac:dyDescent="0.25">
      <c r="A2" s="6" t="s">
        <v>122</v>
      </c>
      <c r="B2" s="67" t="s">
        <v>95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" customHeight="1" x14ac:dyDescent="3.95">
      <c r="A3" s="6" t="s">
        <v>123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O3" s="33"/>
      <c r="Z3" s="2" t="str">
        <f>"Source: "&amp;'Data Land use'!B3</f>
        <v>Source: Source</v>
      </c>
    </row>
    <row r="4" spans="1:26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25">
      <c r="A5" s="6" t="s">
        <v>124</v>
      </c>
      <c r="B5" s="67" t="s">
        <v>96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25">
      <c r="A6" s="7" t="s">
        <v>125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14</v>
      </c>
      <c r="B9" s="49" t="s">
        <v>68</v>
      </c>
      <c r="C9" s="50" t="s">
        <v>56</v>
      </c>
      <c r="D9" s="50" t="s">
        <v>57</v>
      </c>
      <c r="E9" s="50" t="s">
        <v>58</v>
      </c>
      <c r="F9" s="50" t="s">
        <v>88</v>
      </c>
      <c r="G9" s="50" t="s">
        <v>89</v>
      </c>
      <c r="H9" s="50" t="s">
        <v>66</v>
      </c>
      <c r="I9" s="51" t="s">
        <v>59</v>
      </c>
      <c r="J9" s="50" t="s">
        <v>60</v>
      </c>
      <c r="K9" s="50" t="s">
        <v>64</v>
      </c>
      <c r="L9" s="51" t="s">
        <v>91</v>
      </c>
      <c r="M9" s="51" t="s">
        <v>62</v>
      </c>
      <c r="N9" s="52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47">
        <v>1</v>
      </c>
      <c r="B10" s="53">
        <v>62</v>
      </c>
      <c r="C10" s="45">
        <v>3.4481673687966473E-2</v>
      </c>
      <c r="D10" s="45">
        <v>3.0638715825153505E-2</v>
      </c>
      <c r="E10" s="45">
        <v>4.308834364996814E-5</v>
      </c>
      <c r="F10" s="45">
        <v>0</v>
      </c>
      <c r="G10" s="45">
        <v>0.55226219543326249</v>
      </c>
      <c r="H10" s="45">
        <v>0</v>
      </c>
      <c r="I10" s="45">
        <v>7.4829715174573542E-4</v>
      </c>
      <c r="J10" s="45">
        <v>4.6707388620751914E-3</v>
      </c>
      <c r="K10" s="45">
        <v>0</v>
      </c>
      <c r="L10" s="45">
        <v>8.8803331373372082E-2</v>
      </c>
      <c r="M10" s="45">
        <v>0.71164804067722531</v>
      </c>
      <c r="N10" s="54" t="s">
        <v>120</v>
      </c>
      <c r="O10" s="2"/>
    </row>
    <row r="11" spans="1:26" x14ac:dyDescent="0.25">
      <c r="A11" s="48">
        <v>2</v>
      </c>
      <c r="B11" s="53">
        <v>61</v>
      </c>
      <c r="C11" s="45">
        <v>3.4481673687966473E-2</v>
      </c>
      <c r="D11" s="45">
        <v>3.0638715825153505E-2</v>
      </c>
      <c r="E11" s="45">
        <v>0</v>
      </c>
      <c r="F11" s="45">
        <v>0</v>
      </c>
      <c r="G11" s="45">
        <v>0.55226219543326249</v>
      </c>
      <c r="H11" s="45">
        <v>0</v>
      </c>
      <c r="I11" s="45">
        <v>7.4829715174573542E-4</v>
      </c>
      <c r="J11" s="45">
        <v>1.0142028604526088E-3</v>
      </c>
      <c r="K11" s="45">
        <v>0</v>
      </c>
      <c r="L11" s="45">
        <v>8.8803331373372082E-2</v>
      </c>
      <c r="M11" s="45">
        <v>0.70794841633195282</v>
      </c>
      <c r="N11" s="54" t="s">
        <v>119</v>
      </c>
      <c r="O11" s="2"/>
    </row>
    <row r="12" spans="1:26" x14ac:dyDescent="0.25">
      <c r="A12" s="48">
        <v>3</v>
      </c>
      <c r="B12" s="53">
        <v>22</v>
      </c>
      <c r="C12" s="45">
        <v>1.2959056207184761E-2</v>
      </c>
      <c r="D12" s="45">
        <v>1.163878397306793E-2</v>
      </c>
      <c r="E12" s="45">
        <v>6.1449472442335555E-4</v>
      </c>
      <c r="F12" s="45">
        <v>0</v>
      </c>
      <c r="G12" s="45">
        <v>1.5855021232538902</v>
      </c>
      <c r="H12" s="45">
        <v>0</v>
      </c>
      <c r="I12" s="45">
        <v>2.1483033470848442E-3</v>
      </c>
      <c r="J12" s="45">
        <v>4.5843951561671112E-3</v>
      </c>
      <c r="K12" s="45">
        <v>0</v>
      </c>
      <c r="L12" s="45">
        <v>8.8803331373372082E-2</v>
      </c>
      <c r="M12" s="45">
        <v>1.7062504880351901</v>
      </c>
      <c r="N12" s="54" t="s">
        <v>118</v>
      </c>
      <c r="O12" s="2"/>
    </row>
    <row r="13" spans="1:26" x14ac:dyDescent="0.25">
      <c r="A13" s="48">
        <v>4</v>
      </c>
      <c r="B13" s="53">
        <v>21</v>
      </c>
      <c r="C13" s="45">
        <v>3.4481673687966473E-2</v>
      </c>
      <c r="D13" s="45">
        <v>3.0638715825153505E-2</v>
      </c>
      <c r="E13" s="45">
        <v>6.1449472442335555E-4</v>
      </c>
      <c r="F13" s="45">
        <v>0</v>
      </c>
      <c r="G13" s="45">
        <v>0.55226219543326249</v>
      </c>
      <c r="H13" s="45">
        <v>0</v>
      </c>
      <c r="I13" s="45">
        <v>7.4829715174573542E-4</v>
      </c>
      <c r="J13" s="45">
        <v>4.5843951561671112E-3</v>
      </c>
      <c r="K13" s="45">
        <v>0</v>
      </c>
      <c r="L13" s="45">
        <v>8.8803331373372082E-2</v>
      </c>
      <c r="M13" s="45">
        <v>0.71213310335209079</v>
      </c>
      <c r="N13" s="54" t="s">
        <v>117</v>
      </c>
      <c r="O13" s="2"/>
    </row>
    <row r="14" spans="1:26" x14ac:dyDescent="0.25">
      <c r="A14" s="48">
        <v>5</v>
      </c>
      <c r="B14" s="53">
        <v>20</v>
      </c>
      <c r="C14" s="45">
        <v>3.4478526784093862E-2</v>
      </c>
      <c r="D14" s="45">
        <v>2.2708982033720709E-2</v>
      </c>
      <c r="E14" s="45">
        <v>0.1117454096120279</v>
      </c>
      <c r="F14" s="45">
        <v>0</v>
      </c>
      <c r="G14" s="45">
        <v>0.56426186706529169</v>
      </c>
      <c r="H14" s="45">
        <v>0</v>
      </c>
      <c r="I14" s="45">
        <v>7.4929443448315102E-4</v>
      </c>
      <c r="J14" s="45">
        <v>9.9919589220008338E-4</v>
      </c>
      <c r="K14" s="45">
        <v>0</v>
      </c>
      <c r="L14" s="45">
        <v>8.8803331373372082E-2</v>
      </c>
      <c r="M14" s="45">
        <v>0.82374660719518944</v>
      </c>
      <c r="N14" s="54" t="s">
        <v>116</v>
      </c>
      <c r="O14" s="2"/>
    </row>
    <row r="15" spans="1:26" x14ac:dyDescent="0.25">
      <c r="A15" s="48">
        <v>6</v>
      </c>
      <c r="B15" s="53">
        <v>19</v>
      </c>
      <c r="C15" s="45">
        <v>2.4133584649960706E-2</v>
      </c>
      <c r="D15" s="45">
        <v>9.3215427631704179E-3</v>
      </c>
      <c r="E15" s="45">
        <v>0.17337608326067555</v>
      </c>
      <c r="F15" s="45">
        <v>0</v>
      </c>
      <c r="G15" s="45">
        <v>0.40444606146021755</v>
      </c>
      <c r="H15" s="45">
        <v>1.7073015271075571</v>
      </c>
      <c r="I15" s="45">
        <v>5.2646817502836809E-4</v>
      </c>
      <c r="J15" s="45">
        <v>7.3492292047410714E-4</v>
      </c>
      <c r="K15" s="45">
        <v>0</v>
      </c>
      <c r="L15" s="45">
        <v>8.8803331373372082E-2</v>
      </c>
      <c r="M15" s="45">
        <v>2.4086435217104563</v>
      </c>
      <c r="N15" s="54" t="s">
        <v>115</v>
      </c>
      <c r="O15" s="2"/>
    </row>
    <row r="16" spans="1:26" x14ac:dyDescent="0.25">
      <c r="A16" s="48">
        <v>7</v>
      </c>
      <c r="B16" s="53">
        <v>15</v>
      </c>
      <c r="C16" s="45">
        <v>1.2979071046611791E-2</v>
      </c>
      <c r="D16" s="45">
        <v>1.165675969511301E-2</v>
      </c>
      <c r="E16" s="45">
        <v>9.3243012694062544E-2</v>
      </c>
      <c r="F16" s="45">
        <v>0</v>
      </c>
      <c r="G16" s="45">
        <v>1.8080887699646747E-2</v>
      </c>
      <c r="H16" s="45">
        <v>0.87876282573696574</v>
      </c>
      <c r="I16" s="45">
        <v>2.3767098783833132E-5</v>
      </c>
      <c r="J16" s="45">
        <v>1.0157692636747154E-3</v>
      </c>
      <c r="K16" s="45">
        <v>0</v>
      </c>
      <c r="L16" s="45">
        <v>9.0455181319982841E-2</v>
      </c>
      <c r="M16" s="45">
        <v>1.1062172745548413</v>
      </c>
      <c r="N16" s="54" t="s">
        <v>111</v>
      </c>
      <c r="O16" s="2"/>
    </row>
    <row r="17" spans="1:15" x14ac:dyDescent="0.25">
      <c r="A17" s="48">
        <v>8</v>
      </c>
      <c r="B17" s="53">
        <v>14</v>
      </c>
      <c r="C17" s="45">
        <v>5.968715022587226E-2</v>
      </c>
      <c r="D17" s="45">
        <v>5.303506003601987E-2</v>
      </c>
      <c r="E17" s="45">
        <v>0.42879872593180007</v>
      </c>
      <c r="F17" s="45">
        <v>0</v>
      </c>
      <c r="G17" s="45">
        <v>11.860262440497641</v>
      </c>
      <c r="H17" s="45">
        <v>4.6977787699263747</v>
      </c>
      <c r="I17" s="45">
        <v>3.5531484194747644E-2</v>
      </c>
      <c r="J17" s="45">
        <v>1.0244262047188243E-3</v>
      </c>
      <c r="K17" s="45">
        <v>0</v>
      </c>
      <c r="L17" s="45">
        <v>0.12484004719388458</v>
      </c>
      <c r="M17" s="45">
        <v>17.26095810421106</v>
      </c>
      <c r="N17" s="54" t="s">
        <v>110</v>
      </c>
      <c r="O17" s="2"/>
    </row>
    <row r="18" spans="1:15" x14ac:dyDescent="0.25">
      <c r="A18" s="48">
        <v>9</v>
      </c>
      <c r="B18" s="53">
        <v>13</v>
      </c>
      <c r="C18" s="45">
        <v>3.5030238540574736E-2</v>
      </c>
      <c r="D18" s="45">
        <v>3.1126143517406089E-2</v>
      </c>
      <c r="E18" s="45">
        <v>0.2516608951582085</v>
      </c>
      <c r="F18" s="45">
        <v>0</v>
      </c>
      <c r="G18" s="45">
        <v>0.57832148976029507</v>
      </c>
      <c r="H18" s="45">
        <v>2.419948063229405</v>
      </c>
      <c r="I18" s="45">
        <v>1.7338540920205461E-3</v>
      </c>
      <c r="J18" s="45">
        <v>1.0244262047188243E-3</v>
      </c>
      <c r="K18" s="45">
        <v>0</v>
      </c>
      <c r="L18" s="45">
        <v>0.12484004719388458</v>
      </c>
      <c r="M18" s="45">
        <v>3.4436851576965131</v>
      </c>
      <c r="N18" s="54" t="s">
        <v>109</v>
      </c>
      <c r="O18" s="2"/>
    </row>
    <row r="19" spans="1:15" x14ac:dyDescent="0.25">
      <c r="A19" s="48">
        <v>10</v>
      </c>
      <c r="B19" s="53">
        <v>12</v>
      </c>
      <c r="C19" s="45">
        <v>1.6674597308213471E-2</v>
      </c>
      <c r="D19" s="45">
        <v>1.4816225367955783E-2</v>
      </c>
      <c r="E19" s="45">
        <v>0.11979204994927813</v>
      </c>
      <c r="F19" s="45">
        <v>0</v>
      </c>
      <c r="G19" s="45">
        <v>7.1188438328053394</v>
      </c>
      <c r="H19" s="45">
        <v>1.5137153830006014</v>
      </c>
      <c r="I19" s="45">
        <v>2.1342863318257039E-2</v>
      </c>
      <c r="J19" s="45">
        <v>1.0244262047188243E-3</v>
      </c>
      <c r="K19" s="45">
        <v>0</v>
      </c>
      <c r="L19" s="45">
        <v>0.12484004719388458</v>
      </c>
      <c r="M19" s="45">
        <v>8.9310494251482488</v>
      </c>
      <c r="N19" s="54" t="s">
        <v>108</v>
      </c>
      <c r="O19" s="2"/>
    </row>
    <row r="20" spans="1:15" x14ac:dyDescent="0.25">
      <c r="A20" s="48">
        <v>11</v>
      </c>
      <c r="B20" s="53">
        <v>11</v>
      </c>
      <c r="C20" s="45">
        <v>2.4133287822224257E-2</v>
      </c>
      <c r="D20" s="45">
        <v>2.1443650160456386E-2</v>
      </c>
      <c r="E20" s="45">
        <v>0.17337608326067566</v>
      </c>
      <c r="F20" s="45">
        <v>0</v>
      </c>
      <c r="G20" s="45">
        <v>0.40030988897674608</v>
      </c>
      <c r="H20" s="45">
        <v>1.6510189140993385</v>
      </c>
      <c r="I20" s="45">
        <v>5.2620229899671804E-4</v>
      </c>
      <c r="J20" s="45">
        <v>1.0143134587850249E-3</v>
      </c>
      <c r="K20" s="45">
        <v>0</v>
      </c>
      <c r="L20" s="45">
        <v>8.8803331373372082E-2</v>
      </c>
      <c r="M20" s="45">
        <v>2.3606256714505953</v>
      </c>
      <c r="N20" s="54" t="s">
        <v>107</v>
      </c>
      <c r="O20" s="2"/>
    </row>
    <row r="21" spans="1:15" x14ac:dyDescent="0.25">
      <c r="A21" s="48">
        <v>12</v>
      </c>
      <c r="B21" s="53">
        <v>10</v>
      </c>
      <c r="C21" s="45">
        <v>0.10666006329780532</v>
      </c>
      <c r="D21" s="45">
        <v>9.4772875552580724E-2</v>
      </c>
      <c r="E21" s="45">
        <v>0.76625713624812186</v>
      </c>
      <c r="F21" s="45">
        <v>0</v>
      </c>
      <c r="G21" s="45">
        <v>21.19395870407898</v>
      </c>
      <c r="H21" s="45">
        <v>8.3230509147281797</v>
      </c>
      <c r="I21" s="45">
        <v>2.7838574651066934E-2</v>
      </c>
      <c r="J21" s="45">
        <v>1.0143134587850249E-3</v>
      </c>
      <c r="K21" s="45">
        <v>0</v>
      </c>
      <c r="L21" s="45">
        <v>8.8803331373372082E-2</v>
      </c>
      <c r="M21" s="45">
        <v>30.602355913388894</v>
      </c>
      <c r="N21" s="54" t="s">
        <v>106</v>
      </c>
      <c r="O21" s="2"/>
    </row>
    <row r="22" spans="1:15" x14ac:dyDescent="0.25">
      <c r="A22" s="48">
        <v>13</v>
      </c>
      <c r="B22" s="53">
        <v>7</v>
      </c>
      <c r="C22" s="45">
        <v>1.5943186701256933E-2</v>
      </c>
      <c r="D22" s="45">
        <v>1.4166329949861186E-2</v>
      </c>
      <c r="E22" s="45">
        <v>4.3950826794719891E-5</v>
      </c>
      <c r="F22" s="45">
        <v>0</v>
      </c>
      <c r="G22" s="45">
        <v>7.0588176675475518</v>
      </c>
      <c r="H22" s="45">
        <v>0</v>
      </c>
      <c r="I22" s="45">
        <v>2.1554128257700537E-2</v>
      </c>
      <c r="J22" s="45">
        <v>5.890107266117323E-3</v>
      </c>
      <c r="K22" s="45">
        <v>0</v>
      </c>
      <c r="L22" s="45">
        <v>0.13640299682015986</v>
      </c>
      <c r="M22" s="45">
        <v>7.2528183673694429</v>
      </c>
      <c r="N22" s="54" t="s">
        <v>103</v>
      </c>
      <c r="O22" s="2"/>
    </row>
    <row r="23" spans="1:15" x14ac:dyDescent="0.25">
      <c r="A23" s="48">
        <v>14</v>
      </c>
      <c r="B23" s="53">
        <v>6</v>
      </c>
      <c r="C23" s="45">
        <v>5.8649753216722895E-2</v>
      </c>
      <c r="D23" s="45">
        <v>5.2113280181340788E-2</v>
      </c>
      <c r="E23" s="45">
        <v>4.3950826794719891E-5</v>
      </c>
      <c r="F23" s="45">
        <v>0</v>
      </c>
      <c r="G23" s="45">
        <v>11.442518881287388</v>
      </c>
      <c r="H23" s="45">
        <v>0</v>
      </c>
      <c r="I23" s="45">
        <v>3.4913927337902474E-2</v>
      </c>
      <c r="J23" s="45">
        <v>5.890107266117323E-3</v>
      </c>
      <c r="K23" s="45">
        <v>0</v>
      </c>
      <c r="L23" s="45">
        <v>0.13640299682015986</v>
      </c>
      <c r="M23" s="45">
        <v>11.730532896936424</v>
      </c>
      <c r="N23" s="54" t="s">
        <v>102</v>
      </c>
      <c r="O23" s="2"/>
    </row>
    <row r="24" spans="1:15" x14ac:dyDescent="0.25">
      <c r="A24" s="47">
        <v>15</v>
      </c>
      <c r="B24" s="55">
        <v>5</v>
      </c>
      <c r="C24" s="45">
        <v>5.7824455008261472E-2</v>
      </c>
      <c r="D24" s="45">
        <v>5.1379960867757556E-2</v>
      </c>
      <c r="E24" s="45">
        <v>4.3332404061398873E-5</v>
      </c>
      <c r="F24" s="45">
        <v>0</v>
      </c>
      <c r="G24" s="45">
        <v>11.281390114478167</v>
      </c>
      <c r="H24" s="45">
        <v>-5.0537178449110498E-16</v>
      </c>
      <c r="I24" s="45">
        <v>3.442263002594248E-2</v>
      </c>
      <c r="J24" s="45">
        <v>5.8072279380850722E-3</v>
      </c>
      <c r="K24" s="45">
        <v>5.2672495043646572E-2</v>
      </c>
      <c r="L24" s="45">
        <v>0.11988449735405161</v>
      </c>
      <c r="M24" s="45">
        <v>11.603424713119972</v>
      </c>
      <c r="N24" s="54" t="s">
        <v>101</v>
      </c>
      <c r="O24" s="2"/>
    </row>
    <row r="25" spans="1:15" x14ac:dyDescent="0.25">
      <c r="A25" s="47">
        <v>16</v>
      </c>
      <c r="B25" s="55">
        <v>4</v>
      </c>
      <c r="C25" s="45">
        <v>0.10665478176118405</v>
      </c>
      <c r="D25" s="45">
        <v>9.4768182639437384E-2</v>
      </c>
      <c r="E25" s="45">
        <v>4.308834364996816E-5</v>
      </c>
      <c r="F25" s="45">
        <v>0</v>
      </c>
      <c r="G25" s="45">
        <v>20.807968107755865</v>
      </c>
      <c r="H25" s="45">
        <v>0</v>
      </c>
      <c r="I25" s="45">
        <v>2.783719615524613E-2</v>
      </c>
      <c r="J25" s="45">
        <v>5.7745196268334693E-3</v>
      </c>
      <c r="K25" s="45">
        <v>0</v>
      </c>
      <c r="L25" s="45">
        <v>8.8803331373372082E-2</v>
      </c>
      <c r="M25" s="45">
        <v>21.131849207655591</v>
      </c>
      <c r="N25" s="54" t="s">
        <v>100</v>
      </c>
      <c r="O25" s="2"/>
    </row>
    <row r="26" spans="1:15" x14ac:dyDescent="0.25">
      <c r="A26" s="47">
        <v>17</v>
      </c>
      <c r="B26" s="53">
        <v>3</v>
      </c>
      <c r="C26" s="45">
        <v>3.4478526784093848E-2</v>
      </c>
      <c r="D26" s="45">
        <v>3.0635919641465986E-2</v>
      </c>
      <c r="E26" s="45">
        <v>0.11174540961202792</v>
      </c>
      <c r="F26" s="45">
        <v>0</v>
      </c>
      <c r="G26" s="45">
        <v>0.56306730735014066</v>
      </c>
      <c r="H26" s="45">
        <v>0</v>
      </c>
      <c r="I26" s="45">
        <v>7.4822885984012757E-4</v>
      </c>
      <c r="J26" s="45">
        <v>1.2781011019207282E-3</v>
      </c>
      <c r="K26" s="45">
        <v>0</v>
      </c>
      <c r="L26" s="45">
        <v>8.8803331373372082E-2</v>
      </c>
      <c r="M26" s="45">
        <v>0.83075682472286139</v>
      </c>
      <c r="N26" s="54" t="s">
        <v>99</v>
      </c>
      <c r="O26" s="2"/>
    </row>
    <row r="27" spans="1:15" x14ac:dyDescent="0.25">
      <c r="A27" s="47">
        <v>18</v>
      </c>
      <c r="B27" s="53">
        <v>18</v>
      </c>
      <c r="C27" s="45">
        <v>2.4480390111589322E-2</v>
      </c>
      <c r="D27" s="45">
        <v>6.3209357556858609E-3</v>
      </c>
      <c r="E27" s="45">
        <v>0</v>
      </c>
      <c r="F27" s="45">
        <v>11.582462352979139</v>
      </c>
      <c r="G27" s="45">
        <v>0.31240912696445572</v>
      </c>
      <c r="H27" s="45">
        <v>0</v>
      </c>
      <c r="I27" s="45">
        <v>2.0422502173895155E-3</v>
      </c>
      <c r="J27" s="45">
        <v>7.6150160003770533E-4</v>
      </c>
      <c r="K27" s="45">
        <v>0</v>
      </c>
      <c r="L27" s="45">
        <v>9.0094180815963196E-2</v>
      </c>
      <c r="M27" s="45">
        <v>12.018570738444259</v>
      </c>
      <c r="N27" s="54" t="s">
        <v>114</v>
      </c>
      <c r="O27" s="2"/>
    </row>
    <row r="28" spans="1:15" x14ac:dyDescent="0.25">
      <c r="A28" s="47">
        <v>19</v>
      </c>
      <c r="B28" s="53">
        <v>17</v>
      </c>
      <c r="C28" s="45">
        <v>1.3250829539837359E-2</v>
      </c>
      <c r="D28" s="45">
        <v>7.9556264098079275E-3</v>
      </c>
      <c r="E28" s="45">
        <v>0</v>
      </c>
      <c r="F28" s="45">
        <v>11.674045780472605</v>
      </c>
      <c r="G28" s="45">
        <v>1.6086884462863005</v>
      </c>
      <c r="H28" s="45">
        <v>0</v>
      </c>
      <c r="I28" s="45">
        <v>1.2101751904808217E-2</v>
      </c>
      <c r="J28" s="45">
        <v>9.5848406372805929E-4</v>
      </c>
      <c r="K28" s="45">
        <v>0</v>
      </c>
      <c r="L28" s="45">
        <v>0.12415500010791368</v>
      </c>
      <c r="M28" s="45">
        <v>13.441155918785002</v>
      </c>
      <c r="N28" s="54" t="s">
        <v>113</v>
      </c>
      <c r="O28" s="2"/>
    </row>
    <row r="29" spans="1:15" x14ac:dyDescent="0.25">
      <c r="A29" s="47">
        <v>20</v>
      </c>
      <c r="B29" s="53">
        <v>16</v>
      </c>
      <c r="C29" s="45">
        <v>1.3276830403962487E-2</v>
      </c>
      <c r="D29" s="45">
        <v>7.9712369918239125E-3</v>
      </c>
      <c r="E29" s="45">
        <v>0</v>
      </c>
      <c r="F29" s="45">
        <v>0</v>
      </c>
      <c r="G29" s="45">
        <v>1.5670715523215821</v>
      </c>
      <c r="H29" s="45">
        <v>0</v>
      </c>
      <c r="I29" s="45">
        <v>1.2125498041305326E-2</v>
      </c>
      <c r="J29" s="45">
        <v>9.6036480740770321E-4</v>
      </c>
      <c r="K29" s="45">
        <v>0</v>
      </c>
      <c r="L29" s="45">
        <v>0.12437530723856341</v>
      </c>
      <c r="M29" s="45">
        <v>1.7257807898046449</v>
      </c>
      <c r="N29" s="54" t="s">
        <v>112</v>
      </c>
      <c r="O29" s="2"/>
    </row>
    <row r="30" spans="1:15" x14ac:dyDescent="0.25">
      <c r="A30" s="47">
        <v>21</v>
      </c>
      <c r="B30" s="53">
        <v>9</v>
      </c>
      <c r="C30" s="45">
        <v>0.10819133449832413</v>
      </c>
      <c r="D30" s="45">
        <v>6.4264595506509037E-2</v>
      </c>
      <c r="E30" s="45">
        <v>0</v>
      </c>
      <c r="F30" s="45">
        <v>11.58216362447922</v>
      </c>
      <c r="G30" s="45">
        <v>14.367893734742729</v>
      </c>
      <c r="H30" s="45">
        <v>0</v>
      </c>
      <c r="I30" s="45">
        <v>0.10803283977383928</v>
      </c>
      <c r="J30" s="45">
        <v>9.5094018528893876E-4</v>
      </c>
      <c r="K30" s="45">
        <v>0</v>
      </c>
      <c r="L30" s="45">
        <v>9.0094147523084187E-2</v>
      </c>
      <c r="M30" s="45">
        <v>26.321591216708992</v>
      </c>
      <c r="N30" s="54" t="s">
        <v>105</v>
      </c>
      <c r="O30" s="2"/>
    </row>
    <row r="31" spans="1:15" x14ac:dyDescent="0.25">
      <c r="A31" s="47">
        <v>22</v>
      </c>
      <c r="B31" s="53">
        <v>2</v>
      </c>
      <c r="C31" s="45">
        <v>3.4927284762389717E-2</v>
      </c>
      <c r="D31" s="45">
        <v>2.0746465858875209E-2</v>
      </c>
      <c r="E31" s="45">
        <v>0</v>
      </c>
      <c r="F31" s="45">
        <v>0</v>
      </c>
      <c r="G31" s="45">
        <v>0.38037163206815788</v>
      </c>
      <c r="H31" s="45">
        <v>0</v>
      </c>
      <c r="I31" s="45">
        <v>2.8997966210502473E-3</v>
      </c>
      <c r="J31" s="45">
        <v>9.4949283129647667E-4</v>
      </c>
      <c r="K31" s="45">
        <v>0</v>
      </c>
      <c r="L31" s="45">
        <v>8.9948932253640632E-2</v>
      </c>
      <c r="M31" s="45">
        <v>0.52984360439541012</v>
      </c>
      <c r="N31" s="54" t="s">
        <v>98</v>
      </c>
      <c r="O31" s="2"/>
    </row>
    <row r="32" spans="1:15" x14ac:dyDescent="0.25">
      <c r="A32" s="47">
        <v>23</v>
      </c>
      <c r="B32" s="53">
        <v>8</v>
      </c>
      <c r="C32" s="45">
        <v>1.2298044689165791E-2</v>
      </c>
      <c r="D32" s="45">
        <v>0</v>
      </c>
      <c r="E32" s="45">
        <v>0</v>
      </c>
      <c r="F32" s="45">
        <v>41.030301733801529</v>
      </c>
      <c r="G32" s="45">
        <v>0</v>
      </c>
      <c r="H32" s="45">
        <v>0</v>
      </c>
      <c r="I32" s="45">
        <v>0</v>
      </c>
      <c r="J32" s="45">
        <v>8.1225255510374191E-4</v>
      </c>
      <c r="K32" s="45">
        <v>0</v>
      </c>
      <c r="L32" s="45">
        <v>9.3376101869690559E-2</v>
      </c>
      <c r="M32" s="45">
        <v>41.136788132915484</v>
      </c>
      <c r="N32" s="54" t="s">
        <v>104</v>
      </c>
      <c r="O32" s="2"/>
    </row>
    <row r="33" spans="1:15" x14ac:dyDescent="0.25">
      <c r="A33" s="47">
        <v>24</v>
      </c>
      <c r="B33" s="53">
        <v>1</v>
      </c>
      <c r="C33" s="45">
        <v>1.0599911036108247E-2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7.000954249691627E-4</v>
      </c>
      <c r="K33" s="45">
        <v>0</v>
      </c>
      <c r="L33" s="45">
        <v>9.2306620789799065E-2</v>
      </c>
      <c r="M33" s="45">
        <v>0.10360662725087648</v>
      </c>
      <c r="N33" s="54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Z43"/>
  <sheetViews>
    <sheetView showGridLines="0" zoomScale="115" zoomScaleNormal="115" workbookViewId="0">
      <selection activeCell="L3" sqref="L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1" customWidth="1"/>
    <col min="13" max="13" width="14.5546875" style="1" customWidth="1"/>
    <col min="14" max="14" width="21.5546875" style="1" customWidth="1"/>
    <col min="15" max="15" width="14.5546875" style="1" customWidth="1"/>
    <col min="16" max="16" width="72.88671875" style="2" customWidth="1"/>
    <col min="17" max="16384" width="11.44140625" style="2"/>
  </cols>
  <sheetData>
    <row r="1" spans="1:26" ht="15.9" customHeight="1" x14ac:dyDescent="0.25">
      <c r="A1" s="6" t="s">
        <v>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</row>
    <row r="2" spans="1:26" ht="15.9" customHeight="1" x14ac:dyDescent="0.25">
      <c r="A2" s="6" t="s">
        <v>2</v>
      </c>
      <c r="B2" s="67" t="s">
        <v>52</v>
      </c>
      <c r="C2" s="68"/>
      <c r="D2" s="68"/>
      <c r="E2" s="68"/>
      <c r="F2" s="68"/>
      <c r="G2" s="68"/>
      <c r="H2" s="68"/>
      <c r="I2" s="68"/>
      <c r="J2" s="68"/>
      <c r="K2" s="68"/>
    </row>
    <row r="3" spans="1:26" ht="15.9" customHeight="1" x14ac:dyDescent="0.25">
      <c r="A3" s="6" t="s">
        <v>0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Z3" s="2" t="str">
        <f>"Quelle: "&amp;'Data GWP'!B3</f>
        <v>Quelle: Source</v>
      </c>
    </row>
    <row r="4" spans="1:26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</row>
    <row r="5" spans="1:26" x14ac:dyDescent="0.25">
      <c r="A5" s="6" t="s">
        <v>3</v>
      </c>
      <c r="B5" s="67" t="s">
        <v>67</v>
      </c>
      <c r="C5" s="68"/>
      <c r="D5" s="68"/>
      <c r="E5" s="68"/>
      <c r="F5" s="68"/>
      <c r="G5" s="68"/>
      <c r="H5" s="68"/>
      <c r="I5" s="68"/>
      <c r="J5" s="68"/>
      <c r="K5" s="68"/>
    </row>
    <row r="6" spans="1:26" x14ac:dyDescent="0.25">
      <c r="A6" s="7" t="s">
        <v>4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30" customHeight="1" x14ac:dyDescent="0.25">
      <c r="A9" s="46" t="s">
        <v>14</v>
      </c>
      <c r="B9" s="49" t="s">
        <v>68</v>
      </c>
      <c r="C9" s="50" t="s">
        <v>56</v>
      </c>
      <c r="D9" s="50" t="s">
        <v>57</v>
      </c>
      <c r="E9" s="50" t="s">
        <v>58</v>
      </c>
      <c r="F9" s="50" t="s">
        <v>88</v>
      </c>
      <c r="G9" s="50" t="s">
        <v>89</v>
      </c>
      <c r="H9" s="50" t="s">
        <v>66</v>
      </c>
      <c r="I9" s="51" t="s">
        <v>59</v>
      </c>
      <c r="J9" s="50" t="s">
        <v>60</v>
      </c>
      <c r="K9" s="50" t="s">
        <v>64</v>
      </c>
      <c r="L9" s="51" t="s">
        <v>91</v>
      </c>
      <c r="M9" s="51" t="s">
        <v>61</v>
      </c>
      <c r="N9" s="51" t="s">
        <v>90</v>
      </c>
      <c r="O9" s="51" t="s">
        <v>62</v>
      </c>
      <c r="P9" s="52" t="s">
        <v>63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47">
        <v>1</v>
      </c>
      <c r="B10" s="53">
        <v>62</v>
      </c>
      <c r="C10" s="45">
        <v>0.53613724160027099</v>
      </c>
      <c r="D10" s="45">
        <v>0.70522906417783915</v>
      </c>
      <c r="E10" s="45">
        <v>1.2075796638892765E-3</v>
      </c>
      <c r="F10" s="45">
        <v>0</v>
      </c>
      <c r="G10" s="45">
        <v>5.9435254968974984</v>
      </c>
      <c r="H10" s="45">
        <v>2.2135940351074317</v>
      </c>
      <c r="I10" s="45">
        <v>8.0532820052391426E-3</v>
      </c>
      <c r="J10" s="45">
        <v>0.78664601475717044</v>
      </c>
      <c r="K10" s="45">
        <v>0</v>
      </c>
      <c r="L10" s="45">
        <v>0.23835783398621413</v>
      </c>
      <c r="M10" s="45">
        <v>0</v>
      </c>
      <c r="N10" s="45">
        <v>0</v>
      </c>
      <c r="O10" s="45">
        <v>10.432750548195553</v>
      </c>
      <c r="P10" s="54" t="s">
        <v>120</v>
      </c>
    </row>
    <row r="11" spans="1:26" x14ac:dyDescent="0.25">
      <c r="A11" s="48">
        <v>2</v>
      </c>
      <c r="B11" s="53">
        <v>61</v>
      </c>
      <c r="C11" s="45">
        <v>0.53613724160027099</v>
      </c>
      <c r="D11" s="45">
        <v>0.70522906417783915</v>
      </c>
      <c r="E11" s="45">
        <v>0</v>
      </c>
      <c r="F11" s="45">
        <v>0</v>
      </c>
      <c r="G11" s="45">
        <v>5.9435254968974984</v>
      </c>
      <c r="H11" s="45">
        <v>0</v>
      </c>
      <c r="I11" s="45">
        <v>8.0532820052391426E-3</v>
      </c>
      <c r="J11" s="45">
        <v>0.43502259605574456</v>
      </c>
      <c r="K11" s="45">
        <v>0</v>
      </c>
      <c r="L11" s="45">
        <v>0.23835783398621413</v>
      </c>
      <c r="M11" s="45">
        <v>77.150872817955118</v>
      </c>
      <c r="N11" s="45">
        <v>0</v>
      </c>
      <c r="O11" s="45">
        <v>85.017198332677921</v>
      </c>
      <c r="P11" s="54" t="s">
        <v>119</v>
      </c>
    </row>
    <row r="12" spans="1:26" x14ac:dyDescent="0.25">
      <c r="A12" s="48">
        <v>3</v>
      </c>
      <c r="B12" s="53">
        <v>22</v>
      </c>
      <c r="C12" s="45">
        <v>0.20149348641065487</v>
      </c>
      <c r="D12" s="45">
        <v>0.26884585851320703</v>
      </c>
      <c r="E12" s="45">
        <v>2.2983722104812903E-2</v>
      </c>
      <c r="F12" s="45">
        <v>0</v>
      </c>
      <c r="G12" s="45">
        <v>13.465518002629819</v>
      </c>
      <c r="H12" s="45">
        <v>2.7334184819324459</v>
      </c>
      <c r="I12" s="45">
        <v>1.8245335008389992E-2</v>
      </c>
      <c r="J12" s="45">
        <v>0.76519946388631044</v>
      </c>
      <c r="K12" s="45">
        <v>0</v>
      </c>
      <c r="L12" s="45">
        <v>0.23835783398621413</v>
      </c>
      <c r="M12" s="45">
        <v>0</v>
      </c>
      <c r="N12" s="45">
        <v>77.150872817955118</v>
      </c>
      <c r="O12" s="45">
        <v>17.714062184471857</v>
      </c>
      <c r="P12" s="54" t="s">
        <v>118</v>
      </c>
    </row>
    <row r="13" spans="1:26" x14ac:dyDescent="0.25">
      <c r="A13" s="48">
        <v>4</v>
      </c>
      <c r="B13" s="53">
        <v>21</v>
      </c>
      <c r="C13" s="45">
        <v>0.53613724160027099</v>
      </c>
      <c r="D13" s="45">
        <v>0.70522906417783915</v>
      </c>
      <c r="E13" s="45">
        <v>2.2983722104812903E-2</v>
      </c>
      <c r="F13" s="45">
        <v>0</v>
      </c>
      <c r="G13" s="45">
        <v>5.9435254968974984</v>
      </c>
      <c r="H13" s="45">
        <v>2.7334184819324459</v>
      </c>
      <c r="I13" s="45">
        <v>8.0532820052391426E-3</v>
      </c>
      <c r="J13" s="45">
        <v>0.76519946388631044</v>
      </c>
      <c r="K13" s="45">
        <v>0</v>
      </c>
      <c r="L13" s="45">
        <v>0.23835783398621413</v>
      </c>
      <c r="M13" s="45">
        <v>0</v>
      </c>
      <c r="N13" s="45">
        <v>77.150872817955118</v>
      </c>
      <c r="O13" s="45">
        <v>10.95290458659063</v>
      </c>
      <c r="P13" s="54" t="s">
        <v>117</v>
      </c>
    </row>
    <row r="14" spans="1:26" x14ac:dyDescent="0.25">
      <c r="A14" s="48">
        <v>5</v>
      </c>
      <c r="B14" s="53">
        <v>20</v>
      </c>
      <c r="C14" s="45">
        <v>0.53608831206230523</v>
      </c>
      <c r="D14" s="45">
        <v>0.9045599915375766</v>
      </c>
      <c r="E14" s="45">
        <v>1.3462499156565426</v>
      </c>
      <c r="F14" s="45">
        <v>0</v>
      </c>
      <c r="G14" s="45">
        <v>6.0726676958188115</v>
      </c>
      <c r="H14" s="45">
        <v>0</v>
      </c>
      <c r="I14" s="45">
        <v>8.0640149060722255E-3</v>
      </c>
      <c r="J14" s="45">
        <v>9.3987623333093892E-2</v>
      </c>
      <c r="K14" s="45">
        <v>0</v>
      </c>
      <c r="L14" s="45">
        <v>0.23835783398621413</v>
      </c>
      <c r="M14" s="45">
        <v>0</v>
      </c>
      <c r="N14" s="45">
        <v>0</v>
      </c>
      <c r="O14" s="45">
        <v>9.1999753873006167</v>
      </c>
      <c r="P14" s="54" t="s">
        <v>116</v>
      </c>
    </row>
    <row r="15" spans="1:26" x14ac:dyDescent="0.25">
      <c r="A15" s="48">
        <v>6</v>
      </c>
      <c r="B15" s="53">
        <v>19</v>
      </c>
      <c r="C15" s="45">
        <v>0.37524029782440754</v>
      </c>
      <c r="D15" s="45">
        <v>0.20577001873692913</v>
      </c>
      <c r="E15" s="45">
        <v>5.5202574090682566</v>
      </c>
      <c r="F15" s="45">
        <v>0</v>
      </c>
      <c r="G15" s="45">
        <v>4.9910255546444571</v>
      </c>
      <c r="H15" s="45">
        <v>0.95571870328560071</v>
      </c>
      <c r="I15" s="45">
        <v>6.4968270572022266E-3</v>
      </c>
      <c r="J15" s="45">
        <v>6.9608090499151232E-2</v>
      </c>
      <c r="K15" s="45">
        <v>0</v>
      </c>
      <c r="L15" s="45">
        <v>0.23835783398621413</v>
      </c>
      <c r="M15" s="45">
        <v>0</v>
      </c>
      <c r="N15" s="45">
        <v>0</v>
      </c>
      <c r="O15" s="45">
        <v>12.36247473510222</v>
      </c>
      <c r="P15" s="54" t="s">
        <v>115</v>
      </c>
    </row>
    <row r="16" spans="1:26" x14ac:dyDescent="0.25">
      <c r="A16" s="48">
        <v>7</v>
      </c>
      <c r="B16" s="53">
        <v>15</v>
      </c>
      <c r="C16" s="45">
        <v>0.20180468652520223</v>
      </c>
      <c r="D16" s="45">
        <v>0.26926108216859812</v>
      </c>
      <c r="E16" s="45">
        <v>2.9688375812155181</v>
      </c>
      <c r="F16" s="45">
        <v>0</v>
      </c>
      <c r="G16" s="45">
        <v>11.922583414459702</v>
      </c>
      <c r="H16" s="45">
        <v>0.63032700181459944</v>
      </c>
      <c r="I16" s="45">
        <v>1.5672085490331899E-2</v>
      </c>
      <c r="J16" s="45">
        <v>0.43569447425952601</v>
      </c>
      <c r="K16" s="45">
        <v>0</v>
      </c>
      <c r="L16" s="45">
        <v>0.27303816660705921</v>
      </c>
      <c r="M16" s="45">
        <v>0</v>
      </c>
      <c r="N16" s="45">
        <v>0</v>
      </c>
      <c r="O16" s="45">
        <v>16.717218492540539</v>
      </c>
      <c r="P16" s="54" t="s">
        <v>111</v>
      </c>
    </row>
    <row r="17" spans="1:16" x14ac:dyDescent="0.25">
      <c r="A17" s="48">
        <v>8</v>
      </c>
      <c r="B17" s="53">
        <v>14</v>
      </c>
      <c r="C17" s="45">
        <v>0.9280438174394009</v>
      </c>
      <c r="D17" s="45">
        <v>1.2196352063205003</v>
      </c>
      <c r="E17" s="45">
        <v>13.652859721516958</v>
      </c>
      <c r="F17" s="45">
        <v>0</v>
      </c>
      <c r="G17" s="45">
        <v>9.4307961082265113</v>
      </c>
      <c r="H17" s="45">
        <v>0.48006909079358928</v>
      </c>
      <c r="I17" s="45">
        <v>2.7168783376084592E-2</v>
      </c>
      <c r="J17" s="45">
        <v>0.43940770078821989</v>
      </c>
      <c r="K17" s="45">
        <v>0</v>
      </c>
      <c r="L17" s="45">
        <v>0.42582407374392428</v>
      </c>
      <c r="M17" s="45">
        <v>0</v>
      </c>
      <c r="N17" s="45">
        <v>0</v>
      </c>
      <c r="O17" s="45">
        <v>26.603804502205186</v>
      </c>
      <c r="P17" s="54" t="s">
        <v>110</v>
      </c>
    </row>
    <row r="18" spans="1:16" x14ac:dyDescent="0.25">
      <c r="A18" s="48">
        <v>9</v>
      </c>
      <c r="B18" s="53">
        <v>13</v>
      </c>
      <c r="C18" s="45">
        <v>0.54466658532000156</v>
      </c>
      <c r="D18" s="45">
        <v>0.7164395476485963</v>
      </c>
      <c r="E18" s="45">
        <v>8.0128290762059802</v>
      </c>
      <c r="F18" s="45">
        <v>0</v>
      </c>
      <c r="G18" s="45">
        <v>6.2235354539970444</v>
      </c>
      <c r="H18" s="45">
        <v>0.32902653457010628</v>
      </c>
      <c r="I18" s="45">
        <v>1.8658657173919471E-2</v>
      </c>
      <c r="J18" s="45">
        <v>0.43940770078821989</v>
      </c>
      <c r="K18" s="45">
        <v>0</v>
      </c>
      <c r="L18" s="45">
        <v>0.42582407374392428</v>
      </c>
      <c r="M18" s="45">
        <v>0</v>
      </c>
      <c r="N18" s="45">
        <v>0</v>
      </c>
      <c r="O18" s="45">
        <v>16.710387629447794</v>
      </c>
      <c r="P18" s="54" t="s">
        <v>109</v>
      </c>
    </row>
    <row r="19" spans="1:16" x14ac:dyDescent="0.25">
      <c r="A19" s="48">
        <v>10</v>
      </c>
      <c r="B19" s="53">
        <v>12</v>
      </c>
      <c r="C19" s="45">
        <v>0.25926446281349563</v>
      </c>
      <c r="D19" s="45">
        <v>0.34183955320684611</v>
      </c>
      <c r="E19" s="45">
        <v>3.8141532490713885</v>
      </c>
      <c r="F19" s="45">
        <v>0</v>
      </c>
      <c r="G19" s="45">
        <v>11.44327136121241</v>
      </c>
      <c r="H19" s="45">
        <v>0.60498408789603875</v>
      </c>
      <c r="I19" s="45">
        <v>3.4307843002623711E-2</v>
      </c>
      <c r="J19" s="45">
        <v>0.43940770078821989</v>
      </c>
      <c r="K19" s="45">
        <v>0</v>
      </c>
      <c r="L19" s="45">
        <v>0.42582407374392428</v>
      </c>
      <c r="M19" s="45">
        <v>0</v>
      </c>
      <c r="N19" s="45">
        <v>0</v>
      </c>
      <c r="O19" s="45">
        <v>17.363052331734945</v>
      </c>
      <c r="P19" s="54" t="s">
        <v>108</v>
      </c>
    </row>
    <row r="20" spans="1:16" x14ac:dyDescent="0.25">
      <c r="A20" s="48">
        <v>11</v>
      </c>
      <c r="B20" s="53">
        <v>11</v>
      </c>
      <c r="C20" s="45">
        <v>0.37523568260748708</v>
      </c>
      <c r="D20" s="45">
        <v>0.49404046146105879</v>
      </c>
      <c r="E20" s="45">
        <v>5.5202574090682601</v>
      </c>
      <c r="F20" s="45">
        <v>0</v>
      </c>
      <c r="G20" s="45">
        <v>4.9399835380925081</v>
      </c>
      <c r="H20" s="45">
        <v>0.26116883230405263</v>
      </c>
      <c r="I20" s="45">
        <v>6.4935460410302757E-3</v>
      </c>
      <c r="J20" s="45">
        <v>0.43507003505987601</v>
      </c>
      <c r="K20" s="45">
        <v>0</v>
      </c>
      <c r="L20" s="45">
        <v>0.23835783398621413</v>
      </c>
      <c r="M20" s="45">
        <v>0</v>
      </c>
      <c r="N20" s="45">
        <v>0</v>
      </c>
      <c r="O20" s="45">
        <v>12.270607338620486</v>
      </c>
      <c r="P20" s="54" t="s">
        <v>107</v>
      </c>
    </row>
    <row r="21" spans="1:16" x14ac:dyDescent="0.25">
      <c r="A21" s="48">
        <v>12</v>
      </c>
      <c r="B21" s="53">
        <v>10</v>
      </c>
      <c r="C21" s="45">
        <v>1.6584007099792277</v>
      </c>
      <c r="D21" s="45">
        <v>2.1782382098865116</v>
      </c>
      <c r="E21" s="45">
        <v>24.397463329848655</v>
      </c>
      <c r="F21" s="45">
        <v>0</v>
      </c>
      <c r="G21" s="45">
        <v>16.84617039255042</v>
      </c>
      <c r="H21" s="45">
        <v>0.85786233680254798</v>
      </c>
      <c r="I21" s="45">
        <v>2.1285032488160605E-2</v>
      </c>
      <c r="J21" s="45">
        <v>0.43507003505987601</v>
      </c>
      <c r="K21" s="45">
        <v>0</v>
      </c>
      <c r="L21" s="45">
        <v>0.23835783398621413</v>
      </c>
      <c r="M21" s="45">
        <v>0</v>
      </c>
      <c r="N21" s="45">
        <v>0</v>
      </c>
      <c r="O21" s="45">
        <v>46.632847880601609</v>
      </c>
      <c r="P21" s="54" t="s">
        <v>106</v>
      </c>
    </row>
    <row r="22" spans="1:16" x14ac:dyDescent="0.25">
      <c r="A22" s="48">
        <v>13</v>
      </c>
      <c r="B22" s="53">
        <v>7</v>
      </c>
      <c r="C22" s="45">
        <v>0.24789214751234753</v>
      </c>
      <c r="D22" s="45">
        <v>0.32692830703646331</v>
      </c>
      <c r="E22" s="45">
        <v>1.2317513311622249E-3</v>
      </c>
      <c r="F22" s="45">
        <v>0</v>
      </c>
      <c r="G22" s="45">
        <v>11.346781578046713</v>
      </c>
      <c r="H22" s="45">
        <v>0</v>
      </c>
      <c r="I22" s="45">
        <v>3.4647443377058308E-2</v>
      </c>
      <c r="J22" s="45">
        <v>0.89280509002009079</v>
      </c>
      <c r="K22" s="45">
        <v>0</v>
      </c>
      <c r="L22" s="45">
        <v>0.66858640208983988</v>
      </c>
      <c r="M22" s="45">
        <v>0</v>
      </c>
      <c r="N22" s="45">
        <v>77.150872817955118</v>
      </c>
      <c r="O22" s="45">
        <v>13.518872719413675</v>
      </c>
      <c r="P22" s="54" t="s">
        <v>103</v>
      </c>
    </row>
    <row r="23" spans="1:16" x14ac:dyDescent="0.25">
      <c r="A23" s="48">
        <v>14</v>
      </c>
      <c r="B23" s="53">
        <v>6</v>
      </c>
      <c r="C23" s="45">
        <v>0.91191388198549017</v>
      </c>
      <c r="D23" s="45">
        <v>1.1984794218575221</v>
      </c>
      <c r="E23" s="45">
        <v>1.2317513311622249E-3</v>
      </c>
      <c r="F23" s="45">
        <v>0</v>
      </c>
      <c r="G23" s="45">
        <v>9.0956890151051883</v>
      </c>
      <c r="H23" s="45">
        <v>0</v>
      </c>
      <c r="I23" s="45">
        <v>2.6696606784902484E-2</v>
      </c>
      <c r="J23" s="45">
        <v>0.89280509002009079</v>
      </c>
      <c r="K23" s="45">
        <v>0</v>
      </c>
      <c r="L23" s="45">
        <v>0.66858640208983988</v>
      </c>
      <c r="M23" s="45">
        <v>0</v>
      </c>
      <c r="N23" s="45">
        <v>77.150872817955118</v>
      </c>
      <c r="O23" s="45">
        <v>12.795402169174196</v>
      </c>
      <c r="P23" s="54" t="s">
        <v>102</v>
      </c>
    </row>
    <row r="24" spans="1:16" x14ac:dyDescent="0.25">
      <c r="A24" s="47">
        <v>15</v>
      </c>
      <c r="B24" s="55">
        <v>5</v>
      </c>
      <c r="C24" s="45">
        <v>0.89908175820326885</v>
      </c>
      <c r="D24" s="45">
        <v>1.1816148509857221</v>
      </c>
      <c r="E24" s="45">
        <v>1.2144196202837974E-3</v>
      </c>
      <c r="F24" s="45">
        <v>-5.612940816376465E-16</v>
      </c>
      <c r="G24" s="45">
        <v>8.9627925050481441</v>
      </c>
      <c r="H24" s="45">
        <v>-7.4329685867590766E-13</v>
      </c>
      <c r="I24" s="45">
        <v>2.6320895980170195E-2</v>
      </c>
      <c r="J24" s="45">
        <v>0.88024224119620187</v>
      </c>
      <c r="K24" s="45">
        <v>0.55986291033954416</v>
      </c>
      <c r="L24" s="45">
        <v>0.32178307588138461</v>
      </c>
      <c r="M24" s="45">
        <v>0</v>
      </c>
      <c r="N24" s="45">
        <v>77.150872817955118</v>
      </c>
      <c r="O24" s="45">
        <v>12.832912657253978</v>
      </c>
      <c r="P24" s="54" t="s">
        <v>101</v>
      </c>
    </row>
    <row r="25" spans="1:16" x14ac:dyDescent="0.25">
      <c r="A25" s="47">
        <v>16</v>
      </c>
      <c r="B25" s="55">
        <v>4</v>
      </c>
      <c r="C25" s="45">
        <v>1.6583185901696975</v>
      </c>
      <c r="D25" s="45">
        <v>2.1781303490385118</v>
      </c>
      <c r="E25" s="45">
        <v>1.207579663889277E-3</v>
      </c>
      <c r="F25" s="45">
        <v>0</v>
      </c>
      <c r="G25" s="45">
        <v>16.527924262930973</v>
      </c>
      <c r="H25" s="45">
        <v>0</v>
      </c>
      <c r="I25" s="45">
        <v>2.1283978507175651E-2</v>
      </c>
      <c r="J25" s="45">
        <v>0.8752843152659987</v>
      </c>
      <c r="K25" s="45">
        <v>0</v>
      </c>
      <c r="L25" s="45">
        <v>0.23835783398621413</v>
      </c>
      <c r="M25" s="45">
        <v>0</v>
      </c>
      <c r="N25" s="45">
        <v>77.150872817955118</v>
      </c>
      <c r="O25" s="45">
        <v>21.500506909562457</v>
      </c>
      <c r="P25" s="54" t="s">
        <v>100</v>
      </c>
    </row>
    <row r="26" spans="1:16" x14ac:dyDescent="0.25">
      <c r="A26" s="47">
        <v>17</v>
      </c>
      <c r="B26" s="53">
        <v>3</v>
      </c>
      <c r="C26" s="45">
        <v>0.53608831206230489</v>
      </c>
      <c r="D26" s="45">
        <v>0.70516470279871135</v>
      </c>
      <c r="E26" s="45">
        <v>1.3462499156565428</v>
      </c>
      <c r="F26" s="45">
        <v>0</v>
      </c>
      <c r="G26" s="45">
        <v>6.0598116716634784</v>
      </c>
      <c r="H26" s="45">
        <v>0</v>
      </c>
      <c r="I26" s="45">
        <v>8.05254703788927E-3</v>
      </c>
      <c r="J26" s="45">
        <v>0.45874791674063875</v>
      </c>
      <c r="K26" s="45">
        <v>0</v>
      </c>
      <c r="L26" s="45">
        <v>0.23835783398621413</v>
      </c>
      <c r="M26" s="45">
        <v>0</v>
      </c>
      <c r="N26" s="45">
        <v>0</v>
      </c>
      <c r="O26" s="45">
        <v>9.3524728999457807</v>
      </c>
      <c r="P26" s="54" t="s">
        <v>99</v>
      </c>
    </row>
    <row r="27" spans="1:16" x14ac:dyDescent="0.25">
      <c r="A27" s="47">
        <v>18</v>
      </c>
      <c r="B27" s="53">
        <v>18</v>
      </c>
      <c r="C27" s="45">
        <v>0.38765413622823414</v>
      </c>
      <c r="D27" s="45">
        <v>0.13953259690244968</v>
      </c>
      <c r="E27" s="45">
        <v>0</v>
      </c>
      <c r="F27" s="45">
        <v>1.7267453395806953</v>
      </c>
      <c r="G27" s="45">
        <v>3.8552531097824394</v>
      </c>
      <c r="H27" s="45">
        <v>0</v>
      </c>
      <c r="I27" s="45">
        <v>2.5202181440878924E-2</v>
      </c>
      <c r="J27" s="45">
        <v>9.3600844873092476E-2</v>
      </c>
      <c r="K27" s="45">
        <v>0</v>
      </c>
      <c r="L27" s="45">
        <v>0.24182261478193309</v>
      </c>
      <c r="M27" s="45">
        <v>0</v>
      </c>
      <c r="N27" s="45">
        <v>0</v>
      </c>
      <c r="O27" s="45">
        <v>6.4698108235897225</v>
      </c>
      <c r="P27" s="54" t="s">
        <v>114</v>
      </c>
    </row>
    <row r="28" spans="1:16" x14ac:dyDescent="0.25">
      <c r="A28" s="47">
        <v>19</v>
      </c>
      <c r="B28" s="53">
        <v>17</v>
      </c>
      <c r="C28" s="45">
        <v>0.21310717934707021</v>
      </c>
      <c r="D28" s="45">
        <v>0.1837680995801976</v>
      </c>
      <c r="E28" s="45">
        <v>0</v>
      </c>
      <c r="F28" s="45">
        <v>1.7403988488076425</v>
      </c>
      <c r="G28" s="45">
        <v>1.514450858603666</v>
      </c>
      <c r="H28" s="45">
        <v>0</v>
      </c>
      <c r="I28" s="45">
        <v>1.1392826625413324E-2</v>
      </c>
      <c r="J28" s="45">
        <v>0.34412379132363868</v>
      </c>
      <c r="K28" s="45">
        <v>0</v>
      </c>
      <c r="L28" s="45">
        <v>0.37928016543606768</v>
      </c>
      <c r="M28" s="45">
        <v>0</v>
      </c>
      <c r="N28" s="45">
        <v>0</v>
      </c>
      <c r="O28" s="45">
        <v>4.3865217697236965</v>
      </c>
      <c r="P28" s="54" t="s">
        <v>113</v>
      </c>
    </row>
    <row r="29" spans="1:16" x14ac:dyDescent="0.25">
      <c r="A29" s="47">
        <v>20</v>
      </c>
      <c r="B29" s="53">
        <v>16</v>
      </c>
      <c r="C29" s="45">
        <v>0.21352533964395079</v>
      </c>
      <c r="D29" s="45">
        <v>0.18412869054345374</v>
      </c>
      <c r="E29" s="45">
        <v>0</v>
      </c>
      <c r="F29" s="45">
        <v>2.1856868159175522E-2</v>
      </c>
      <c r="G29" s="45">
        <v>1.4752718982880222</v>
      </c>
      <c r="H29" s="45">
        <v>0</v>
      </c>
      <c r="I29" s="45">
        <v>1.1415181704104653E-2</v>
      </c>
      <c r="J29" s="45">
        <v>0.34479903327083306</v>
      </c>
      <c r="K29" s="45">
        <v>0</v>
      </c>
      <c r="L29" s="45">
        <v>0.37995318001370815</v>
      </c>
      <c r="M29" s="45">
        <v>0</v>
      </c>
      <c r="N29" s="45">
        <v>0</v>
      </c>
      <c r="O29" s="45">
        <v>2.6309501916232483</v>
      </c>
      <c r="P29" s="54" t="s">
        <v>112</v>
      </c>
    </row>
    <row r="30" spans="1:16" x14ac:dyDescent="0.25">
      <c r="A30" s="47">
        <v>21</v>
      </c>
      <c r="B30" s="53">
        <v>9</v>
      </c>
      <c r="C30" s="45">
        <v>1.6892309963570853</v>
      </c>
      <c r="D30" s="45">
        <v>1.4770428422583315</v>
      </c>
      <c r="E30" s="45">
        <v>0</v>
      </c>
      <c r="F30" s="45">
        <v>1.7267008043144181</v>
      </c>
      <c r="G30" s="45">
        <v>11.276130184471363</v>
      </c>
      <c r="H30" s="45">
        <v>0</v>
      </c>
      <c r="I30" s="45">
        <v>8.2612754759218893E-2</v>
      </c>
      <c r="J30" s="45">
        <v>0.34141531848825579</v>
      </c>
      <c r="K30" s="45">
        <v>0</v>
      </c>
      <c r="L30" s="45">
        <v>0.24182252542021204</v>
      </c>
      <c r="M30" s="45">
        <v>0</v>
      </c>
      <c r="N30" s="45">
        <v>0</v>
      </c>
      <c r="O30" s="45">
        <v>16.834955426068884</v>
      </c>
      <c r="P30" s="54" t="s">
        <v>105</v>
      </c>
    </row>
    <row r="31" spans="1:16" x14ac:dyDescent="0.25">
      <c r="A31" s="47">
        <v>22</v>
      </c>
      <c r="B31" s="53">
        <v>2</v>
      </c>
      <c r="C31" s="45">
        <v>0.55012616204569309</v>
      </c>
      <c r="D31" s="45">
        <v>0.47753341837651092</v>
      </c>
      <c r="E31" s="45">
        <v>0</v>
      </c>
      <c r="F31" s="45">
        <v>1.7987240212659059E-2</v>
      </c>
      <c r="G31" s="45">
        <v>4.0936144320362198</v>
      </c>
      <c r="H31" s="45">
        <v>0</v>
      </c>
      <c r="I31" s="45">
        <v>3.1208029982041578E-2</v>
      </c>
      <c r="J31" s="45">
        <v>0.34089567610491112</v>
      </c>
      <c r="K31" s="45">
        <v>0</v>
      </c>
      <c r="L31" s="45">
        <v>0.24143275178727527</v>
      </c>
      <c r="M31" s="45">
        <v>0</v>
      </c>
      <c r="N31" s="45">
        <v>0</v>
      </c>
      <c r="O31" s="45">
        <v>5.7527977105453107</v>
      </c>
      <c r="P31" s="54" t="s">
        <v>98</v>
      </c>
    </row>
    <row r="32" spans="1:16" x14ac:dyDescent="0.25">
      <c r="A32" s="47">
        <v>23</v>
      </c>
      <c r="B32" s="53">
        <v>8</v>
      </c>
      <c r="C32" s="45">
        <v>0.21608924383489428</v>
      </c>
      <c r="D32" s="45">
        <v>0</v>
      </c>
      <c r="E32" s="45">
        <v>0</v>
      </c>
      <c r="F32" s="45">
        <v>6.1169102166093738</v>
      </c>
      <c r="G32" s="45">
        <v>0</v>
      </c>
      <c r="H32" s="45">
        <v>0</v>
      </c>
      <c r="I32" s="45">
        <v>0</v>
      </c>
      <c r="J32" s="45">
        <v>0.23098356767620867</v>
      </c>
      <c r="K32" s="45">
        <v>0</v>
      </c>
      <c r="L32" s="45">
        <v>0.25063164910060254</v>
      </c>
      <c r="M32" s="45">
        <v>0</v>
      </c>
      <c r="N32" s="45">
        <v>0</v>
      </c>
      <c r="O32" s="45">
        <v>6.8146146772210798</v>
      </c>
      <c r="P32" s="54" t="s">
        <v>104</v>
      </c>
    </row>
    <row r="33" spans="1:16" x14ac:dyDescent="0.25">
      <c r="A33" s="47">
        <v>24</v>
      </c>
      <c r="B33" s="53">
        <v>1</v>
      </c>
      <c r="C33" s="45">
        <v>0.18640320018990564</v>
      </c>
      <c r="D33" s="45">
        <v>0</v>
      </c>
      <c r="E33" s="45">
        <v>0</v>
      </c>
      <c r="F33" s="45">
        <v>5.5005638833802738E-2</v>
      </c>
      <c r="G33" s="45">
        <v>0</v>
      </c>
      <c r="H33" s="45">
        <v>0</v>
      </c>
      <c r="I33" s="45">
        <v>0</v>
      </c>
      <c r="J33" s="45">
        <v>0.19908898772564013</v>
      </c>
      <c r="K33" s="45">
        <v>0</v>
      </c>
      <c r="L33" s="45">
        <v>0.24776104515196948</v>
      </c>
      <c r="M33" s="45">
        <v>0</v>
      </c>
      <c r="N33" s="45">
        <v>0</v>
      </c>
      <c r="O33" s="45">
        <v>0.68825887190131796</v>
      </c>
      <c r="P33" s="54" t="s">
        <v>97</v>
      </c>
    </row>
    <row r="40" spans="1:16" x14ac:dyDescent="0.25">
      <c r="B40" s="2" t="s">
        <v>53</v>
      </c>
    </row>
    <row r="41" spans="1:16" x14ac:dyDescent="0.25">
      <c r="B41" s="2">
        <v>89</v>
      </c>
      <c r="C41" s="2" t="s">
        <v>15</v>
      </c>
    </row>
    <row r="42" spans="1:16" x14ac:dyDescent="0.25">
      <c r="B42" s="64">
        <v>0</v>
      </c>
      <c r="C42" s="64">
        <v>89</v>
      </c>
    </row>
    <row r="43" spans="1:16" x14ac:dyDescent="0.25">
      <c r="B43" s="64">
        <v>1</v>
      </c>
      <c r="C43" s="64">
        <v>89</v>
      </c>
    </row>
  </sheetData>
  <sheetProtection selectLockedCells="1"/>
  <sortState ref="A10:O33">
    <sortCondition ref="A10:A33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</sheetPr>
  <dimension ref="A1:AA95"/>
  <sheetViews>
    <sheetView showGridLines="0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28.109375" style="2" customWidth="1"/>
    <col min="11" max="11" width="14.5546875" style="2" customWidth="1"/>
    <col min="12" max="12" width="17.5546875" style="2" customWidth="1"/>
    <col min="13" max="13" width="17.21875" style="2" customWidth="1"/>
    <col min="14" max="14" width="14.5546875" style="1" customWidth="1"/>
    <col min="15" max="15" width="72.88671875" style="1" customWidth="1"/>
    <col min="16" max="16" width="13" style="1" bestFit="1" customWidth="1"/>
    <col min="17" max="16384" width="11.44140625" style="2"/>
  </cols>
  <sheetData>
    <row r="1" spans="1:27" ht="15.9" customHeight="1" x14ac:dyDescent="0.25">
      <c r="A1" s="6" t="s">
        <v>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27" ht="15.9" customHeight="1" x14ac:dyDescent="0.25">
      <c r="A2" s="6" t="s">
        <v>2</v>
      </c>
      <c r="B2" s="67" t="s">
        <v>92</v>
      </c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27" ht="15.9" customHeight="1" x14ac:dyDescent="3.95">
      <c r="A3" s="6" t="s">
        <v>0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P3" s="33"/>
      <c r="AA3" s="2" t="e">
        <f>"Quelle: "&amp;'[2]Daten water'!B3</f>
        <v>#REF!</v>
      </c>
    </row>
    <row r="4" spans="1:27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27" x14ac:dyDescent="0.25">
      <c r="A5" s="6" t="s">
        <v>3</v>
      </c>
      <c r="B5" s="67" t="s">
        <v>93</v>
      </c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</row>
    <row r="6" spans="1:27" x14ac:dyDescent="0.25">
      <c r="A6" s="7" t="s">
        <v>4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30" customHeight="1" x14ac:dyDescent="0.25">
      <c r="A9" s="46" t="s">
        <v>14</v>
      </c>
      <c r="B9" s="49" t="s">
        <v>68</v>
      </c>
      <c r="C9" s="50" t="s">
        <v>56</v>
      </c>
      <c r="D9" s="50" t="s">
        <v>57</v>
      </c>
      <c r="E9" s="50" t="s">
        <v>58</v>
      </c>
      <c r="F9" s="50" t="s">
        <v>88</v>
      </c>
      <c r="G9" s="50" t="s">
        <v>89</v>
      </c>
      <c r="H9" s="50" t="s">
        <v>66</v>
      </c>
      <c r="I9" s="51" t="s">
        <v>59</v>
      </c>
      <c r="J9" s="51" t="s">
        <v>94</v>
      </c>
      <c r="K9" s="50" t="s">
        <v>60</v>
      </c>
      <c r="L9" s="50" t="s">
        <v>64</v>
      </c>
      <c r="M9" s="51" t="s">
        <v>91</v>
      </c>
      <c r="N9" s="51" t="s">
        <v>62</v>
      </c>
      <c r="O9" s="52" t="s">
        <v>63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25">
      <c r="A10" s="47">
        <v>1</v>
      </c>
      <c r="B10" s="53">
        <v>62</v>
      </c>
      <c r="C10" s="45">
        <v>7.6412476997377308</v>
      </c>
      <c r="D10" s="45">
        <v>13.569107743294406</v>
      </c>
      <c r="E10" s="45">
        <v>5.4582091585576855E-3</v>
      </c>
      <c r="F10" s="45">
        <v>0</v>
      </c>
      <c r="G10" s="45">
        <v>75.67465257375936</v>
      </c>
      <c r="H10" s="45">
        <v>0</v>
      </c>
      <c r="I10" s="45">
        <v>0.10253667089391648</v>
      </c>
      <c r="J10" s="45">
        <v>215.27243877120438</v>
      </c>
      <c r="K10" s="45">
        <v>3.7984876902024771</v>
      </c>
      <c r="L10" s="45">
        <v>0</v>
      </c>
      <c r="M10" s="45">
        <v>2.7697119711311711</v>
      </c>
      <c r="N10" s="45">
        <v>318.83364132938198</v>
      </c>
      <c r="O10" s="54" t="s">
        <v>120</v>
      </c>
      <c r="P10" s="2"/>
    </row>
    <row r="11" spans="1:27" x14ac:dyDescent="0.25">
      <c r="A11" s="48">
        <v>2</v>
      </c>
      <c r="B11" s="53">
        <v>61</v>
      </c>
      <c r="C11" s="45">
        <v>7.6412476997377308</v>
      </c>
      <c r="D11" s="45">
        <v>13.569107743294406</v>
      </c>
      <c r="E11" s="45">
        <v>0</v>
      </c>
      <c r="F11" s="45">
        <v>0</v>
      </c>
      <c r="G11" s="45">
        <v>75.67465257375936</v>
      </c>
      <c r="H11" s="45">
        <v>0</v>
      </c>
      <c r="I11" s="45">
        <v>0.10253667089391648</v>
      </c>
      <c r="J11" s="45">
        <v>215.27243877120438</v>
      </c>
      <c r="K11" s="45">
        <v>2.6047338253949666</v>
      </c>
      <c r="L11" s="45">
        <v>0</v>
      </c>
      <c r="M11" s="45">
        <v>2.7697119711311711</v>
      </c>
      <c r="N11" s="45">
        <v>317.63442925541597</v>
      </c>
      <c r="O11" s="54" t="s">
        <v>119</v>
      </c>
      <c r="P11" s="2"/>
    </row>
    <row r="12" spans="1:27" x14ac:dyDescent="0.25">
      <c r="A12" s="48">
        <v>3</v>
      </c>
      <c r="B12" s="53">
        <v>22</v>
      </c>
      <c r="C12" s="45">
        <v>2.8717677491530811</v>
      </c>
      <c r="D12" s="45">
        <v>5.1545213132540164</v>
      </c>
      <c r="E12" s="45">
        <v>0.72555653567128753</v>
      </c>
      <c r="F12" s="45">
        <v>0</v>
      </c>
      <c r="G12" s="45">
        <v>102.89493203351121</v>
      </c>
      <c r="H12" s="45">
        <v>0</v>
      </c>
      <c r="I12" s="45">
        <v>0.13941925629970445</v>
      </c>
      <c r="J12" s="45">
        <v>215.27243877120438</v>
      </c>
      <c r="K12" s="45">
        <v>3.7052236572896371</v>
      </c>
      <c r="L12" s="45">
        <v>0</v>
      </c>
      <c r="M12" s="45">
        <v>2.7697119711311711</v>
      </c>
      <c r="N12" s="45">
        <v>333.53357128751452</v>
      </c>
      <c r="O12" s="54" t="s">
        <v>118</v>
      </c>
      <c r="P12" s="2"/>
    </row>
    <row r="13" spans="1:27" x14ac:dyDescent="0.25">
      <c r="A13" s="48">
        <v>4</v>
      </c>
      <c r="B13" s="53">
        <v>21</v>
      </c>
      <c r="C13" s="45">
        <v>7.6412476997377308</v>
      </c>
      <c r="D13" s="45">
        <v>13.569107743294406</v>
      </c>
      <c r="E13" s="45">
        <v>0.72555653567128753</v>
      </c>
      <c r="F13" s="45">
        <v>0</v>
      </c>
      <c r="G13" s="45">
        <v>75.67465257375936</v>
      </c>
      <c r="H13" s="45">
        <v>0</v>
      </c>
      <c r="I13" s="45">
        <v>0.10253667089391648</v>
      </c>
      <c r="J13" s="45">
        <v>215.27243877120438</v>
      </c>
      <c r="K13" s="45">
        <v>3.7052236572896371</v>
      </c>
      <c r="L13" s="45">
        <v>0</v>
      </c>
      <c r="M13" s="45">
        <v>2.7697119711311711</v>
      </c>
      <c r="N13" s="45">
        <v>319.4604756229819</v>
      </c>
      <c r="O13" s="54" t="s">
        <v>117</v>
      </c>
      <c r="P13" s="2"/>
    </row>
    <row r="14" spans="1:27" x14ac:dyDescent="0.25">
      <c r="A14" s="48">
        <v>5</v>
      </c>
      <c r="B14" s="53">
        <v>20</v>
      </c>
      <c r="C14" s="45">
        <v>7.6405503359091789</v>
      </c>
      <c r="D14" s="45">
        <v>6.6902223722305649</v>
      </c>
      <c r="E14" s="45">
        <v>13.507555536922938</v>
      </c>
      <c r="F14" s="45">
        <v>0</v>
      </c>
      <c r="G14" s="45">
        <v>77.318927683049793</v>
      </c>
      <c r="H14" s="45">
        <v>0</v>
      </c>
      <c r="I14" s="45">
        <v>0.10267332523183026</v>
      </c>
      <c r="J14" s="45">
        <v>218.60357039519175</v>
      </c>
      <c r="K14" s="45">
        <v>0.77611205230071245</v>
      </c>
      <c r="L14" s="45">
        <v>0</v>
      </c>
      <c r="M14" s="45">
        <v>2.7697119711311711</v>
      </c>
      <c r="N14" s="45">
        <v>327.40932367196797</v>
      </c>
      <c r="O14" s="54" t="s">
        <v>116</v>
      </c>
      <c r="P14" s="2"/>
    </row>
    <row r="15" spans="1:27" x14ac:dyDescent="0.25">
      <c r="A15" s="48">
        <v>6</v>
      </c>
      <c r="B15" s="53">
        <v>19</v>
      </c>
      <c r="C15" s="45">
        <v>5.3480785144514114</v>
      </c>
      <c r="D15" s="45">
        <v>4.5721412686916176</v>
      </c>
      <c r="E15" s="45">
        <v>34.755415987275377</v>
      </c>
      <c r="F15" s="45">
        <v>0</v>
      </c>
      <c r="G15" s="45">
        <v>42.830949122497081</v>
      </c>
      <c r="H15" s="45">
        <v>8.2015887732236763</v>
      </c>
      <c r="I15" s="45">
        <v>5.5753124502788409E-2</v>
      </c>
      <c r="J15" s="45">
        <v>216.45869350150826</v>
      </c>
      <c r="K15" s="45">
        <v>0.69064677981198219</v>
      </c>
      <c r="L15" s="45">
        <v>0</v>
      </c>
      <c r="M15" s="45">
        <v>2.7697119711311711</v>
      </c>
      <c r="N15" s="45">
        <v>315.68297904309338</v>
      </c>
      <c r="O15" s="54" t="s">
        <v>115</v>
      </c>
      <c r="P15" s="2"/>
    </row>
    <row r="16" spans="1:27" x14ac:dyDescent="0.25">
      <c r="A16" s="48">
        <v>7</v>
      </c>
      <c r="B16" s="53">
        <v>15</v>
      </c>
      <c r="C16" s="45">
        <v>2.876203100729005</v>
      </c>
      <c r="D16" s="45">
        <v>5.1624823032179945</v>
      </c>
      <c r="E16" s="45">
        <v>18.691734368093108</v>
      </c>
      <c r="F16" s="45">
        <v>0</v>
      </c>
      <c r="G16" s="45">
        <v>2066.2605184781391</v>
      </c>
      <c r="H16" s="45">
        <v>109.23973037593774</v>
      </c>
      <c r="I16" s="45">
        <v>2.7160733848683583</v>
      </c>
      <c r="J16" s="45">
        <v>215.6049200280325</v>
      </c>
      <c r="K16" s="45">
        <v>2.6087567517896013</v>
      </c>
      <c r="L16" s="45">
        <v>0</v>
      </c>
      <c r="M16" s="45">
        <v>2.9192230815011206</v>
      </c>
      <c r="N16" s="45">
        <v>2426.0796418723085</v>
      </c>
      <c r="O16" s="54" t="s">
        <v>111</v>
      </c>
      <c r="P16" s="2"/>
    </row>
    <row r="17" spans="1:16" x14ac:dyDescent="0.25">
      <c r="A17" s="48">
        <v>8</v>
      </c>
      <c r="B17" s="53">
        <v>14</v>
      </c>
      <c r="C17" s="45">
        <v>13.226860839023386</v>
      </c>
      <c r="D17" s="45">
        <v>23.4878787971276</v>
      </c>
      <c r="E17" s="45">
        <v>85.958096493425899</v>
      </c>
      <c r="F17" s="45">
        <v>0</v>
      </c>
      <c r="G17" s="45">
        <v>109.06227093371919</v>
      </c>
      <c r="H17" s="45">
        <v>5.4793021436815854</v>
      </c>
      <c r="I17" s="45">
        <v>0.30986814265794105</v>
      </c>
      <c r="J17" s="45">
        <v>0</v>
      </c>
      <c r="K17" s="45">
        <v>2.63099000318467</v>
      </c>
      <c r="L17" s="45">
        <v>0</v>
      </c>
      <c r="M17" s="45">
        <v>4.18764449213693</v>
      </c>
      <c r="N17" s="45">
        <v>244.34291184495723</v>
      </c>
      <c r="O17" s="54" t="s">
        <v>110</v>
      </c>
      <c r="P17" s="2"/>
    </row>
    <row r="18" spans="1:16" x14ac:dyDescent="0.25">
      <c r="A18" s="48">
        <v>9</v>
      </c>
      <c r="B18" s="53">
        <v>13</v>
      </c>
      <c r="C18" s="45">
        <v>7.7628114021287979</v>
      </c>
      <c r="D18" s="45">
        <v>13.784977067289077</v>
      </c>
      <c r="E18" s="45">
        <v>50.448590915523887</v>
      </c>
      <c r="F18" s="45">
        <v>0</v>
      </c>
      <c r="G18" s="45">
        <v>79.244480769186396</v>
      </c>
      <c r="H18" s="45">
        <v>4.1895056409692639</v>
      </c>
      <c r="I18" s="45">
        <v>0.23758129290448243</v>
      </c>
      <c r="J18" s="45">
        <v>0</v>
      </c>
      <c r="K18" s="45">
        <v>2.63099000318467</v>
      </c>
      <c r="L18" s="45">
        <v>0</v>
      </c>
      <c r="M18" s="45">
        <v>4.18764449213693</v>
      </c>
      <c r="N18" s="45">
        <v>162.4865815833235</v>
      </c>
      <c r="O18" s="54" t="s">
        <v>109</v>
      </c>
      <c r="P18" s="2"/>
    </row>
    <row r="19" spans="1:16" x14ac:dyDescent="0.25">
      <c r="A19" s="48">
        <v>10</v>
      </c>
      <c r="B19" s="53">
        <v>12</v>
      </c>
      <c r="C19" s="45">
        <v>3.6951433819149195</v>
      </c>
      <c r="D19" s="45">
        <v>6.5617292680939761</v>
      </c>
      <c r="E19" s="45">
        <v>24.0138227237249</v>
      </c>
      <c r="F19" s="45">
        <v>0</v>
      </c>
      <c r="G19" s="45">
        <v>122.14954330722527</v>
      </c>
      <c r="H19" s="45">
        <v>6.4578150523566569</v>
      </c>
      <c r="I19" s="45">
        <v>0.36621410279852606</v>
      </c>
      <c r="J19" s="45">
        <v>0</v>
      </c>
      <c r="K19" s="45">
        <v>2.63099000318467</v>
      </c>
      <c r="L19" s="45">
        <v>0</v>
      </c>
      <c r="M19" s="45">
        <v>4.18764449213693</v>
      </c>
      <c r="N19" s="45">
        <v>170.06290233143588</v>
      </c>
      <c r="O19" s="54" t="s">
        <v>108</v>
      </c>
      <c r="P19" s="2"/>
    </row>
    <row r="20" spans="1:16" x14ac:dyDescent="0.25">
      <c r="A20" s="48">
        <v>11</v>
      </c>
      <c r="B20" s="53">
        <v>11</v>
      </c>
      <c r="C20" s="45">
        <v>5.348012736488343</v>
      </c>
      <c r="D20" s="45">
        <v>9.496847096896472</v>
      </c>
      <c r="E20" s="45">
        <v>34.755415987275391</v>
      </c>
      <c r="F20" s="45">
        <v>0</v>
      </c>
      <c r="G20" s="45">
        <v>42.392927319140085</v>
      </c>
      <c r="H20" s="45">
        <v>2.2412445791601856</v>
      </c>
      <c r="I20" s="45">
        <v>5.5724968157926554E-2</v>
      </c>
      <c r="J20" s="45">
        <v>215.29591412674876</v>
      </c>
      <c r="K20" s="45">
        <v>2.6050178703614231</v>
      </c>
      <c r="L20" s="45">
        <v>0</v>
      </c>
      <c r="M20" s="45">
        <v>2.7697119711311711</v>
      </c>
      <c r="N20" s="45">
        <v>314.96081665535979</v>
      </c>
      <c r="O20" s="54" t="s">
        <v>107</v>
      </c>
      <c r="P20" s="2"/>
    </row>
    <row r="21" spans="1:16" x14ac:dyDescent="0.25">
      <c r="A21" s="48">
        <v>12</v>
      </c>
      <c r="B21" s="53">
        <v>10</v>
      </c>
      <c r="C21" s="45">
        <v>23.636206603644723</v>
      </c>
      <c r="D21" s="45">
        <v>41.972495415719905</v>
      </c>
      <c r="E21" s="45">
        <v>153.60587817340712</v>
      </c>
      <c r="F21" s="45">
        <v>0</v>
      </c>
      <c r="G21" s="45">
        <v>194.79170993188879</v>
      </c>
      <c r="H21" s="45">
        <v>9.791197726318579</v>
      </c>
      <c r="I21" s="45">
        <v>0.24275619426185305</v>
      </c>
      <c r="J21" s="45">
        <v>215.29591412674876</v>
      </c>
      <c r="K21" s="45">
        <v>2.6050178703614231</v>
      </c>
      <c r="L21" s="45">
        <v>0</v>
      </c>
      <c r="M21" s="45">
        <v>2.7697119711311711</v>
      </c>
      <c r="N21" s="45">
        <v>644.71088801348219</v>
      </c>
      <c r="O21" s="54" t="s">
        <v>106</v>
      </c>
      <c r="P21" s="2"/>
    </row>
    <row r="22" spans="1:16" x14ac:dyDescent="0.25">
      <c r="A22" s="48">
        <v>13</v>
      </c>
      <c r="B22" s="53">
        <v>7</v>
      </c>
      <c r="C22" s="45">
        <v>3.5330604833716035</v>
      </c>
      <c r="D22" s="45">
        <v>6.273907121750649</v>
      </c>
      <c r="E22" s="45">
        <v>5.5674640753404772E-3</v>
      </c>
      <c r="F22" s="45">
        <v>0</v>
      </c>
      <c r="G22" s="45">
        <v>121.11957708729859</v>
      </c>
      <c r="H22" s="45">
        <v>0</v>
      </c>
      <c r="I22" s="45">
        <v>0.36983911782567586</v>
      </c>
      <c r="J22" s="45">
        <v>0</v>
      </c>
      <c r="K22" s="45">
        <v>4.1537237422064806</v>
      </c>
      <c r="L22" s="45">
        <v>0</v>
      </c>
      <c r="M22" s="45">
        <v>5.2342222647265748</v>
      </c>
      <c r="N22" s="45">
        <v>140.68989728125493</v>
      </c>
      <c r="O22" s="54" t="s">
        <v>103</v>
      </c>
      <c r="P22" s="2"/>
    </row>
    <row r="23" spans="1:16" x14ac:dyDescent="0.25">
      <c r="A23" s="48">
        <v>14</v>
      </c>
      <c r="B23" s="53">
        <v>6</v>
      </c>
      <c r="C23" s="45">
        <v>12.996970388182428</v>
      </c>
      <c r="D23" s="45">
        <v>23.079645950975795</v>
      </c>
      <c r="E23" s="45">
        <v>5.5674640753404772E-3</v>
      </c>
      <c r="F23" s="45">
        <v>0</v>
      </c>
      <c r="G23" s="45">
        <v>105.17522784310762</v>
      </c>
      <c r="H23" s="45">
        <v>0</v>
      </c>
      <c r="I23" s="45">
        <v>0.30448295896763844</v>
      </c>
      <c r="J23" s="45">
        <v>0</v>
      </c>
      <c r="K23" s="45">
        <v>4.1537237422064806</v>
      </c>
      <c r="L23" s="45">
        <v>0</v>
      </c>
      <c r="M23" s="45">
        <v>5.2342222647265748</v>
      </c>
      <c r="N23" s="45">
        <v>150.9498406122419</v>
      </c>
      <c r="O23" s="54" t="s">
        <v>102</v>
      </c>
      <c r="P23" s="2"/>
    </row>
    <row r="24" spans="1:16" x14ac:dyDescent="0.25">
      <c r="A24" s="47">
        <v>15</v>
      </c>
      <c r="B24" s="55">
        <v>5</v>
      </c>
      <c r="C24" s="45">
        <v>12.814081700873601</v>
      </c>
      <c r="D24" s="45">
        <v>22.754877483751709</v>
      </c>
      <c r="E24" s="45">
        <v>5.489125472827888E-3</v>
      </c>
      <c r="F24" s="45">
        <v>0</v>
      </c>
      <c r="G24" s="45">
        <v>103.61931110151538</v>
      </c>
      <c r="H24" s="45">
        <v>-4.4068682935067187E-15</v>
      </c>
      <c r="I24" s="45">
        <v>0.30019767609300657</v>
      </c>
      <c r="J24" s="45">
        <v>0</v>
      </c>
      <c r="K24" s="45">
        <v>4.0952753136727686</v>
      </c>
      <c r="L24" s="45">
        <v>7.9448498533930172</v>
      </c>
      <c r="M24" s="45">
        <v>3.7391111610270511</v>
      </c>
      <c r="N24" s="45">
        <v>155.27319341579934</v>
      </c>
      <c r="O24" s="54" t="s">
        <v>101</v>
      </c>
      <c r="P24" s="2"/>
    </row>
    <row r="25" spans="1:16" x14ac:dyDescent="0.25">
      <c r="A25" s="47">
        <v>16</v>
      </c>
      <c r="B25" s="55">
        <v>4</v>
      </c>
      <c r="C25" s="45">
        <v>23.635036198463016</v>
      </c>
      <c r="D25" s="45">
        <v>41.970417043883586</v>
      </c>
      <c r="E25" s="45">
        <v>5.4582091585576873E-3</v>
      </c>
      <c r="F25" s="45">
        <v>0</v>
      </c>
      <c r="G25" s="45">
        <v>191.06620370975824</v>
      </c>
      <c r="H25" s="45">
        <v>0</v>
      </c>
      <c r="I25" s="45">
        <v>0.24274417358897526</v>
      </c>
      <c r="J25" s="45">
        <v>215.28525321750442</v>
      </c>
      <c r="K25" s="45">
        <v>4.0722086523234058</v>
      </c>
      <c r="L25" s="45">
        <v>0</v>
      </c>
      <c r="M25" s="45">
        <v>2.7697119711311711</v>
      </c>
      <c r="N25" s="45">
        <v>479.04703317581135</v>
      </c>
      <c r="O25" s="54" t="s">
        <v>100</v>
      </c>
      <c r="P25" s="2"/>
    </row>
    <row r="26" spans="1:16" x14ac:dyDescent="0.25">
      <c r="A26" s="47">
        <v>17</v>
      </c>
      <c r="B26" s="53">
        <v>3</v>
      </c>
      <c r="C26" s="45">
        <v>7.6405503359091762</v>
      </c>
      <c r="D26" s="45">
        <v>13.567869384678382</v>
      </c>
      <c r="E26" s="45">
        <v>13.50755553692294</v>
      </c>
      <c r="F26" s="45">
        <v>0</v>
      </c>
      <c r="G26" s="45">
        <v>77.155241136749567</v>
      </c>
      <c r="H26" s="45">
        <v>0</v>
      </c>
      <c r="I26" s="45">
        <v>0.10252731308113622</v>
      </c>
      <c r="J26" s="45">
        <v>215.25279234460157</v>
      </c>
      <c r="K26" s="45">
        <v>2.6857195825563953</v>
      </c>
      <c r="L26" s="45">
        <v>0</v>
      </c>
      <c r="M26" s="45">
        <v>2.7697119711311711</v>
      </c>
      <c r="N26" s="45">
        <v>332.68196760563035</v>
      </c>
      <c r="O26" s="54" t="s">
        <v>99</v>
      </c>
      <c r="P26" s="2"/>
    </row>
    <row r="27" spans="1:16" x14ac:dyDescent="0.25">
      <c r="A27" s="47">
        <v>18</v>
      </c>
      <c r="B27" s="53">
        <v>18</v>
      </c>
      <c r="C27" s="45">
        <v>5.4249316991287824</v>
      </c>
      <c r="D27" s="45">
        <v>3.100367821033339</v>
      </c>
      <c r="E27" s="45">
        <v>0</v>
      </c>
      <c r="F27" s="45">
        <v>4979.9386064448536</v>
      </c>
      <c r="G27" s="45">
        <v>33.084212451243033</v>
      </c>
      <c r="H27" s="45">
        <v>0</v>
      </c>
      <c r="I27" s="45">
        <v>0.21627485959588927</v>
      </c>
      <c r="J27" s="45">
        <v>299.61592835052824</v>
      </c>
      <c r="K27" s="45">
        <v>0.86091462897409354</v>
      </c>
      <c r="L27" s="45">
        <v>0</v>
      </c>
      <c r="M27" s="45">
        <v>2.8099726358920503</v>
      </c>
      <c r="N27" s="45">
        <v>5325.0512088912483</v>
      </c>
      <c r="O27" s="54" t="s">
        <v>114</v>
      </c>
      <c r="P27" s="2"/>
    </row>
    <row r="28" spans="1:16" x14ac:dyDescent="0.25">
      <c r="A28" s="47">
        <v>19</v>
      </c>
      <c r="B28" s="53">
        <v>17</v>
      </c>
      <c r="C28" s="45">
        <v>2.9364256403897975</v>
      </c>
      <c r="D28" s="45">
        <v>3.5233445336327627</v>
      </c>
      <c r="E28" s="45">
        <v>0</v>
      </c>
      <c r="F28" s="45">
        <v>5019.3153669631329</v>
      </c>
      <c r="G28" s="45">
        <v>15.912542631438528</v>
      </c>
      <c r="H28" s="45">
        <v>0</v>
      </c>
      <c r="I28" s="45">
        <v>0.11970599002243427</v>
      </c>
      <c r="J28" s="45">
        <v>301.19210957598699</v>
      </c>
      <c r="K28" s="45">
        <v>2.1761428417964712</v>
      </c>
      <c r="L28" s="45">
        <v>0</v>
      </c>
      <c r="M28" s="45">
        <v>4.0214452162611236</v>
      </c>
      <c r="N28" s="45">
        <v>5349.1970833926607</v>
      </c>
      <c r="O28" s="54" t="s">
        <v>113</v>
      </c>
      <c r="P28" s="2"/>
    </row>
    <row r="29" spans="1:16" x14ac:dyDescent="0.25">
      <c r="A29" s="47">
        <v>20</v>
      </c>
      <c r="B29" s="53">
        <v>16</v>
      </c>
      <c r="C29" s="45">
        <v>2.9421875139283391</v>
      </c>
      <c r="D29" s="45">
        <v>3.5302580632506242</v>
      </c>
      <c r="E29" s="45">
        <v>0</v>
      </c>
      <c r="F29" s="45">
        <v>0</v>
      </c>
      <c r="G29" s="45">
        <v>15.500883928393565</v>
      </c>
      <c r="H29" s="45">
        <v>0</v>
      </c>
      <c r="I29" s="45">
        <v>0.11994087789659939</v>
      </c>
      <c r="J29" s="45">
        <v>301.78311069732058</v>
      </c>
      <c r="K29" s="45">
        <v>2.180412883470185</v>
      </c>
      <c r="L29" s="45">
        <v>0</v>
      </c>
      <c r="M29" s="45">
        <v>4.0285810791413104</v>
      </c>
      <c r="N29" s="45">
        <v>330.0853750434012</v>
      </c>
      <c r="O29" s="54" t="s">
        <v>112</v>
      </c>
      <c r="P29" s="2"/>
    </row>
    <row r="30" spans="1:16" x14ac:dyDescent="0.25">
      <c r="A30" s="47">
        <v>21</v>
      </c>
      <c r="B30" s="53">
        <v>9</v>
      </c>
      <c r="C30" s="45">
        <v>23.975541133764192</v>
      </c>
      <c r="D30" s="45">
        <v>28.461154360495645</v>
      </c>
      <c r="E30" s="45">
        <v>0</v>
      </c>
      <c r="F30" s="45">
        <v>4979.8101666067387</v>
      </c>
      <c r="G30" s="45">
        <v>129.80983633948847</v>
      </c>
      <c r="H30" s="45">
        <v>0</v>
      </c>
      <c r="I30" s="45">
        <v>0.94225049820763263</v>
      </c>
      <c r="J30" s="45">
        <v>298.82153634743901</v>
      </c>
      <c r="K30" s="45">
        <v>2.1590152152808866</v>
      </c>
      <c r="L30" s="45">
        <v>0</v>
      </c>
      <c r="M30" s="45">
        <v>2.8099715975111237</v>
      </c>
      <c r="N30" s="45">
        <v>5466.7894720989261</v>
      </c>
      <c r="O30" s="54" t="s">
        <v>105</v>
      </c>
      <c r="P30" s="2"/>
    </row>
    <row r="31" spans="1:16" x14ac:dyDescent="0.25">
      <c r="A31" s="47">
        <v>22</v>
      </c>
      <c r="B31" s="53">
        <v>2</v>
      </c>
      <c r="C31" s="45">
        <v>7.7399965200017116</v>
      </c>
      <c r="D31" s="45">
        <v>9.1880819071582671</v>
      </c>
      <c r="E31" s="45">
        <v>0</v>
      </c>
      <c r="F31" s="45">
        <v>0</v>
      </c>
      <c r="G31" s="45">
        <v>52.121060148050844</v>
      </c>
      <c r="H31" s="45">
        <v>0</v>
      </c>
      <c r="I31" s="45">
        <v>0.39734949023693755</v>
      </c>
      <c r="J31" s="45">
        <v>298.36672273207529</v>
      </c>
      <c r="K31" s="45">
        <v>2.1557291418348741</v>
      </c>
      <c r="L31" s="45">
        <v>0</v>
      </c>
      <c r="M31" s="45">
        <v>2.8054424378056417</v>
      </c>
      <c r="N31" s="45">
        <v>372.77438237716353</v>
      </c>
      <c r="O31" s="54" t="s">
        <v>98</v>
      </c>
      <c r="P31" s="2"/>
    </row>
    <row r="32" spans="1:16" x14ac:dyDescent="0.25">
      <c r="A32" s="47">
        <v>23</v>
      </c>
      <c r="B32" s="53">
        <v>8</v>
      </c>
      <c r="C32" s="45">
        <v>2.7252855108699294</v>
      </c>
      <c r="D32" s="45">
        <v>0</v>
      </c>
      <c r="E32" s="45">
        <v>0</v>
      </c>
      <c r="F32" s="45">
        <v>17641.186943783494</v>
      </c>
      <c r="G32" s="45">
        <v>0</v>
      </c>
      <c r="H32" s="45">
        <v>0</v>
      </c>
      <c r="I32" s="45">
        <v>0</v>
      </c>
      <c r="J32" s="45">
        <v>779.59901784630574</v>
      </c>
      <c r="K32" s="45">
        <v>1.8055430946167013</v>
      </c>
      <c r="L32" s="45">
        <v>0</v>
      </c>
      <c r="M32" s="45">
        <v>2.9123333907222655</v>
      </c>
      <c r="N32" s="45">
        <v>18428.22912362601</v>
      </c>
      <c r="O32" s="54" t="s">
        <v>104</v>
      </c>
      <c r="P32" s="2"/>
    </row>
    <row r="33" spans="1:16" x14ac:dyDescent="0.25">
      <c r="A33" s="47">
        <v>24</v>
      </c>
      <c r="B33" s="53">
        <v>1</v>
      </c>
      <c r="C33" s="45">
        <v>2.3489737347161648</v>
      </c>
      <c r="D33" s="45">
        <v>0</v>
      </c>
      <c r="E33" s="45">
        <v>0</v>
      </c>
      <c r="F33" s="45">
        <v>0</v>
      </c>
      <c r="G33" s="45">
        <v>0</v>
      </c>
      <c r="H33" s="45">
        <v>0</v>
      </c>
      <c r="I33" s="45">
        <v>0</v>
      </c>
      <c r="J33" s="45">
        <v>671.95074029030525</v>
      </c>
      <c r="K33" s="45">
        <v>1.5562308203073252</v>
      </c>
      <c r="L33" s="45">
        <v>0</v>
      </c>
      <c r="M33" s="45">
        <v>2.8789770458187238</v>
      </c>
      <c r="N33" s="45">
        <v>678.73492189114745</v>
      </c>
      <c r="O33" s="54" t="s">
        <v>97</v>
      </c>
      <c r="P33" s="2"/>
    </row>
    <row r="70" spans="14:14" x14ac:dyDescent="0.25">
      <c r="N70" s="2"/>
    </row>
    <row r="71" spans="14:14" x14ac:dyDescent="0.25">
      <c r="N71" s="2"/>
    </row>
    <row r="72" spans="14:14" x14ac:dyDescent="0.25">
      <c r="N72" s="2"/>
    </row>
    <row r="73" spans="14:14" x14ac:dyDescent="0.25">
      <c r="N73" s="2"/>
    </row>
    <row r="74" spans="14:14" x14ac:dyDescent="0.25">
      <c r="N74" s="2"/>
    </row>
    <row r="75" spans="14:14" x14ac:dyDescent="0.25">
      <c r="N75" s="2"/>
    </row>
    <row r="76" spans="14:14" x14ac:dyDescent="0.25">
      <c r="N76" s="2"/>
    </row>
    <row r="77" spans="14:14" x14ac:dyDescent="0.25">
      <c r="N77" s="2"/>
    </row>
    <row r="78" spans="14:14" x14ac:dyDescent="0.25">
      <c r="N78" s="2"/>
    </row>
    <row r="79" spans="14:14" x14ac:dyDescent="0.25">
      <c r="N79" s="2"/>
    </row>
    <row r="80" spans="14:14" x14ac:dyDescent="0.25">
      <c r="N80" s="2"/>
    </row>
    <row r="81" spans="14:14" x14ac:dyDescent="0.25">
      <c r="N81" s="2"/>
    </row>
    <row r="82" spans="14:14" x14ac:dyDescent="0.25">
      <c r="N82" s="2"/>
    </row>
    <row r="83" spans="14:14" x14ac:dyDescent="0.25">
      <c r="N83" s="2"/>
    </row>
    <row r="84" spans="14:14" x14ac:dyDescent="0.25">
      <c r="N84" s="2"/>
    </row>
    <row r="85" spans="14:14" x14ac:dyDescent="0.25">
      <c r="N85" s="2"/>
    </row>
    <row r="86" spans="14:14" x14ac:dyDescent="0.25">
      <c r="N86" s="2"/>
    </row>
    <row r="87" spans="14:14" x14ac:dyDescent="0.25">
      <c r="N87" s="2"/>
    </row>
    <row r="88" spans="14:14" x14ac:dyDescent="0.25">
      <c r="N88" s="2"/>
    </row>
    <row r="89" spans="14:14" x14ac:dyDescent="0.25">
      <c r="N89" s="2"/>
    </row>
    <row r="90" spans="14:14" x14ac:dyDescent="0.25">
      <c r="N90" s="2"/>
    </row>
    <row r="91" spans="14:14" x14ac:dyDescent="0.25">
      <c r="N91" s="2"/>
    </row>
    <row r="92" spans="14:14" x14ac:dyDescent="0.25">
      <c r="N92" s="2"/>
    </row>
    <row r="93" spans="14:14" x14ac:dyDescent="0.25">
      <c r="N93" s="2"/>
    </row>
    <row r="94" spans="14:14" x14ac:dyDescent="0.25">
      <c r="N94" s="2"/>
    </row>
    <row r="95" spans="14:14" x14ac:dyDescent="0.2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2"/>
  </sheetPr>
  <dimension ref="A2:K69"/>
  <sheetViews>
    <sheetView zoomScaleNormal="100" workbookViewId="0">
      <selection activeCell="L19" sqref="L19"/>
    </sheetView>
  </sheetViews>
  <sheetFormatPr baseColWidth="10" defaultColWidth="11.44140625" defaultRowHeight="13.2" x14ac:dyDescent="0.25"/>
  <cols>
    <col min="1" max="1" width="5.44140625" style="39" customWidth="1"/>
    <col min="2" max="2" width="12.109375" style="39" customWidth="1"/>
    <col min="3" max="4" width="16.88671875" style="39" customWidth="1"/>
    <col min="5" max="5" width="22.109375" style="39" customWidth="1"/>
    <col min="6" max="6" width="21" style="39" customWidth="1"/>
    <col min="7" max="7" width="21.109375" style="39" customWidth="1"/>
    <col min="8" max="8" width="16.88671875" style="39" customWidth="1"/>
    <col min="9" max="9" width="18.88671875" style="39" customWidth="1"/>
    <col min="10" max="22" width="16.886718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51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34"/>
      <c r="B4" s="35" t="s">
        <v>44</v>
      </c>
      <c r="C4" s="36" t="s">
        <v>45</v>
      </c>
      <c r="D4" s="37" t="s">
        <v>5</v>
      </c>
      <c r="E4" s="36" t="s">
        <v>46</v>
      </c>
      <c r="F4" s="36" t="s">
        <v>50</v>
      </c>
      <c r="G4" s="36" t="s">
        <v>47</v>
      </c>
      <c r="H4" s="36" t="s">
        <v>38</v>
      </c>
      <c r="I4" s="36" t="s">
        <v>6</v>
      </c>
    </row>
    <row r="5" spans="1:11" ht="24.9" customHeight="1" x14ac:dyDescent="0.25">
      <c r="B5" s="43">
        <v>1</v>
      </c>
      <c r="C5" s="44" t="s">
        <v>16</v>
      </c>
      <c r="D5" s="44" t="s">
        <v>7</v>
      </c>
      <c r="E5" s="44" t="s">
        <v>10</v>
      </c>
      <c r="F5" s="44" t="s">
        <v>28</v>
      </c>
      <c r="G5" s="44" t="s">
        <v>10</v>
      </c>
      <c r="H5" s="44" t="s">
        <v>10</v>
      </c>
      <c r="I5" s="44" t="s">
        <v>43</v>
      </c>
    </row>
    <row r="6" spans="1:11" ht="24.9" customHeight="1" x14ac:dyDescent="0.25">
      <c r="B6" s="43">
        <v>2</v>
      </c>
      <c r="C6" s="44" t="s">
        <v>16</v>
      </c>
      <c r="D6" s="44" t="s">
        <v>8</v>
      </c>
      <c r="E6" s="44" t="s">
        <v>10</v>
      </c>
      <c r="F6" s="44" t="s">
        <v>28</v>
      </c>
      <c r="G6" s="44" t="s">
        <v>11</v>
      </c>
      <c r="H6" s="44" t="s">
        <v>39</v>
      </c>
      <c r="I6" s="44" t="s">
        <v>43</v>
      </c>
    </row>
    <row r="7" spans="1:11" ht="24.9" customHeight="1" x14ac:dyDescent="0.25">
      <c r="B7" s="43">
        <v>3</v>
      </c>
      <c r="C7" s="44" t="s">
        <v>16</v>
      </c>
      <c r="D7" s="44" t="s">
        <v>9</v>
      </c>
      <c r="E7" s="44" t="s">
        <v>22</v>
      </c>
      <c r="F7" s="44" t="s">
        <v>10</v>
      </c>
      <c r="G7" s="44" t="s">
        <v>11</v>
      </c>
      <c r="H7" s="44" t="s">
        <v>39</v>
      </c>
      <c r="I7" s="44" t="s">
        <v>43</v>
      </c>
    </row>
    <row r="8" spans="1:11" ht="24.9" customHeight="1" x14ac:dyDescent="0.25">
      <c r="B8" s="43">
        <v>4</v>
      </c>
      <c r="C8" s="44" t="s">
        <v>16</v>
      </c>
      <c r="D8" s="44" t="s">
        <v>9</v>
      </c>
      <c r="E8" s="44" t="s">
        <v>23</v>
      </c>
      <c r="F8" s="44" t="s">
        <v>10</v>
      </c>
      <c r="G8" s="44" t="s">
        <v>32</v>
      </c>
      <c r="H8" s="44" t="s">
        <v>39</v>
      </c>
      <c r="I8" s="44" t="s">
        <v>43</v>
      </c>
    </row>
    <row r="9" spans="1:11" ht="24.9" customHeight="1" x14ac:dyDescent="0.25">
      <c r="B9" s="43">
        <v>5</v>
      </c>
      <c r="C9" s="44" t="s">
        <v>19</v>
      </c>
      <c r="D9" s="44" t="s">
        <v>17</v>
      </c>
      <c r="E9" s="44" t="s">
        <v>24</v>
      </c>
      <c r="F9" s="44" t="s">
        <v>10</v>
      </c>
      <c r="G9" s="44" t="s">
        <v>33</v>
      </c>
      <c r="H9" s="44" t="s">
        <v>39</v>
      </c>
      <c r="I9" s="44" t="s">
        <v>49</v>
      </c>
    </row>
    <row r="10" spans="1:11" ht="24.9" customHeight="1" x14ac:dyDescent="0.25">
      <c r="B10" s="43">
        <v>6</v>
      </c>
      <c r="C10" s="44" t="s">
        <v>19</v>
      </c>
      <c r="D10" s="44" t="s">
        <v>9</v>
      </c>
      <c r="E10" s="44" t="s">
        <v>23</v>
      </c>
      <c r="F10" s="44" t="s">
        <v>10</v>
      </c>
      <c r="G10" s="44" t="s">
        <v>32</v>
      </c>
      <c r="H10" s="44" t="s">
        <v>39</v>
      </c>
      <c r="I10" s="44" t="s">
        <v>42</v>
      </c>
    </row>
    <row r="11" spans="1:11" ht="24.9" customHeight="1" x14ac:dyDescent="0.25">
      <c r="B11" s="43">
        <v>7</v>
      </c>
      <c r="C11" s="44" t="s">
        <v>19</v>
      </c>
      <c r="D11" s="44" t="s">
        <v>9</v>
      </c>
      <c r="E11" s="44" t="s">
        <v>23</v>
      </c>
      <c r="F11" s="44" t="s">
        <v>10</v>
      </c>
      <c r="G11" s="44" t="s">
        <v>34</v>
      </c>
      <c r="H11" s="44" t="s">
        <v>39</v>
      </c>
      <c r="I11" s="44" t="s">
        <v>42</v>
      </c>
    </row>
    <row r="12" spans="1:11" ht="24.9" customHeight="1" x14ac:dyDescent="0.25">
      <c r="B12" s="43">
        <v>8</v>
      </c>
      <c r="C12" s="44" t="s">
        <v>16</v>
      </c>
      <c r="D12" s="44" t="s">
        <v>7</v>
      </c>
      <c r="E12" s="44" t="s">
        <v>10</v>
      </c>
      <c r="F12" s="44" t="s">
        <v>29</v>
      </c>
      <c r="G12" s="44" t="s">
        <v>10</v>
      </c>
      <c r="H12" s="44" t="s">
        <v>10</v>
      </c>
      <c r="I12" s="44" t="s">
        <v>43</v>
      </c>
    </row>
    <row r="13" spans="1:11" ht="24.9" customHeight="1" x14ac:dyDescent="0.25">
      <c r="B13" s="43">
        <v>9</v>
      </c>
      <c r="C13" s="44" t="s">
        <v>16</v>
      </c>
      <c r="D13" s="44" t="s">
        <v>8</v>
      </c>
      <c r="E13" s="44" t="s">
        <v>10</v>
      </c>
      <c r="F13" s="44" t="s">
        <v>29</v>
      </c>
      <c r="G13" s="44" t="s">
        <v>32</v>
      </c>
      <c r="H13" s="44" t="s">
        <v>39</v>
      </c>
      <c r="I13" s="44" t="s">
        <v>43</v>
      </c>
    </row>
    <row r="14" spans="1:11" ht="24.9" customHeight="1" x14ac:dyDescent="0.25">
      <c r="B14" s="43">
        <v>10</v>
      </c>
      <c r="C14" s="44" t="s">
        <v>16</v>
      </c>
      <c r="D14" s="44" t="s">
        <v>9</v>
      </c>
      <c r="E14" s="44" t="s">
        <v>25</v>
      </c>
      <c r="F14" s="44" t="s">
        <v>10</v>
      </c>
      <c r="G14" s="44" t="s">
        <v>32</v>
      </c>
      <c r="H14" s="44" t="s">
        <v>39</v>
      </c>
      <c r="I14" s="44" t="s">
        <v>43</v>
      </c>
    </row>
    <row r="15" spans="1:11" ht="24.9" customHeight="1" x14ac:dyDescent="0.25">
      <c r="B15" s="43">
        <v>11</v>
      </c>
      <c r="C15" s="44" t="s">
        <v>16</v>
      </c>
      <c r="D15" s="44" t="s">
        <v>9</v>
      </c>
      <c r="E15" s="44" t="s">
        <v>25</v>
      </c>
      <c r="F15" s="44" t="s">
        <v>10</v>
      </c>
      <c r="G15" s="44" t="s">
        <v>12</v>
      </c>
      <c r="H15" s="44" t="s">
        <v>39</v>
      </c>
      <c r="I15" s="44" t="s">
        <v>43</v>
      </c>
    </row>
    <row r="16" spans="1:11" ht="24.9" customHeight="1" x14ac:dyDescent="0.25">
      <c r="B16" s="43">
        <v>12</v>
      </c>
      <c r="C16" s="44" t="s">
        <v>20</v>
      </c>
      <c r="D16" s="44" t="s">
        <v>9</v>
      </c>
      <c r="E16" s="44" t="s">
        <v>25</v>
      </c>
      <c r="F16" s="44" t="s">
        <v>10</v>
      </c>
      <c r="G16" s="44" t="s">
        <v>34</v>
      </c>
      <c r="H16" s="44" t="s">
        <v>39</v>
      </c>
      <c r="I16" s="44" t="s">
        <v>42</v>
      </c>
    </row>
    <row r="17" spans="2:11" ht="24.9" customHeight="1" x14ac:dyDescent="0.25">
      <c r="B17" s="43">
        <v>13</v>
      </c>
      <c r="C17" s="44" t="s">
        <v>20</v>
      </c>
      <c r="D17" s="44" t="s">
        <v>9</v>
      </c>
      <c r="E17" s="44" t="s">
        <v>25</v>
      </c>
      <c r="F17" s="44" t="s">
        <v>10</v>
      </c>
      <c r="G17" s="44" t="s">
        <v>11</v>
      </c>
      <c r="H17" s="44" t="s">
        <v>39</v>
      </c>
      <c r="I17" s="44" t="s">
        <v>42</v>
      </c>
    </row>
    <row r="18" spans="2:11" ht="24.9" customHeight="1" x14ac:dyDescent="0.25">
      <c r="B18" s="43">
        <v>14</v>
      </c>
      <c r="C18" s="44" t="s">
        <v>20</v>
      </c>
      <c r="D18" s="44" t="s">
        <v>9</v>
      </c>
      <c r="E18" s="44" t="s">
        <v>25</v>
      </c>
      <c r="F18" s="44" t="s">
        <v>10</v>
      </c>
      <c r="G18" s="44" t="s">
        <v>32</v>
      </c>
      <c r="H18" s="44" t="s">
        <v>39</v>
      </c>
      <c r="I18" s="44" t="s">
        <v>42</v>
      </c>
    </row>
    <row r="19" spans="2:11" ht="24.9" customHeight="1" x14ac:dyDescent="0.25">
      <c r="B19" s="43">
        <v>15</v>
      </c>
      <c r="C19" s="44" t="s">
        <v>21</v>
      </c>
      <c r="D19" s="44" t="s">
        <v>9</v>
      </c>
      <c r="E19" s="44" t="s">
        <v>25</v>
      </c>
      <c r="F19" s="44" t="s">
        <v>10</v>
      </c>
      <c r="G19" s="44" t="s">
        <v>35</v>
      </c>
      <c r="H19" s="44" t="s">
        <v>39</v>
      </c>
      <c r="I19" s="44" t="s">
        <v>42</v>
      </c>
    </row>
    <row r="20" spans="2:11" ht="24.9" customHeight="1" x14ac:dyDescent="0.25">
      <c r="B20" s="43">
        <v>16</v>
      </c>
      <c r="C20" s="44" t="s">
        <v>18</v>
      </c>
      <c r="D20" s="44" t="s">
        <v>8</v>
      </c>
      <c r="E20" s="44" t="s">
        <v>10</v>
      </c>
      <c r="F20" s="44" t="s">
        <v>30</v>
      </c>
      <c r="G20" s="44" t="s">
        <v>36</v>
      </c>
      <c r="H20" s="44" t="s">
        <v>39</v>
      </c>
      <c r="I20" s="44" t="s">
        <v>42</v>
      </c>
    </row>
    <row r="21" spans="2:11" ht="24.9" customHeight="1" x14ac:dyDescent="0.25">
      <c r="B21" s="43">
        <v>17</v>
      </c>
      <c r="C21" s="44" t="s">
        <v>18</v>
      </c>
      <c r="D21" s="44" t="s">
        <v>8</v>
      </c>
      <c r="E21" s="44" t="s">
        <v>10</v>
      </c>
      <c r="F21" s="44" t="s">
        <v>29</v>
      </c>
      <c r="G21" s="44" t="s">
        <v>36</v>
      </c>
      <c r="H21" s="44" t="s">
        <v>39</v>
      </c>
      <c r="I21" s="44" t="s">
        <v>42</v>
      </c>
    </row>
    <row r="22" spans="2:11" ht="24.9" customHeight="1" x14ac:dyDescent="0.25">
      <c r="B22" s="43">
        <v>18</v>
      </c>
      <c r="C22" s="44" t="s">
        <v>16</v>
      </c>
      <c r="D22" s="44" t="s">
        <v>8</v>
      </c>
      <c r="E22" s="44" t="s">
        <v>10</v>
      </c>
      <c r="F22" s="44" t="s">
        <v>29</v>
      </c>
      <c r="G22" s="44" t="s">
        <v>12</v>
      </c>
      <c r="H22" s="44" t="s">
        <v>40</v>
      </c>
      <c r="I22" s="44" t="s">
        <v>43</v>
      </c>
    </row>
    <row r="23" spans="2:11" ht="24.9" customHeight="1" x14ac:dyDescent="0.25">
      <c r="B23" s="43">
        <v>19</v>
      </c>
      <c r="C23" s="44" t="s">
        <v>16</v>
      </c>
      <c r="D23" s="44" t="s">
        <v>9</v>
      </c>
      <c r="E23" s="44" t="s">
        <v>25</v>
      </c>
      <c r="F23" s="44" t="s">
        <v>10</v>
      </c>
      <c r="G23" s="44" t="s">
        <v>12</v>
      </c>
      <c r="H23" s="44" t="s">
        <v>40</v>
      </c>
      <c r="I23" s="44" t="s">
        <v>43</v>
      </c>
    </row>
    <row r="24" spans="2:11" ht="24.9" customHeight="1" x14ac:dyDescent="0.25">
      <c r="B24" s="43">
        <v>20</v>
      </c>
      <c r="C24" s="44" t="s">
        <v>16</v>
      </c>
      <c r="D24" s="44" t="s">
        <v>9</v>
      </c>
      <c r="E24" s="44" t="s">
        <v>22</v>
      </c>
      <c r="F24" s="44" t="s">
        <v>10</v>
      </c>
      <c r="G24" s="44" t="s">
        <v>11</v>
      </c>
      <c r="H24" s="44" t="s">
        <v>41</v>
      </c>
      <c r="I24" s="44" t="s">
        <v>43</v>
      </c>
    </row>
    <row r="25" spans="2:11" ht="24.9" customHeight="1" x14ac:dyDescent="0.25">
      <c r="B25" s="43">
        <v>21</v>
      </c>
      <c r="C25" s="44" t="s">
        <v>16</v>
      </c>
      <c r="D25" s="44" t="s">
        <v>9</v>
      </c>
      <c r="E25" s="44" t="s">
        <v>26</v>
      </c>
      <c r="F25" s="44" t="s">
        <v>10</v>
      </c>
      <c r="G25" s="44" t="s">
        <v>11</v>
      </c>
      <c r="H25" s="44" t="s">
        <v>39</v>
      </c>
      <c r="I25" s="44" t="s">
        <v>43</v>
      </c>
    </row>
    <row r="26" spans="2:11" ht="24.9" customHeight="1" x14ac:dyDescent="0.25">
      <c r="B26" s="43">
        <v>22</v>
      </c>
      <c r="C26" s="44" t="s">
        <v>16</v>
      </c>
      <c r="D26" s="44" t="s">
        <v>9</v>
      </c>
      <c r="E26" s="44" t="s">
        <v>26</v>
      </c>
      <c r="F26" s="44" t="s">
        <v>10</v>
      </c>
      <c r="G26" s="44" t="s">
        <v>37</v>
      </c>
      <c r="H26" s="44" t="s">
        <v>39</v>
      </c>
      <c r="I26" s="44" t="s">
        <v>43</v>
      </c>
    </row>
    <row r="27" spans="2:11" ht="24.9" customHeight="1" x14ac:dyDescent="0.25">
      <c r="B27" s="43">
        <v>61</v>
      </c>
      <c r="C27" s="44" t="s">
        <v>16</v>
      </c>
      <c r="D27" s="44" t="s">
        <v>9</v>
      </c>
      <c r="E27" s="44" t="s">
        <v>27</v>
      </c>
      <c r="F27" s="44" t="s">
        <v>10</v>
      </c>
      <c r="G27" s="44" t="s">
        <v>11</v>
      </c>
      <c r="H27" s="44" t="s">
        <v>39</v>
      </c>
      <c r="I27" s="44" t="s">
        <v>43</v>
      </c>
    </row>
    <row r="28" spans="2:11" ht="24.9" customHeight="1" x14ac:dyDescent="0.25">
      <c r="B28" s="43">
        <v>62</v>
      </c>
      <c r="C28" s="44" t="s">
        <v>16</v>
      </c>
      <c r="D28" s="44" t="s">
        <v>9</v>
      </c>
      <c r="E28" s="44" t="s">
        <v>31</v>
      </c>
      <c r="F28" s="44" t="s">
        <v>10</v>
      </c>
      <c r="G28" s="44" t="s">
        <v>11</v>
      </c>
      <c r="H28" s="44" t="s">
        <v>39</v>
      </c>
      <c r="I28" s="44" t="s">
        <v>43</v>
      </c>
    </row>
    <row r="29" spans="2:11" ht="18.75" customHeight="1" x14ac:dyDescent="0.25">
      <c r="B29" s="41" t="s">
        <v>48</v>
      </c>
      <c r="K29" s="42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V21" sqref="V21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</sheetPr>
  <dimension ref="A1:Z33"/>
  <sheetViews>
    <sheetView showGridLines="0" zoomScale="115" zoomScaleNormal="115" workbookViewId="0">
      <selection activeCell="L9" sqref="L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" customHeight="1" x14ac:dyDescent="0.25">
      <c r="A2" s="6" t="s">
        <v>2</v>
      </c>
      <c r="B2" s="67" t="s">
        <v>13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" customHeight="1" x14ac:dyDescent="0.25">
      <c r="A3" s="6" t="s">
        <v>0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"&amp;'Data CED'!B3</f>
        <v>Quelle: Source</v>
      </c>
    </row>
    <row r="4" spans="1:26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25">
      <c r="A5" s="6" t="s">
        <v>3</v>
      </c>
      <c r="B5" s="67" t="s">
        <v>69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25">
      <c r="A6" s="7" t="s">
        <v>4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14</v>
      </c>
      <c r="B9" s="49" t="s">
        <v>68</v>
      </c>
      <c r="C9" s="50" t="s">
        <v>56</v>
      </c>
      <c r="D9" s="50" t="s">
        <v>57</v>
      </c>
      <c r="E9" s="50" t="s">
        <v>58</v>
      </c>
      <c r="F9" s="50" t="s">
        <v>88</v>
      </c>
      <c r="G9" s="50" t="s">
        <v>89</v>
      </c>
      <c r="H9" s="50" t="s">
        <v>66</v>
      </c>
      <c r="I9" s="51" t="s">
        <v>59</v>
      </c>
      <c r="J9" s="50" t="s">
        <v>60</v>
      </c>
      <c r="K9" s="50" t="s">
        <v>64</v>
      </c>
      <c r="L9" s="51" t="s">
        <v>91</v>
      </c>
      <c r="M9" s="51" t="s">
        <v>62</v>
      </c>
      <c r="N9" s="52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47">
        <v>1</v>
      </c>
      <c r="B10" s="53">
        <v>62</v>
      </c>
      <c r="C10" s="45">
        <v>5.9645247110664261</v>
      </c>
      <c r="D10" s="45">
        <v>8.8387590520068464</v>
      </c>
      <c r="E10" s="45">
        <v>1.5420787846194495E-2</v>
      </c>
      <c r="F10" s="45">
        <v>0</v>
      </c>
      <c r="G10" s="45">
        <v>1902.926824412307</v>
      </c>
      <c r="H10" s="45">
        <v>0.6540110423885428</v>
      </c>
      <c r="I10" s="45">
        <v>2.5784034005281873</v>
      </c>
      <c r="J10" s="45">
        <v>13.246974924760087</v>
      </c>
      <c r="K10" s="45">
        <v>0</v>
      </c>
      <c r="L10" s="45">
        <v>4.5564038807540879</v>
      </c>
      <c r="M10" s="45">
        <v>1938.7813222116572</v>
      </c>
      <c r="N10" s="54" t="s">
        <v>120</v>
      </c>
      <c r="O10" s="2"/>
    </row>
    <row r="11" spans="1:26" x14ac:dyDescent="0.25">
      <c r="A11" s="48">
        <v>2</v>
      </c>
      <c r="B11" s="53">
        <v>61</v>
      </c>
      <c r="C11" s="45">
        <v>5.9645247110664261</v>
      </c>
      <c r="D11" s="45">
        <v>8.8387590520068464</v>
      </c>
      <c r="E11" s="45">
        <v>0</v>
      </c>
      <c r="F11" s="45">
        <v>0</v>
      </c>
      <c r="G11" s="45">
        <v>1902.926824412307</v>
      </c>
      <c r="H11" s="45">
        <v>0</v>
      </c>
      <c r="I11" s="45">
        <v>2.5784034005281873</v>
      </c>
      <c r="J11" s="45">
        <v>5.2577500902241301</v>
      </c>
      <c r="K11" s="45">
        <v>0</v>
      </c>
      <c r="L11" s="45">
        <v>4.5564038807540879</v>
      </c>
      <c r="M11" s="45">
        <v>1930.1226655468868</v>
      </c>
      <c r="N11" s="54" t="s">
        <v>119</v>
      </c>
      <c r="O11" s="2"/>
    </row>
    <row r="12" spans="1:26" x14ac:dyDescent="0.25">
      <c r="A12" s="48">
        <v>3</v>
      </c>
      <c r="B12" s="53">
        <v>22</v>
      </c>
      <c r="C12" s="45">
        <v>2.2416142464345277</v>
      </c>
      <c r="D12" s="45">
        <v>3.3575952655251653</v>
      </c>
      <c r="E12" s="45">
        <v>0.28053223091836588</v>
      </c>
      <c r="F12" s="45">
        <v>0</v>
      </c>
      <c r="G12" s="45">
        <v>2212.2576443044873</v>
      </c>
      <c r="H12" s="45">
        <v>23.046828905422267</v>
      </c>
      <c r="I12" s="45">
        <v>1.1309772216085225</v>
      </c>
      <c r="J12" s="45">
        <v>12.669756490010236</v>
      </c>
      <c r="K12" s="45">
        <v>0</v>
      </c>
      <c r="L12" s="45">
        <v>4.5564038807540879</v>
      </c>
      <c r="M12" s="45">
        <f>881.937685943353*2.56191535974283</f>
        <v>2259.4497039543244</v>
      </c>
      <c r="N12" s="54" t="s">
        <v>118</v>
      </c>
      <c r="O12" s="2"/>
    </row>
    <row r="13" spans="1:26" x14ac:dyDescent="0.25">
      <c r="A13" s="48">
        <v>4</v>
      </c>
      <c r="B13" s="53">
        <v>21</v>
      </c>
      <c r="C13" s="45">
        <v>5.9645247110664261</v>
      </c>
      <c r="D13" s="45">
        <v>8.8387590520068464</v>
      </c>
      <c r="E13" s="45">
        <v>0.28053223091836588</v>
      </c>
      <c r="F13" s="45">
        <v>0</v>
      </c>
      <c r="G13" s="45">
        <v>1902.926824412307</v>
      </c>
      <c r="H13" s="45">
        <v>23.046828905422267</v>
      </c>
      <c r="I13" s="45">
        <v>2.5784034005281873</v>
      </c>
      <c r="J13" s="45">
        <v>12.669756490010236</v>
      </c>
      <c r="K13" s="45">
        <v>0</v>
      </c>
      <c r="L13" s="45">
        <v>4.5564038807540879</v>
      </c>
      <c r="M13" s="45">
        <v>1960.8620330830136</v>
      </c>
      <c r="N13" s="54" t="s">
        <v>117</v>
      </c>
      <c r="O13" s="2"/>
    </row>
    <row r="14" spans="1:26" x14ac:dyDescent="0.25">
      <c r="A14" s="48">
        <v>5</v>
      </c>
      <c r="B14" s="53">
        <v>20</v>
      </c>
      <c r="C14" s="45">
        <v>5.9639803701483665</v>
      </c>
      <c r="D14" s="45">
        <v>10.271696790781018</v>
      </c>
      <c r="E14" s="45">
        <v>15.266909523173869</v>
      </c>
      <c r="F14" s="45">
        <v>0</v>
      </c>
      <c r="G14" s="45">
        <v>1944.2740272836054</v>
      </c>
      <c r="H14" s="45">
        <v>0</v>
      </c>
      <c r="I14" s="45">
        <v>2.5818397321986231</v>
      </c>
      <c r="J14" s="45">
        <v>1.4200582598349525</v>
      </c>
      <c r="K14" s="45">
        <v>0</v>
      </c>
      <c r="L14" s="45">
        <v>4.5564038807540879</v>
      </c>
      <c r="M14" s="45">
        <v>1984.3349158404965</v>
      </c>
      <c r="N14" s="54" t="s">
        <v>116</v>
      </c>
      <c r="O14" s="2"/>
    </row>
    <row r="15" spans="1:26" x14ac:dyDescent="0.25">
      <c r="A15" s="48">
        <v>6</v>
      </c>
      <c r="B15" s="53">
        <v>19</v>
      </c>
      <c r="C15" s="45">
        <v>4.1745468422995522</v>
      </c>
      <c r="D15" s="45">
        <v>2.5118503107882666</v>
      </c>
      <c r="E15" s="45">
        <v>70.963068776022794</v>
      </c>
      <c r="F15" s="45">
        <v>0</v>
      </c>
      <c r="G15" s="45">
        <v>1960.3727820773051</v>
      </c>
      <c r="H15" s="45">
        <v>375.38676424925131</v>
      </c>
      <c r="I15" s="45">
        <v>2.551820821865121</v>
      </c>
      <c r="J15" s="45">
        <v>0.86270279873044187</v>
      </c>
      <c r="K15" s="45">
        <v>0</v>
      </c>
      <c r="L15" s="45">
        <v>4.5564038807540879</v>
      </c>
      <c r="M15" s="45">
        <v>2421.3799397570169</v>
      </c>
      <c r="N15" s="54" t="s">
        <v>115</v>
      </c>
      <c r="O15" s="2"/>
    </row>
    <row r="16" spans="1:26" x14ac:dyDescent="0.25">
      <c r="A16" s="48">
        <v>7</v>
      </c>
      <c r="B16" s="53">
        <v>15</v>
      </c>
      <c r="C16" s="45">
        <v>2.2450763464889167</v>
      </c>
      <c r="D16" s="45">
        <v>3.3627809618464148</v>
      </c>
      <c r="E16" s="45">
        <v>38.164493038776158</v>
      </c>
      <c r="F16" s="45">
        <v>0</v>
      </c>
      <c r="G16" s="45">
        <v>5034.3286009799376</v>
      </c>
      <c r="H16" s="45">
        <v>266.15651515229717</v>
      </c>
      <c r="I16" s="45">
        <v>6.6175614359965467</v>
      </c>
      <c r="J16" s="45">
        <v>5.2658705136655337</v>
      </c>
      <c r="K16" s="45">
        <v>0</v>
      </c>
      <c r="L16" s="45">
        <v>4.9451838405873598</v>
      </c>
      <c r="M16" s="45">
        <v>5361.0860822695959</v>
      </c>
      <c r="N16" s="54" t="s">
        <v>111</v>
      </c>
      <c r="O16" s="2"/>
    </row>
    <row r="17" spans="1:16" x14ac:dyDescent="0.25">
      <c r="A17" s="48">
        <v>8</v>
      </c>
      <c r="B17" s="53">
        <v>14</v>
      </c>
      <c r="C17" s="45">
        <v>10.324483830945512</v>
      </c>
      <c r="D17" s="45">
        <v>15.299731217267768</v>
      </c>
      <c r="E17" s="45">
        <v>175.50790689866176</v>
      </c>
      <c r="F17" s="45">
        <v>0</v>
      </c>
      <c r="G17" s="45">
        <v>2032.1624351997007</v>
      </c>
      <c r="H17" s="45">
        <v>107.24949334836525</v>
      </c>
      <c r="I17" s="45">
        <v>6.0814175088962257</v>
      </c>
      <c r="J17" s="45">
        <v>5.3107491413351662</v>
      </c>
      <c r="K17" s="45">
        <v>0</v>
      </c>
      <c r="L17" s="45">
        <v>7.3174851185178325</v>
      </c>
      <c r="M17" s="45">
        <v>2359.2537022636902</v>
      </c>
      <c r="N17" s="54" t="s">
        <v>110</v>
      </c>
      <c r="O17" s="2"/>
    </row>
    <row r="18" spans="1:16" x14ac:dyDescent="0.25">
      <c r="A18" s="48">
        <v>9</v>
      </c>
      <c r="B18" s="53">
        <v>13</v>
      </c>
      <c r="C18" s="45">
        <v>6.0594136265121499</v>
      </c>
      <c r="D18" s="45">
        <v>8.9793738203177096</v>
      </c>
      <c r="E18" s="45">
        <v>103.00514970393283</v>
      </c>
      <c r="F18" s="45">
        <v>0</v>
      </c>
      <c r="G18" s="45">
        <v>1981.9945333313078</v>
      </c>
      <c r="H18" s="45">
        <v>104.78429787365756</v>
      </c>
      <c r="I18" s="45">
        <v>5.9421781704899299</v>
      </c>
      <c r="J18" s="45">
        <v>5.3107491413351662</v>
      </c>
      <c r="K18" s="45">
        <v>0</v>
      </c>
      <c r="L18" s="45">
        <v>7.3174851185178325</v>
      </c>
      <c r="M18" s="45">
        <v>2223.3931807860708</v>
      </c>
      <c r="N18" s="54" t="s">
        <v>109</v>
      </c>
      <c r="O18" s="2"/>
    </row>
    <row r="19" spans="1:16" x14ac:dyDescent="0.25">
      <c r="A19" s="48">
        <v>10</v>
      </c>
      <c r="B19" s="53">
        <v>12</v>
      </c>
      <c r="C19" s="45">
        <v>2.8843161324454343</v>
      </c>
      <c r="D19" s="45">
        <v>4.2742341694386781</v>
      </c>
      <c r="E19" s="45">
        <v>49.031050416510936</v>
      </c>
      <c r="F19" s="45">
        <v>0</v>
      </c>
      <c r="G19" s="45">
        <v>1848.6850310559371</v>
      </c>
      <c r="H19" s="45">
        <v>97.736476923146142</v>
      </c>
      <c r="I19" s="45">
        <v>5.5425056179081835</v>
      </c>
      <c r="J19" s="45">
        <v>5.3107491413351662</v>
      </c>
      <c r="K19" s="45">
        <v>0</v>
      </c>
      <c r="L19" s="45">
        <v>7.3174851185178325</v>
      </c>
      <c r="M19" s="45">
        <v>2020.7818485752396</v>
      </c>
      <c r="N19" s="54" t="s">
        <v>108</v>
      </c>
      <c r="O19" s="2"/>
    </row>
    <row r="20" spans="1:16" x14ac:dyDescent="0.25">
      <c r="A20" s="48">
        <v>11</v>
      </c>
      <c r="B20" s="53">
        <v>11</v>
      </c>
      <c r="C20" s="45">
        <v>4.1744954980294047</v>
      </c>
      <c r="D20" s="45">
        <v>6.1861358043015278</v>
      </c>
      <c r="E20" s="45">
        <v>70.963068776022837</v>
      </c>
      <c r="F20" s="45">
        <v>0</v>
      </c>
      <c r="G20" s="45">
        <v>1940.3245216756598</v>
      </c>
      <c r="H20" s="45">
        <v>102.58177698556163</v>
      </c>
      <c r="I20" s="45">
        <v>2.5505321058025356</v>
      </c>
      <c r="J20" s="45">
        <v>5.2583234453337582</v>
      </c>
      <c r="K20" s="45">
        <v>0</v>
      </c>
      <c r="L20" s="45">
        <v>4.5564038807540879</v>
      </c>
      <c r="M20" s="45">
        <v>2136.5952581714655</v>
      </c>
      <c r="N20" s="54" t="s">
        <v>107</v>
      </c>
      <c r="O20" s="2"/>
    </row>
    <row r="21" spans="1:16" x14ac:dyDescent="0.25">
      <c r="A21" s="48">
        <v>12</v>
      </c>
      <c r="B21" s="53">
        <v>10</v>
      </c>
      <c r="C21" s="45">
        <v>18.449701397344988</v>
      </c>
      <c r="D21" s="45">
        <v>27.340395611077945</v>
      </c>
      <c r="E21" s="45">
        <v>313.63009728359151</v>
      </c>
      <c r="F21" s="45">
        <v>0</v>
      </c>
      <c r="G21" s="45">
        <v>2149.3594481862078</v>
      </c>
      <c r="H21" s="45">
        <v>113.30208881881124</v>
      </c>
      <c r="I21" s="45">
        <v>2.8166275595710641</v>
      </c>
      <c r="J21" s="45">
        <v>5.2583234453337582</v>
      </c>
      <c r="K21" s="45">
        <v>0</v>
      </c>
      <c r="L21" s="45">
        <v>4.5564038807540879</v>
      </c>
      <c r="M21" s="45">
        <v>2634.7130861826922</v>
      </c>
      <c r="N21" s="54" t="s">
        <v>106</v>
      </c>
      <c r="O21" s="2"/>
    </row>
    <row r="22" spans="1:16" x14ac:dyDescent="0.25">
      <c r="A22" s="48">
        <v>13</v>
      </c>
      <c r="B22" s="53">
        <v>7</v>
      </c>
      <c r="C22" s="45">
        <v>2.7577991693013049</v>
      </c>
      <c r="D22" s="45">
        <v>4.0867501690542509</v>
      </c>
      <c r="E22" s="45">
        <v>1.5729459947962446E-2</v>
      </c>
      <c r="F22" s="45">
        <v>0</v>
      </c>
      <c r="G22" s="45">
        <v>1833.0968996416209</v>
      </c>
      <c r="H22" s="45">
        <v>0</v>
      </c>
      <c r="I22" s="45">
        <v>5.5973687867469684</v>
      </c>
      <c r="J22" s="45">
        <v>15.443811227062579</v>
      </c>
      <c r="K22" s="45">
        <v>0</v>
      </c>
      <c r="L22" s="45">
        <v>10.03894483735073</v>
      </c>
      <c r="M22" s="45">
        <v>1871.0373032910848</v>
      </c>
      <c r="N22" s="54" t="s">
        <v>103</v>
      </c>
      <c r="O22" s="2"/>
    </row>
    <row r="23" spans="1:16" x14ac:dyDescent="0.25">
      <c r="A23" s="48">
        <v>14</v>
      </c>
      <c r="B23" s="53">
        <v>6</v>
      </c>
      <c r="C23" s="45">
        <v>10.145038362252466</v>
      </c>
      <c r="D23" s="45">
        <v>15.033813086723487</v>
      </c>
      <c r="E23" s="45">
        <v>1.5729459947962446E-2</v>
      </c>
      <c r="F23" s="45">
        <v>0</v>
      </c>
      <c r="G23" s="45">
        <v>2010.3812592362035</v>
      </c>
      <c r="H23" s="45">
        <v>0</v>
      </c>
      <c r="I23" s="45">
        <v>6.1278259673440951</v>
      </c>
      <c r="J23" s="45">
        <v>15.443811227062579</v>
      </c>
      <c r="K23" s="45">
        <v>0</v>
      </c>
      <c r="L23" s="45">
        <v>10.03894483735073</v>
      </c>
      <c r="M23" s="45">
        <v>2067.1864221768847</v>
      </c>
      <c r="N23" s="54" t="s">
        <v>102</v>
      </c>
      <c r="O23" s="2"/>
    </row>
    <row r="24" spans="1:16" x14ac:dyDescent="0.25">
      <c r="A24" s="47">
        <v>15</v>
      </c>
      <c r="B24" s="55">
        <v>5</v>
      </c>
      <c r="C24" s="45">
        <v>10.00228103547906</v>
      </c>
      <c r="D24" s="45">
        <v>14.822262682394076</v>
      </c>
      <c r="E24" s="45">
        <v>1.5508134064132669E-2</v>
      </c>
      <c r="F24" s="45">
        <v>0</v>
      </c>
      <c r="G24" s="45">
        <v>1982.0430211253404</v>
      </c>
      <c r="H24" s="45">
        <v>-8.8698820241548453E-14</v>
      </c>
      <c r="I24" s="45">
        <v>6.0415969445087088</v>
      </c>
      <c r="J24" s="45">
        <v>15.226500072518943</v>
      </c>
      <c r="K24" s="45">
        <v>6.6071182303820315</v>
      </c>
      <c r="L24" s="45">
        <v>6.1511452390179704</v>
      </c>
      <c r="M24" s="45">
        <v>2040.9094334637052</v>
      </c>
      <c r="N24" s="54" t="s">
        <v>101</v>
      </c>
      <c r="O24" s="2"/>
      <c r="P24"/>
    </row>
    <row r="25" spans="1:16" x14ac:dyDescent="0.25">
      <c r="A25" s="47">
        <v>16</v>
      </c>
      <c r="B25" s="55">
        <v>4</v>
      </c>
      <c r="C25" s="45">
        <v>18.448787814785888</v>
      </c>
      <c r="D25" s="45">
        <v>27.339041783823479</v>
      </c>
      <c r="E25" s="45">
        <v>1.5420787846194502E-2</v>
      </c>
      <c r="F25" s="45">
        <v>0</v>
      </c>
      <c r="G25" s="45">
        <v>2110.1252605489876</v>
      </c>
      <c r="H25" s="45">
        <v>0</v>
      </c>
      <c r="I25" s="45">
        <v>2.8164880872967726</v>
      </c>
      <c r="J25" s="45">
        <v>15.140738266168395</v>
      </c>
      <c r="K25" s="45">
        <v>0</v>
      </c>
      <c r="L25" s="45">
        <v>4.5564038807540879</v>
      </c>
      <c r="M25" s="45">
        <v>2178.4421411696626</v>
      </c>
      <c r="N25" s="54" t="s">
        <v>100</v>
      </c>
      <c r="O25" s="2"/>
    </row>
    <row r="26" spans="1:16" x14ac:dyDescent="0.25">
      <c r="A26" s="47">
        <v>17</v>
      </c>
      <c r="B26" s="53">
        <v>3</v>
      </c>
      <c r="C26" s="45">
        <v>5.9639803701483647</v>
      </c>
      <c r="D26" s="45">
        <v>8.8379523995994749</v>
      </c>
      <c r="E26" s="45">
        <v>15.266909523173872</v>
      </c>
      <c r="F26" s="45">
        <v>0</v>
      </c>
      <c r="G26" s="45">
        <v>1940.1579394106338</v>
      </c>
      <c r="H26" s="45">
        <v>0</v>
      </c>
      <c r="I26" s="45">
        <v>2.578168087482779</v>
      </c>
      <c r="J26" s="45">
        <v>5.8068888839813768</v>
      </c>
      <c r="K26" s="45">
        <v>0</v>
      </c>
      <c r="L26" s="45">
        <v>4.5564038807540879</v>
      </c>
      <c r="M26" s="45">
        <v>1983.1682425557738</v>
      </c>
      <c r="N26" s="54" t="s">
        <v>99</v>
      </c>
      <c r="O26" s="2"/>
    </row>
    <row r="27" spans="1:16" x14ac:dyDescent="0.25">
      <c r="A27" s="47">
        <v>18</v>
      </c>
      <c r="B27" s="53">
        <v>18</v>
      </c>
      <c r="C27" s="45">
        <v>4.2345360923729487</v>
      </c>
      <c r="D27" s="45">
        <v>1.7032850511745197</v>
      </c>
      <c r="E27" s="45">
        <v>0</v>
      </c>
      <c r="F27" s="45">
        <v>965.57696438774178</v>
      </c>
      <c r="G27" s="45">
        <v>1514.2645898503658</v>
      </c>
      <c r="H27" s="45">
        <v>0</v>
      </c>
      <c r="I27" s="45">
        <v>9.8989015393234823</v>
      </c>
      <c r="J27" s="45">
        <v>1.1644742211584107</v>
      </c>
      <c r="K27" s="45">
        <v>0</v>
      </c>
      <c r="L27" s="45">
        <v>4.6226359839728532</v>
      </c>
      <c r="M27" s="45">
        <v>2501.4653871261098</v>
      </c>
      <c r="N27" s="54" t="s">
        <v>114</v>
      </c>
      <c r="O27" s="2"/>
    </row>
    <row r="28" spans="1:16" x14ac:dyDescent="0.25">
      <c r="A28" s="47">
        <v>19</v>
      </c>
      <c r="B28" s="53">
        <v>17</v>
      </c>
      <c r="C28" s="45">
        <v>2.2920842227003253</v>
      </c>
      <c r="D28" s="45">
        <v>2.2950656726397654</v>
      </c>
      <c r="E28" s="45">
        <v>0</v>
      </c>
      <c r="F28" s="45">
        <v>973.21185627967373</v>
      </c>
      <c r="G28" s="45">
        <v>1272.8230892783538</v>
      </c>
      <c r="H28" s="45">
        <v>0</v>
      </c>
      <c r="I28" s="45">
        <v>9.575122691231682</v>
      </c>
      <c r="J28" s="45">
        <v>4.1779636269545861</v>
      </c>
      <c r="K28" s="45">
        <v>0</v>
      </c>
      <c r="L28" s="45">
        <v>6.8329795304441223</v>
      </c>
      <c r="M28" s="45">
        <v>2271.2081613019977</v>
      </c>
      <c r="N28" s="54" t="s">
        <v>113</v>
      </c>
      <c r="O28" s="2"/>
    </row>
    <row r="29" spans="1:16" x14ac:dyDescent="0.25">
      <c r="A29" s="47">
        <v>20</v>
      </c>
      <c r="B29" s="53">
        <v>16</v>
      </c>
      <c r="C29" s="45">
        <v>2.2965817653076472</v>
      </c>
      <c r="D29" s="45">
        <v>2.299569065467594</v>
      </c>
      <c r="E29" s="45">
        <v>0</v>
      </c>
      <c r="F29" s="45">
        <v>956.06933402755965</v>
      </c>
      <c r="G29" s="45">
        <v>1239.8950579590339</v>
      </c>
      <c r="H29" s="45">
        <v>0</v>
      </c>
      <c r="I29" s="45">
        <v>9.5939110594110204</v>
      </c>
      <c r="J29" s="45">
        <v>4.186161654425808</v>
      </c>
      <c r="K29" s="45">
        <v>0</v>
      </c>
      <c r="L29" s="45">
        <v>6.8451043269713017</v>
      </c>
      <c r="M29" s="45">
        <v>2221.185719858177</v>
      </c>
      <c r="N29" s="54" t="s">
        <v>112</v>
      </c>
      <c r="O29" s="2"/>
    </row>
    <row r="30" spans="1:16" x14ac:dyDescent="0.25">
      <c r="A30" s="47">
        <v>21</v>
      </c>
      <c r="B30" s="53">
        <v>9</v>
      </c>
      <c r="C30" s="45">
        <v>18.714575573624494</v>
      </c>
      <c r="D30" s="45">
        <v>18.539265108180143</v>
      </c>
      <c r="E30" s="45">
        <v>0</v>
      </c>
      <c r="F30" s="45">
        <v>965.55206075763806</v>
      </c>
      <c r="G30" s="45">
        <v>1455.9743856416735</v>
      </c>
      <c r="H30" s="45">
        <v>0</v>
      </c>
      <c r="I30" s="45">
        <v>10.930549660634993</v>
      </c>
      <c r="J30" s="45">
        <v>4.1450803992437146</v>
      </c>
      <c r="K30" s="45">
        <v>0</v>
      </c>
      <c r="L30" s="45">
        <v>4.6226342757508672</v>
      </c>
      <c r="M30" s="45">
        <v>2478.4785514167456</v>
      </c>
      <c r="N30" s="54" t="s">
        <v>105</v>
      </c>
      <c r="O30" s="2"/>
    </row>
    <row r="31" spans="1:16" x14ac:dyDescent="0.25">
      <c r="A31" s="47">
        <v>22</v>
      </c>
      <c r="B31" s="53">
        <v>2</v>
      </c>
      <c r="C31" s="45">
        <v>6.0416050259308944</v>
      </c>
      <c r="D31" s="45">
        <v>5.9850097488988183</v>
      </c>
      <c r="E31" s="45">
        <v>0</v>
      </c>
      <c r="F31" s="45">
        <v>828.56985369604979</v>
      </c>
      <c r="G31" s="45">
        <v>1310.6444509389839</v>
      </c>
      <c r="H31" s="45">
        <v>0</v>
      </c>
      <c r="I31" s="45">
        <v>9.991813347295313</v>
      </c>
      <c r="J31" s="45">
        <v>4.1387714864879648</v>
      </c>
      <c r="K31" s="45">
        <v>0</v>
      </c>
      <c r="L31" s="45">
        <v>4.6151834357091186</v>
      </c>
      <c r="M31" s="45">
        <v>2169.9866876793562</v>
      </c>
      <c r="N31" s="54" t="s">
        <v>98</v>
      </c>
      <c r="O31" s="2"/>
    </row>
    <row r="32" spans="1:16" x14ac:dyDescent="0.25">
      <c r="A32" s="47">
        <v>23</v>
      </c>
      <c r="B32" s="53">
        <v>8</v>
      </c>
      <c r="C32" s="45">
        <v>2.1272746824910418</v>
      </c>
      <c r="D32" s="45">
        <v>0</v>
      </c>
      <c r="E32" s="45">
        <v>0</v>
      </c>
      <c r="F32" s="45">
        <v>3420.5087820421031</v>
      </c>
      <c r="G32" s="45">
        <v>0</v>
      </c>
      <c r="H32" s="45">
        <v>0</v>
      </c>
      <c r="I32" s="45">
        <v>0</v>
      </c>
      <c r="J32" s="45">
        <v>2.8943939401217134</v>
      </c>
      <c r="K32" s="45">
        <v>0</v>
      </c>
      <c r="L32" s="45">
        <v>4.7910278403848512</v>
      </c>
      <c r="M32" s="45">
        <v>3430.3214785051005</v>
      </c>
      <c r="N32" s="54" t="s">
        <v>104</v>
      </c>
      <c r="O32" s="2"/>
    </row>
    <row r="33" spans="1:15" x14ac:dyDescent="0.25">
      <c r="A33" s="47">
        <v>24</v>
      </c>
      <c r="B33" s="53">
        <v>1</v>
      </c>
      <c r="C33" s="45">
        <v>1.8335371966598384</v>
      </c>
      <c r="D33" s="45">
        <v>0</v>
      </c>
      <c r="E33" s="45">
        <v>0</v>
      </c>
      <c r="F33" s="45">
        <v>2533.7969350576755</v>
      </c>
      <c r="G33" s="45">
        <v>0</v>
      </c>
      <c r="H33" s="45">
        <v>0</v>
      </c>
      <c r="I33" s="45">
        <v>0</v>
      </c>
      <c r="J33" s="45">
        <v>2.494731401957698</v>
      </c>
      <c r="K33" s="45">
        <v>0</v>
      </c>
      <c r="L33" s="45">
        <v>4.7361539109111668</v>
      </c>
      <c r="M33" s="45">
        <v>2542.8613575672043</v>
      </c>
      <c r="N33" s="54" t="s">
        <v>97</v>
      </c>
      <c r="O33" s="2"/>
    </row>
  </sheetData>
  <sheetProtection selectLockedCells="1"/>
  <sortState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72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" customHeight="1" x14ac:dyDescent="0.25">
      <c r="A2" s="6" t="s">
        <v>2</v>
      </c>
      <c r="B2" s="67" t="s">
        <v>70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" customHeight="1" x14ac:dyDescent="0.25">
      <c r="A3" s="6" t="s">
        <v>0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"&amp;'Data AP'!B3</f>
        <v>Quelle: Source</v>
      </c>
    </row>
    <row r="4" spans="1:26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25">
      <c r="A5" s="6" t="s">
        <v>3</v>
      </c>
      <c r="B5" s="67" t="s">
        <v>71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25">
      <c r="A6" s="7" t="s">
        <v>4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14</v>
      </c>
      <c r="B9" s="49" t="s">
        <v>68</v>
      </c>
      <c r="C9" s="50" t="s">
        <v>56</v>
      </c>
      <c r="D9" s="50" t="s">
        <v>57</v>
      </c>
      <c r="E9" s="50" t="s">
        <v>58</v>
      </c>
      <c r="F9" s="50" t="s">
        <v>88</v>
      </c>
      <c r="G9" s="50" t="s">
        <v>89</v>
      </c>
      <c r="H9" s="50" t="s">
        <v>66</v>
      </c>
      <c r="I9" s="51" t="s">
        <v>59</v>
      </c>
      <c r="J9" s="50" t="s">
        <v>60</v>
      </c>
      <c r="K9" s="50" t="s">
        <v>64</v>
      </c>
      <c r="L9" s="51" t="s">
        <v>91</v>
      </c>
      <c r="M9" s="51" t="s">
        <v>62</v>
      </c>
      <c r="N9" s="52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47">
        <v>1</v>
      </c>
      <c r="B10" s="53">
        <v>62</v>
      </c>
      <c r="C10" s="45">
        <v>6.2211150183932524</v>
      </c>
      <c r="D10" s="45">
        <v>95.892955402965669</v>
      </c>
      <c r="E10" s="45">
        <v>6.8184999798275745E-3</v>
      </c>
      <c r="F10" s="45">
        <v>0</v>
      </c>
      <c r="G10" s="45">
        <v>49.491781201847189</v>
      </c>
      <c r="H10" s="45">
        <v>1.0520917241441821</v>
      </c>
      <c r="I10" s="45">
        <v>6.7059739403510885E-2</v>
      </c>
      <c r="J10" s="45">
        <v>3.3229578267885453</v>
      </c>
      <c r="K10" s="45">
        <v>0</v>
      </c>
      <c r="L10" s="45">
        <v>1.7973556531716963</v>
      </c>
      <c r="M10" s="45">
        <v>157.85213506669388</v>
      </c>
      <c r="N10" s="54" t="s">
        <v>120</v>
      </c>
      <c r="O10" s="2"/>
    </row>
    <row r="11" spans="1:26" x14ac:dyDescent="0.25">
      <c r="A11" s="48">
        <v>2</v>
      </c>
      <c r="B11" s="53">
        <v>61</v>
      </c>
      <c r="C11" s="45">
        <v>6.2211150183932524</v>
      </c>
      <c r="D11" s="45">
        <v>95.892955402965669</v>
      </c>
      <c r="E11" s="45">
        <v>0</v>
      </c>
      <c r="F11" s="45">
        <v>0</v>
      </c>
      <c r="G11" s="45">
        <v>49.491781201847189</v>
      </c>
      <c r="H11" s="45">
        <v>0</v>
      </c>
      <c r="I11" s="45">
        <v>6.7059739403510885E-2</v>
      </c>
      <c r="J11" s="45">
        <v>1.990726267377539</v>
      </c>
      <c r="K11" s="45">
        <v>0</v>
      </c>
      <c r="L11" s="45">
        <v>1.7973556531716963</v>
      </c>
      <c r="M11" s="45">
        <v>155.46099328315884</v>
      </c>
      <c r="N11" s="54" t="s">
        <v>119</v>
      </c>
      <c r="O11" s="2"/>
    </row>
    <row r="12" spans="1:26" x14ac:dyDescent="0.25">
      <c r="A12" s="48">
        <v>3</v>
      </c>
      <c r="B12" s="53">
        <v>22</v>
      </c>
      <c r="C12" s="45">
        <v>2.3380471587391178</v>
      </c>
      <c r="D12" s="45">
        <v>36.427029084485561</v>
      </c>
      <c r="E12" s="45">
        <v>0.23095061019436733</v>
      </c>
      <c r="F12" s="45">
        <v>0</v>
      </c>
      <c r="G12" s="45">
        <v>248.81363297121922</v>
      </c>
      <c r="H12" s="45">
        <v>22.985058444263753</v>
      </c>
      <c r="I12" s="45">
        <v>0.33713430759424795</v>
      </c>
      <c r="J12" s="45">
        <v>3.2201564879139277</v>
      </c>
      <c r="K12" s="45">
        <v>0</v>
      </c>
      <c r="L12" s="45">
        <v>1.7973556531716963</v>
      </c>
      <c r="M12" s="45">
        <v>316.14936471758188</v>
      </c>
      <c r="N12" s="54" t="s">
        <v>118</v>
      </c>
      <c r="O12" s="2"/>
    </row>
    <row r="13" spans="1:26" x14ac:dyDescent="0.25">
      <c r="A13" s="48">
        <v>4</v>
      </c>
      <c r="B13" s="53">
        <v>21</v>
      </c>
      <c r="C13" s="45">
        <v>6.2211150183932524</v>
      </c>
      <c r="D13" s="45">
        <v>95.892955402965669</v>
      </c>
      <c r="E13" s="45">
        <v>0.23095061019436733</v>
      </c>
      <c r="F13" s="45">
        <v>0</v>
      </c>
      <c r="G13" s="45">
        <v>49.491781201847189</v>
      </c>
      <c r="H13" s="45">
        <v>22.985058444263753</v>
      </c>
      <c r="I13" s="45">
        <v>6.7059739403510885E-2</v>
      </c>
      <c r="J13" s="45">
        <v>3.2201564879139277</v>
      </c>
      <c r="K13" s="45">
        <v>0</v>
      </c>
      <c r="L13" s="45">
        <v>1.7973556531716963</v>
      </c>
      <c r="M13" s="45">
        <v>179.90643255815337</v>
      </c>
      <c r="N13" s="54" t="s">
        <v>117</v>
      </c>
      <c r="O13" s="2"/>
    </row>
    <row r="14" spans="1:26" x14ac:dyDescent="0.25">
      <c r="A14" s="48">
        <v>5</v>
      </c>
      <c r="B14" s="53">
        <v>20</v>
      </c>
      <c r="C14" s="45">
        <v>6.2205472602524932</v>
      </c>
      <c r="D14" s="45">
        <v>32.564241373921561</v>
      </c>
      <c r="E14" s="45">
        <v>11.301906696208569</v>
      </c>
      <c r="F14" s="45">
        <v>0</v>
      </c>
      <c r="G14" s="45">
        <v>50.567149256762633</v>
      </c>
      <c r="H14" s="45">
        <v>0</v>
      </c>
      <c r="I14" s="45">
        <v>6.7149112348906567E-2</v>
      </c>
      <c r="J14" s="45">
        <v>0.46214508759885109</v>
      </c>
      <c r="K14" s="45">
        <v>0</v>
      </c>
      <c r="L14" s="45">
        <v>1.7973556531716963</v>
      </c>
      <c r="M14" s="45">
        <v>102.98049444026471</v>
      </c>
      <c r="N14" s="54" t="s">
        <v>116</v>
      </c>
      <c r="O14" s="2"/>
    </row>
    <row r="15" spans="1:26" x14ac:dyDescent="0.25">
      <c r="A15" s="48">
        <v>6</v>
      </c>
      <c r="B15" s="53">
        <v>19</v>
      </c>
      <c r="C15" s="45">
        <v>4.3541333658038477</v>
      </c>
      <c r="D15" s="45">
        <v>35.942973167173371</v>
      </c>
      <c r="E15" s="45">
        <v>31.986053376410084</v>
      </c>
      <c r="F15" s="45">
        <v>0</v>
      </c>
      <c r="G15" s="45">
        <v>29.443886688927094</v>
      </c>
      <c r="H15" s="45">
        <v>5.6381344671424261</v>
      </c>
      <c r="I15" s="45">
        <v>3.8327160944269086E-2</v>
      </c>
      <c r="J15" s="45">
        <v>0.37469614233767518</v>
      </c>
      <c r="K15" s="45">
        <v>0</v>
      </c>
      <c r="L15" s="45">
        <v>1.7973556531716963</v>
      </c>
      <c r="M15" s="45">
        <v>109.57556002191045</v>
      </c>
      <c r="N15" s="54" t="s">
        <v>115</v>
      </c>
      <c r="O15" s="2"/>
    </row>
    <row r="16" spans="1:26" x14ac:dyDescent="0.25">
      <c r="A16" s="48">
        <v>7</v>
      </c>
      <c r="B16" s="53">
        <v>15</v>
      </c>
      <c r="C16" s="45">
        <v>2.3416581962797256</v>
      </c>
      <c r="D16" s="45">
        <v>36.483289442205582</v>
      </c>
      <c r="E16" s="45">
        <v>17.202349510487764</v>
      </c>
      <c r="F16" s="45">
        <v>0</v>
      </c>
      <c r="G16" s="45">
        <v>4819.3881826153956</v>
      </c>
      <c r="H16" s="45">
        <v>254.79297549258021</v>
      </c>
      <c r="I16" s="45">
        <v>6.3350249676124042</v>
      </c>
      <c r="J16" s="45">
        <v>1.9938008791353492</v>
      </c>
      <c r="K16" s="45">
        <v>0</v>
      </c>
      <c r="L16" s="45">
        <v>2.5535524296602117</v>
      </c>
      <c r="M16" s="45">
        <v>5141.0908335333561</v>
      </c>
      <c r="N16" s="54" t="s">
        <v>111</v>
      </c>
      <c r="O16" s="2"/>
    </row>
    <row r="17" spans="1:15" x14ac:dyDescent="0.25">
      <c r="A17" s="48">
        <v>8</v>
      </c>
      <c r="B17" s="53">
        <v>14</v>
      </c>
      <c r="C17" s="45">
        <v>10.768636987735686</v>
      </c>
      <c r="D17" s="45">
        <v>165.98896232630139</v>
      </c>
      <c r="E17" s="45">
        <v>79.108829069402006</v>
      </c>
      <c r="F17" s="45">
        <v>0</v>
      </c>
      <c r="G17" s="45">
        <v>79.012674252593001</v>
      </c>
      <c r="H17" s="45">
        <v>4.0367644798148978</v>
      </c>
      <c r="I17" s="45">
        <v>0.22850007015777088</v>
      </c>
      <c r="J17" s="45">
        <v>2.0107931403521588</v>
      </c>
      <c r="K17" s="45">
        <v>0</v>
      </c>
      <c r="L17" s="45">
        <v>4.6950204612473367</v>
      </c>
      <c r="M17" s="45">
        <v>345.8501807876043</v>
      </c>
      <c r="N17" s="54" t="s">
        <v>110</v>
      </c>
      <c r="O17" s="2"/>
    </row>
    <row r="18" spans="1:15" x14ac:dyDescent="0.25">
      <c r="A18" s="48">
        <v>9</v>
      </c>
      <c r="B18" s="53">
        <v>13</v>
      </c>
      <c r="C18" s="45">
        <v>6.320085998572643</v>
      </c>
      <c r="D18" s="45">
        <v>97.418505044865967</v>
      </c>
      <c r="E18" s="45">
        <v>46.428773068905663</v>
      </c>
      <c r="F18" s="45">
        <v>0</v>
      </c>
      <c r="G18" s="45">
        <v>51.826174602577105</v>
      </c>
      <c r="H18" s="45">
        <v>2.7399517132274851</v>
      </c>
      <c r="I18" s="45">
        <v>0.15537901755249445</v>
      </c>
      <c r="J18" s="45">
        <v>2.0107931403521588</v>
      </c>
      <c r="K18" s="45">
        <v>0</v>
      </c>
      <c r="L18" s="45">
        <v>4.6950204612473367</v>
      </c>
      <c r="M18" s="45">
        <v>211.59468304730086</v>
      </c>
      <c r="N18" s="54" t="s">
        <v>109</v>
      </c>
      <c r="O18" s="2"/>
    </row>
    <row r="19" spans="1:15" x14ac:dyDescent="0.25">
      <c r="A19" s="48">
        <v>10</v>
      </c>
      <c r="B19" s="53">
        <v>12</v>
      </c>
      <c r="C19" s="45">
        <v>3.0083976978179034</v>
      </c>
      <c r="D19" s="45">
        <v>46.371775062558605</v>
      </c>
      <c r="E19" s="45">
        <v>22.100366046371963</v>
      </c>
      <c r="F19" s="45">
        <v>0</v>
      </c>
      <c r="G19" s="45">
        <v>53.228321717075644</v>
      </c>
      <c r="H19" s="45">
        <v>2.8140805760661518</v>
      </c>
      <c r="I19" s="45">
        <v>0.1595827667735302</v>
      </c>
      <c r="J19" s="45">
        <v>2.0107931403521588</v>
      </c>
      <c r="K19" s="45">
        <v>0</v>
      </c>
      <c r="L19" s="45">
        <v>4.6950204612473367</v>
      </c>
      <c r="M19" s="45">
        <v>134.38833746826327</v>
      </c>
      <c r="N19" s="54" t="s">
        <v>108</v>
      </c>
      <c r="O19" s="2"/>
    </row>
    <row r="20" spans="1:15" x14ac:dyDescent="0.25">
      <c r="A20" s="48">
        <v>11</v>
      </c>
      <c r="B20" s="53">
        <v>11</v>
      </c>
      <c r="C20" s="45">
        <v>4.3540798127337199</v>
      </c>
      <c r="D20" s="45">
        <v>67.11426811254546</v>
      </c>
      <c r="E20" s="45">
        <v>31.986053376410105</v>
      </c>
      <c r="F20" s="45">
        <v>0</v>
      </c>
      <c r="G20" s="45">
        <v>29.142771149590402</v>
      </c>
      <c r="H20" s="45">
        <v>1.5407305414183001</v>
      </c>
      <c r="I20" s="45">
        <v>3.8307805028869789E-2</v>
      </c>
      <c r="J20" s="45">
        <v>1.9909433551161506</v>
      </c>
      <c r="K20" s="45">
        <v>0</v>
      </c>
      <c r="L20" s="45">
        <v>1.7973556531716963</v>
      </c>
      <c r="M20" s="45">
        <v>137.96450980601469</v>
      </c>
      <c r="N20" s="54" t="s">
        <v>107</v>
      </c>
      <c r="O20" s="2"/>
    </row>
    <row r="21" spans="1:15" x14ac:dyDescent="0.25">
      <c r="A21" s="48">
        <v>12</v>
      </c>
      <c r="B21" s="53">
        <v>10</v>
      </c>
      <c r="C21" s="45">
        <v>19.243396583626904</v>
      </c>
      <c r="D21" s="45">
        <v>296.61984466442311</v>
      </c>
      <c r="E21" s="45">
        <v>141.36633611244301</v>
      </c>
      <c r="F21" s="45">
        <v>0</v>
      </c>
      <c r="G21" s="45">
        <v>141.14499997027849</v>
      </c>
      <c r="H21" s="45">
        <v>7.2135354585042508</v>
      </c>
      <c r="I21" s="45">
        <v>0.17901664434285203</v>
      </c>
      <c r="J21" s="45">
        <v>1.9909433551161506</v>
      </c>
      <c r="K21" s="45">
        <v>0</v>
      </c>
      <c r="L21" s="45">
        <v>1.7973556531716963</v>
      </c>
      <c r="M21" s="45">
        <v>609.55542844190654</v>
      </c>
      <c r="N21" s="54" t="s">
        <v>106</v>
      </c>
      <c r="O21" s="2"/>
    </row>
    <row r="22" spans="1:15" x14ac:dyDescent="0.25">
      <c r="A22" s="48">
        <v>13</v>
      </c>
      <c r="B22" s="53">
        <v>7</v>
      </c>
      <c r="C22" s="45">
        <v>2.8764380501301128</v>
      </c>
      <c r="D22" s="45">
        <v>44.337734448729293</v>
      </c>
      <c r="E22" s="45">
        <v>6.95498332559888E-3</v>
      </c>
      <c r="F22" s="45">
        <v>0</v>
      </c>
      <c r="G22" s="45">
        <v>52.779499954606273</v>
      </c>
      <c r="H22" s="45">
        <v>0</v>
      </c>
      <c r="I22" s="45">
        <v>0.16116241628240355</v>
      </c>
      <c r="J22" s="45">
        <v>3.7027495714185634</v>
      </c>
      <c r="K22" s="45">
        <v>0</v>
      </c>
      <c r="L22" s="45">
        <v>9.9883978966669442</v>
      </c>
      <c r="M22" s="45">
        <v>113.85293732115919</v>
      </c>
      <c r="N22" s="54" t="s">
        <v>103</v>
      </c>
      <c r="O22" s="2"/>
    </row>
    <row r="23" spans="1:15" x14ac:dyDescent="0.25">
      <c r="A23" s="48">
        <v>14</v>
      </c>
      <c r="B23" s="53">
        <v>6</v>
      </c>
      <c r="C23" s="45">
        <v>10.581471881654782</v>
      </c>
      <c r="D23" s="45">
        <v>163.10397866704747</v>
      </c>
      <c r="E23" s="45">
        <v>6.95498332559888E-3</v>
      </c>
      <c r="F23" s="45">
        <v>0</v>
      </c>
      <c r="G23" s="45">
        <v>76.207464936829908</v>
      </c>
      <c r="H23" s="45">
        <v>0</v>
      </c>
      <c r="I23" s="45">
        <v>0.22452885398075756</v>
      </c>
      <c r="J23" s="45">
        <v>3.7027495714185634</v>
      </c>
      <c r="K23" s="45">
        <v>0</v>
      </c>
      <c r="L23" s="45">
        <v>9.9883978966669442</v>
      </c>
      <c r="M23" s="45">
        <v>263.81554679092397</v>
      </c>
      <c r="N23" s="54" t="s">
        <v>102</v>
      </c>
      <c r="O23" s="2"/>
    </row>
    <row r="24" spans="1:15" x14ac:dyDescent="0.25">
      <c r="A24" s="47">
        <v>15</v>
      </c>
      <c r="B24" s="55">
        <v>5</v>
      </c>
      <c r="C24" s="45">
        <v>10.432573219548825</v>
      </c>
      <c r="D24" s="45">
        <v>160.80883821028462</v>
      </c>
      <c r="E24" s="45">
        <v>6.8571212350641919E-3</v>
      </c>
      <c r="F24" s="45">
        <v>-1.5949684515973207E-14</v>
      </c>
      <c r="G24" s="45">
        <v>75.097892511763391</v>
      </c>
      <c r="H24" s="45">
        <v>-6.8331953579116766E-12</v>
      </c>
      <c r="I24" s="45">
        <v>0.22136901761014566</v>
      </c>
      <c r="J24" s="45">
        <v>3.6506472385648778</v>
      </c>
      <c r="K24" s="45">
        <v>10.018736986663262</v>
      </c>
      <c r="L24" s="45">
        <v>2.4264301317817694</v>
      </c>
      <c r="M24" s="45">
        <v>262.66334443744512</v>
      </c>
      <c r="N24" s="54" t="s">
        <v>101</v>
      </c>
      <c r="O24" s="2"/>
    </row>
    <row r="25" spans="1:15" x14ac:dyDescent="0.25">
      <c r="A25" s="47">
        <v>16</v>
      </c>
      <c r="B25" s="55">
        <v>4</v>
      </c>
      <c r="C25" s="45">
        <v>19.242443699289208</v>
      </c>
      <c r="D25" s="45">
        <v>296.60515679978374</v>
      </c>
      <c r="E25" s="45">
        <v>6.8184999798275771E-3</v>
      </c>
      <c r="F25" s="45">
        <v>0</v>
      </c>
      <c r="G25" s="45">
        <v>138.48782849624018</v>
      </c>
      <c r="H25" s="45">
        <v>0</v>
      </c>
      <c r="I25" s="45">
        <v>0.17900777989130687</v>
      </c>
      <c r="J25" s="45">
        <v>3.6300850626842642</v>
      </c>
      <c r="K25" s="45">
        <v>0</v>
      </c>
      <c r="L25" s="45">
        <v>1.7973556531716963</v>
      </c>
      <c r="M25" s="45">
        <v>459.94869599104021</v>
      </c>
      <c r="N25" s="54" t="s">
        <v>100</v>
      </c>
      <c r="O25" s="2"/>
    </row>
    <row r="26" spans="1:15" x14ac:dyDescent="0.25">
      <c r="A26" s="47">
        <v>17</v>
      </c>
      <c r="B26" s="53">
        <v>3</v>
      </c>
      <c r="C26" s="45">
        <v>6.2205472602524914</v>
      </c>
      <c r="D26" s="45">
        <v>95.88420391614828</v>
      </c>
      <c r="E26" s="45">
        <v>11.301906696208569</v>
      </c>
      <c r="F26" s="45">
        <v>0</v>
      </c>
      <c r="G26" s="45">
        <v>50.460097047606041</v>
      </c>
      <c r="H26" s="45">
        <v>0</v>
      </c>
      <c r="I26" s="45">
        <v>6.7053619324899408E-2</v>
      </c>
      <c r="J26" s="45">
        <v>2.0752043124153419</v>
      </c>
      <c r="K26" s="45">
        <v>0</v>
      </c>
      <c r="L26" s="45">
        <v>1.7973556531716963</v>
      </c>
      <c r="M26" s="45">
        <v>167.80636850512732</v>
      </c>
      <c r="N26" s="54" t="s">
        <v>99</v>
      </c>
      <c r="O26" s="2"/>
    </row>
    <row r="27" spans="1:15" x14ac:dyDescent="0.25">
      <c r="A27" s="47">
        <v>18</v>
      </c>
      <c r="B27" s="53">
        <v>18</v>
      </c>
      <c r="C27" s="45">
        <v>6.6191494482210249</v>
      </c>
      <c r="D27" s="45">
        <v>24.372920881260995</v>
      </c>
      <c r="E27" s="45">
        <v>0</v>
      </c>
      <c r="F27" s="45">
        <v>184.19516686852299</v>
      </c>
      <c r="G27" s="45">
        <v>22.743549292376695</v>
      </c>
      <c r="H27" s="45">
        <v>0</v>
      </c>
      <c r="I27" s="45">
        <v>0.14867689346300716</v>
      </c>
      <c r="J27" s="45">
        <v>0.48489812811946081</v>
      </c>
      <c r="K27" s="45">
        <v>0</v>
      </c>
      <c r="L27" s="45">
        <v>1.8234821003122859</v>
      </c>
      <c r="M27" s="45">
        <v>240.38784361227641</v>
      </c>
      <c r="N27" s="54" t="s">
        <v>114</v>
      </c>
      <c r="O27" s="2"/>
    </row>
    <row r="28" spans="1:15" x14ac:dyDescent="0.25">
      <c r="A28" s="47">
        <v>19</v>
      </c>
      <c r="B28" s="53">
        <v>17</v>
      </c>
      <c r="C28" s="45">
        <v>4.6105493660968691</v>
      </c>
      <c r="D28" s="45">
        <v>24.899494250084011</v>
      </c>
      <c r="E28" s="45">
        <v>0</v>
      </c>
      <c r="F28" s="45">
        <v>185.65161232851722</v>
      </c>
      <c r="G28" s="45">
        <v>6.7437868600318298</v>
      </c>
      <c r="H28" s="45">
        <v>0</v>
      </c>
      <c r="I28" s="45">
        <v>5.0731784434340552E-2</v>
      </c>
      <c r="J28" s="45">
        <v>1.5933917854526451</v>
      </c>
      <c r="K28" s="45">
        <v>0</v>
      </c>
      <c r="L28" s="45">
        <v>3.6128934299552546</v>
      </c>
      <c r="M28" s="45">
        <v>227.16245980457217</v>
      </c>
      <c r="N28" s="54" t="s">
        <v>113</v>
      </c>
      <c r="O28" s="2"/>
    </row>
    <row r="29" spans="1:15" x14ac:dyDescent="0.25">
      <c r="A29" s="47">
        <v>20</v>
      </c>
      <c r="B29" s="53">
        <v>16</v>
      </c>
      <c r="C29" s="45">
        <v>4.6195962161261193</v>
      </c>
      <c r="D29" s="45">
        <v>24.948352200058672</v>
      </c>
      <c r="E29" s="45">
        <v>0</v>
      </c>
      <c r="F29" s="45">
        <v>0.848523885642121</v>
      </c>
      <c r="G29" s="45">
        <v>6.5693245747319589</v>
      </c>
      <c r="H29" s="45">
        <v>0</v>
      </c>
      <c r="I29" s="45">
        <v>5.0831330672554298E-2</v>
      </c>
      <c r="J29" s="45">
        <v>1.5965183492037718</v>
      </c>
      <c r="K29" s="45">
        <v>0</v>
      </c>
      <c r="L29" s="45">
        <v>3.6193043371616085</v>
      </c>
      <c r="M29" s="45">
        <v>42.252450893596802</v>
      </c>
      <c r="N29" s="54" t="s">
        <v>112</v>
      </c>
      <c r="O29" s="2"/>
    </row>
    <row r="30" spans="1:15" x14ac:dyDescent="0.25">
      <c r="A30" s="47">
        <v>21</v>
      </c>
      <c r="B30" s="53">
        <v>9</v>
      </c>
      <c r="C30" s="45">
        <v>21.722054815697717</v>
      </c>
      <c r="D30" s="45">
        <v>201.1351267482315</v>
      </c>
      <c r="E30" s="45">
        <v>0</v>
      </c>
      <c r="F30" s="45">
        <v>184.19041620806635</v>
      </c>
      <c r="G30" s="45">
        <v>94.593207783190095</v>
      </c>
      <c r="H30" s="45">
        <v>0</v>
      </c>
      <c r="I30" s="45">
        <v>0.69479999850393481</v>
      </c>
      <c r="J30" s="45">
        <v>1.5808507799312868</v>
      </c>
      <c r="K30" s="45">
        <v>0</v>
      </c>
      <c r="L30" s="45">
        <v>1.8234814264733279</v>
      </c>
      <c r="M30" s="45">
        <v>505.73993776009422</v>
      </c>
      <c r="N30" s="54" t="s">
        <v>105</v>
      </c>
      <c r="O30" s="2"/>
    </row>
    <row r="31" spans="1:15" x14ac:dyDescent="0.25">
      <c r="A31" s="47">
        <v>22</v>
      </c>
      <c r="B31" s="53">
        <v>2</v>
      </c>
      <c r="C31" s="45">
        <v>12.091842550639605</v>
      </c>
      <c r="D31" s="45">
        <v>64.932222901489794</v>
      </c>
      <c r="E31" s="45">
        <v>0</v>
      </c>
      <c r="F31" s="45">
        <v>0.90343859922185399</v>
      </c>
      <c r="G31" s="45">
        <v>34.08755794869851</v>
      </c>
      <c r="H31" s="45">
        <v>0</v>
      </c>
      <c r="I31" s="45">
        <v>0.25986949873743015</v>
      </c>
      <c r="J31" s="45">
        <v>1.5784446867582174</v>
      </c>
      <c r="K31" s="45">
        <v>0</v>
      </c>
      <c r="L31" s="45">
        <v>1.820542308295837</v>
      </c>
      <c r="M31" s="45">
        <v>115.67391849384126</v>
      </c>
      <c r="N31" s="54" t="s">
        <v>98</v>
      </c>
      <c r="O31" s="2"/>
    </row>
    <row r="32" spans="1:15" x14ac:dyDescent="0.25">
      <c r="A32" s="47">
        <v>23</v>
      </c>
      <c r="B32" s="53">
        <v>8</v>
      </c>
      <c r="C32" s="45">
        <v>10.020845585408344</v>
      </c>
      <c r="D32" s="45">
        <v>0</v>
      </c>
      <c r="E32" s="45">
        <v>0</v>
      </c>
      <c r="F32" s="45">
        <v>652.50229564351025</v>
      </c>
      <c r="G32" s="45">
        <v>0</v>
      </c>
      <c r="H32" s="45">
        <v>0</v>
      </c>
      <c r="I32" s="45">
        <v>0</v>
      </c>
      <c r="J32" s="45">
        <v>1.1074379168863036</v>
      </c>
      <c r="K32" s="45">
        <v>0</v>
      </c>
      <c r="L32" s="45">
        <v>1.8899073038260907</v>
      </c>
      <c r="M32" s="45">
        <v>665.52048644963099</v>
      </c>
      <c r="N32" s="54" t="s">
        <v>104</v>
      </c>
      <c r="O32" s="2"/>
    </row>
    <row r="33" spans="1:15" x14ac:dyDescent="0.25">
      <c r="A33" s="47">
        <v>24</v>
      </c>
      <c r="B33" s="53">
        <v>1</v>
      </c>
      <c r="C33" s="45">
        <v>19.619459798347702</v>
      </c>
      <c r="D33" s="45">
        <v>0</v>
      </c>
      <c r="E33" s="45">
        <v>0</v>
      </c>
      <c r="F33" s="45">
        <v>2.7627482987823866</v>
      </c>
      <c r="G33" s="45">
        <v>0</v>
      </c>
      <c r="H33" s="45">
        <v>0</v>
      </c>
      <c r="I33" s="45">
        <v>0</v>
      </c>
      <c r="J33" s="45">
        <v>0.95452112052815563</v>
      </c>
      <c r="K33" s="45">
        <v>0</v>
      </c>
      <c r="L33" s="45">
        <v>1.8682612930833056</v>
      </c>
      <c r="M33" s="45">
        <v>25.204990510741553</v>
      </c>
      <c r="N33" s="54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4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W33" sqref="W33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7" t="s">
        <v>65</v>
      </c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26" ht="15.9" customHeight="1" x14ac:dyDescent="0.25">
      <c r="A2" s="6" t="s">
        <v>2</v>
      </c>
      <c r="B2" s="67" t="s">
        <v>72</v>
      </c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26" ht="15.9" customHeight="1" x14ac:dyDescent="0.25">
      <c r="A3" s="6" t="s">
        <v>0</v>
      </c>
      <c r="B3" s="67" t="s">
        <v>54</v>
      </c>
      <c r="C3" s="68"/>
      <c r="D3" s="68"/>
      <c r="E3" s="68"/>
      <c r="F3" s="68"/>
      <c r="G3" s="68"/>
      <c r="H3" s="68"/>
      <c r="I3" s="68"/>
      <c r="J3" s="68"/>
      <c r="K3" s="68"/>
      <c r="L3" s="68"/>
      <c r="Z3" s="2" t="str">
        <f>"Quelle: "&amp;'Data EP'!B3</f>
        <v>Quelle: Source</v>
      </c>
    </row>
    <row r="4" spans="1:26" x14ac:dyDescent="0.25">
      <c r="A4" s="6" t="s">
        <v>55</v>
      </c>
      <c r="B4" s="67" t="s">
        <v>48</v>
      </c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26" x14ac:dyDescent="0.25">
      <c r="A5" s="6" t="s">
        <v>3</v>
      </c>
      <c r="B5" s="67" t="s">
        <v>73</v>
      </c>
      <c r="C5" s="68"/>
      <c r="D5" s="68"/>
      <c r="E5" s="68"/>
      <c r="F5" s="68"/>
      <c r="G5" s="68"/>
      <c r="H5" s="68"/>
      <c r="I5" s="68"/>
      <c r="J5" s="68"/>
      <c r="K5" s="68"/>
      <c r="L5" s="68"/>
    </row>
    <row r="6" spans="1:26" x14ac:dyDescent="0.25">
      <c r="A6" s="7" t="s">
        <v>4</v>
      </c>
      <c r="B6" s="65" t="s">
        <v>87</v>
      </c>
      <c r="C6" s="66"/>
      <c r="D6" s="66"/>
      <c r="E6" s="66"/>
      <c r="F6" s="66"/>
      <c r="G6" s="66"/>
      <c r="H6" s="66"/>
      <c r="I6" s="66"/>
      <c r="J6" s="66"/>
      <c r="K6" s="66"/>
      <c r="L6" s="66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46" t="s">
        <v>14</v>
      </c>
      <c r="B9" s="49" t="s">
        <v>68</v>
      </c>
      <c r="C9" s="50" t="s">
        <v>56</v>
      </c>
      <c r="D9" s="50" t="s">
        <v>57</v>
      </c>
      <c r="E9" s="50" t="s">
        <v>58</v>
      </c>
      <c r="F9" s="50" t="s">
        <v>88</v>
      </c>
      <c r="G9" s="50" t="s">
        <v>89</v>
      </c>
      <c r="H9" s="50" t="s">
        <v>66</v>
      </c>
      <c r="I9" s="51" t="s">
        <v>59</v>
      </c>
      <c r="J9" s="50" t="s">
        <v>60</v>
      </c>
      <c r="K9" s="50" t="s">
        <v>64</v>
      </c>
      <c r="L9" s="51" t="s">
        <v>91</v>
      </c>
      <c r="M9" s="51" t="s">
        <v>62</v>
      </c>
      <c r="N9" s="52" t="s">
        <v>63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47">
        <v>1</v>
      </c>
      <c r="B10" s="53">
        <v>62</v>
      </c>
      <c r="C10" s="45">
        <v>3.1872255732057733</v>
      </c>
      <c r="D10" s="45">
        <v>5.5311422373267591</v>
      </c>
      <c r="E10" s="45">
        <v>2.2668193667312541E-3</v>
      </c>
      <c r="F10" s="45">
        <v>0</v>
      </c>
      <c r="G10" s="45">
        <v>31.661662040883165</v>
      </c>
      <c r="H10" s="45">
        <v>0.19483048972189509</v>
      </c>
      <c r="I10" s="45">
        <v>4.2900513054567796E-2</v>
      </c>
      <c r="J10" s="45">
        <v>2.3055327899720659</v>
      </c>
      <c r="K10" s="45">
        <v>0</v>
      </c>
      <c r="L10" s="45">
        <v>0.51869917090243534</v>
      </c>
      <c r="M10" s="45">
        <v>43.444259634433394</v>
      </c>
      <c r="N10" s="54" t="s">
        <v>120</v>
      </c>
      <c r="O10" s="2"/>
    </row>
    <row r="11" spans="1:26" x14ac:dyDescent="0.25">
      <c r="A11" s="48">
        <v>2</v>
      </c>
      <c r="B11" s="53">
        <v>61</v>
      </c>
      <c r="C11" s="45">
        <v>3.1872255732057733</v>
      </c>
      <c r="D11" s="45">
        <v>5.5311422373267591</v>
      </c>
      <c r="E11" s="45">
        <v>0</v>
      </c>
      <c r="F11" s="45">
        <v>0</v>
      </c>
      <c r="G11" s="45">
        <v>31.661662040883165</v>
      </c>
      <c r="H11" s="45">
        <v>0</v>
      </c>
      <c r="I11" s="45">
        <v>4.2900513054567796E-2</v>
      </c>
      <c r="J11" s="45">
        <v>1.3872509304268146</v>
      </c>
      <c r="K11" s="45">
        <v>0</v>
      </c>
      <c r="L11" s="45">
        <v>0.51869917090243534</v>
      </c>
      <c r="M11" s="45">
        <v>42.328880465799521</v>
      </c>
      <c r="N11" s="54" t="s">
        <v>119</v>
      </c>
      <c r="O11" s="2"/>
    </row>
    <row r="12" spans="1:26" x14ac:dyDescent="0.25">
      <c r="A12" s="48">
        <v>3</v>
      </c>
      <c r="B12" s="53">
        <v>22</v>
      </c>
      <c r="C12" s="45">
        <v>1.1978373127103892</v>
      </c>
      <c r="D12" s="45">
        <v>2.1011249293845111</v>
      </c>
      <c r="E12" s="45">
        <v>6.1157068921114256E-2</v>
      </c>
      <c r="F12" s="45">
        <v>0</v>
      </c>
      <c r="G12" s="45">
        <v>66.994565445174445</v>
      </c>
      <c r="H12" s="45">
        <v>23.049803029622371</v>
      </c>
      <c r="I12" s="45">
        <v>9.0775437680896687E-2</v>
      </c>
      <c r="J12" s="45">
        <v>2.2639906486725407</v>
      </c>
      <c r="K12" s="45">
        <v>0</v>
      </c>
      <c r="L12" s="45">
        <v>0.51869917090243534</v>
      </c>
      <c r="M12" s="45">
        <v>96.27795304306872</v>
      </c>
      <c r="N12" s="54" t="s">
        <v>118</v>
      </c>
      <c r="O12" s="2"/>
    </row>
    <row r="13" spans="1:26" x14ac:dyDescent="0.25">
      <c r="A13" s="48">
        <v>4</v>
      </c>
      <c r="B13" s="53">
        <v>21</v>
      </c>
      <c r="C13" s="45">
        <v>3.1872255732057733</v>
      </c>
      <c r="D13" s="45">
        <v>5.5311422373267591</v>
      </c>
      <c r="E13" s="45">
        <v>6.1157068921114256E-2</v>
      </c>
      <c r="F13" s="45">
        <v>0</v>
      </c>
      <c r="G13" s="45">
        <v>31.661662040883165</v>
      </c>
      <c r="H13" s="45">
        <v>23.049803029622371</v>
      </c>
      <c r="I13" s="45">
        <v>4.2900513054567796E-2</v>
      </c>
      <c r="J13" s="45">
        <v>2.2639906486725407</v>
      </c>
      <c r="K13" s="45">
        <v>0</v>
      </c>
      <c r="L13" s="45">
        <v>0.51869917090243534</v>
      </c>
      <c r="M13" s="45">
        <v>66.316580282588731</v>
      </c>
      <c r="N13" s="54" t="s">
        <v>117</v>
      </c>
      <c r="O13" s="2"/>
    </row>
    <row r="14" spans="1:26" x14ac:dyDescent="0.25">
      <c r="A14" s="48">
        <v>5</v>
      </c>
      <c r="B14" s="53">
        <v>20</v>
      </c>
      <c r="C14" s="45">
        <v>3.1869346971714498</v>
      </c>
      <c r="D14" s="45">
        <v>4.3999029597262602</v>
      </c>
      <c r="E14" s="45">
        <v>7.1507361440820869</v>
      </c>
      <c r="F14" s="45">
        <v>0</v>
      </c>
      <c r="G14" s="45">
        <v>32.349613435993263</v>
      </c>
      <c r="H14" s="45">
        <v>0</v>
      </c>
      <c r="I14" s="45">
        <v>4.295768812331658E-2</v>
      </c>
      <c r="J14" s="45">
        <v>0.25822855675658957</v>
      </c>
      <c r="K14" s="45">
        <v>0</v>
      </c>
      <c r="L14" s="45">
        <v>0.51869917090243534</v>
      </c>
      <c r="M14" s="45">
        <v>47.907072652755403</v>
      </c>
      <c r="N14" s="54" t="s">
        <v>116</v>
      </c>
      <c r="O14" s="2"/>
    </row>
    <row r="15" spans="1:26" x14ac:dyDescent="0.25">
      <c r="A15" s="48">
        <v>6</v>
      </c>
      <c r="B15" s="53">
        <v>19</v>
      </c>
      <c r="C15" s="45">
        <v>2.2307263523674195</v>
      </c>
      <c r="D15" s="45">
        <v>1.8652671836460495</v>
      </c>
      <c r="E15" s="45">
        <v>7.3161823329107776</v>
      </c>
      <c r="F15" s="45">
        <v>0</v>
      </c>
      <c r="G15" s="45">
        <v>12.220738006683968</v>
      </c>
      <c r="H15" s="45">
        <v>2.3401178281029797</v>
      </c>
      <c r="I15" s="45">
        <v>1.5907756927215314E-2</v>
      </c>
      <c r="J15" s="45">
        <v>0.20773505111030344</v>
      </c>
      <c r="K15" s="45">
        <v>0</v>
      </c>
      <c r="L15" s="45">
        <v>0.51869917090243534</v>
      </c>
      <c r="M15" s="45">
        <v>26.715373682651155</v>
      </c>
      <c r="N15" s="54" t="s">
        <v>115</v>
      </c>
      <c r="O15" s="2"/>
    </row>
    <row r="16" spans="1:26" x14ac:dyDescent="0.25">
      <c r="A16" s="48">
        <v>7</v>
      </c>
      <c r="B16" s="53">
        <v>15</v>
      </c>
      <c r="C16" s="45">
        <v>1.1996873333515765</v>
      </c>
      <c r="D16" s="45">
        <v>2.1043700482732199</v>
      </c>
      <c r="E16" s="45">
        <v>3.9347000423005039</v>
      </c>
      <c r="F16" s="45">
        <v>0</v>
      </c>
      <c r="G16" s="45">
        <v>2.3207663184774767</v>
      </c>
      <c r="H16" s="45">
        <v>0.12269502544759553</v>
      </c>
      <c r="I16" s="45">
        <v>3.050618048278934E-3</v>
      </c>
      <c r="J16" s="45">
        <v>1.3893934942195469</v>
      </c>
      <c r="K16" s="45">
        <v>0</v>
      </c>
      <c r="L16" s="45">
        <v>0.85778446355257287</v>
      </c>
      <c r="M16" s="45">
        <v>11.932447343670772</v>
      </c>
      <c r="N16" s="54" t="s">
        <v>111</v>
      </c>
      <c r="O16" s="2"/>
    </row>
    <row r="17" spans="1:15" x14ac:dyDescent="0.25">
      <c r="A17" s="48">
        <v>8</v>
      </c>
      <c r="B17" s="53">
        <v>14</v>
      </c>
      <c r="C17" s="45">
        <v>5.5170295187284992</v>
      </c>
      <c r="D17" s="45">
        <v>9.5743066484386574</v>
      </c>
      <c r="E17" s="45">
        <v>18.094593002888796</v>
      </c>
      <c r="F17" s="45">
        <v>0</v>
      </c>
      <c r="G17" s="45">
        <v>36.187882715452332</v>
      </c>
      <c r="H17" s="45">
        <v>1.4788397169318315</v>
      </c>
      <c r="I17" s="45">
        <v>8.2566130073501096E-2</v>
      </c>
      <c r="J17" s="45">
        <v>1.4012346652380656</v>
      </c>
      <c r="K17" s="45">
        <v>0</v>
      </c>
      <c r="L17" s="45">
        <v>1.7174997586687004</v>
      </c>
      <c r="M17" s="45">
        <v>74.05395215642038</v>
      </c>
      <c r="N17" s="54" t="s">
        <v>110</v>
      </c>
      <c r="O17" s="2"/>
    </row>
    <row r="18" spans="1:15" x14ac:dyDescent="0.25">
      <c r="A18" s="48">
        <v>9</v>
      </c>
      <c r="B18" s="53">
        <v>13</v>
      </c>
      <c r="C18" s="45">
        <v>3.2379307664228034</v>
      </c>
      <c r="D18" s="45">
        <v>5.6191365224543226</v>
      </c>
      <c r="E18" s="45">
        <v>10.619671181939825</v>
      </c>
      <c r="F18" s="45">
        <v>0</v>
      </c>
      <c r="G18" s="45">
        <v>33.155500688158178</v>
      </c>
      <c r="H18" s="45">
        <v>1.7528685381482265</v>
      </c>
      <c r="I18" s="45">
        <v>9.9402843503153343E-2</v>
      </c>
      <c r="J18" s="45">
        <v>1.4012346652380656</v>
      </c>
      <c r="K18" s="45">
        <v>0</v>
      </c>
      <c r="L18" s="45">
        <v>1.7174997586687004</v>
      </c>
      <c r="M18" s="45">
        <v>57.603244964533275</v>
      </c>
      <c r="N18" s="54" t="s">
        <v>109</v>
      </c>
      <c r="O18" s="2"/>
    </row>
    <row r="19" spans="1:15" x14ac:dyDescent="0.25">
      <c r="A19" s="48">
        <v>10</v>
      </c>
      <c r="B19" s="53">
        <v>12</v>
      </c>
      <c r="C19" s="45">
        <v>1.5412738791212763</v>
      </c>
      <c r="D19" s="45">
        <v>2.6747416699225135</v>
      </c>
      <c r="E19" s="45">
        <v>5.0550252548060639</v>
      </c>
      <c r="F19" s="45">
        <v>0</v>
      </c>
      <c r="G19" s="45">
        <v>19.513174787158913</v>
      </c>
      <c r="H19" s="45">
        <v>1.0316246008619132</v>
      </c>
      <c r="I19" s="45">
        <v>5.850205906588541E-2</v>
      </c>
      <c r="J19" s="45">
        <v>1.4012346652380656</v>
      </c>
      <c r="K19" s="45">
        <v>0</v>
      </c>
      <c r="L19" s="45">
        <v>1.7174997586687004</v>
      </c>
      <c r="M19" s="45">
        <v>32.99307667484333</v>
      </c>
      <c r="N19" s="54" t="s">
        <v>108</v>
      </c>
      <c r="O19" s="2"/>
    </row>
    <row r="20" spans="1:15" x14ac:dyDescent="0.25">
      <c r="A20" s="48">
        <v>11</v>
      </c>
      <c r="B20" s="53">
        <v>11</v>
      </c>
      <c r="C20" s="45">
        <v>2.2306989158525621</v>
      </c>
      <c r="D20" s="45">
        <v>3.8711765793912747</v>
      </c>
      <c r="E20" s="45">
        <v>7.3161823329107811</v>
      </c>
      <c r="F20" s="45">
        <v>0</v>
      </c>
      <c r="G20" s="45">
        <v>12.09575946173668</v>
      </c>
      <c r="H20" s="45">
        <v>0.63948297602470816</v>
      </c>
      <c r="I20" s="45">
        <v>1.5899723219795044E-2</v>
      </c>
      <c r="J20" s="45">
        <v>1.3874022094712057</v>
      </c>
      <c r="K20" s="45">
        <v>0</v>
      </c>
      <c r="L20" s="45">
        <v>0.51869917090243534</v>
      </c>
      <c r="M20" s="45">
        <v>28.075301369509447</v>
      </c>
      <c r="N20" s="54" t="s">
        <v>107</v>
      </c>
      <c r="O20" s="2"/>
    </row>
    <row r="21" spans="1:15" x14ac:dyDescent="0.25">
      <c r="A21" s="48">
        <v>12</v>
      </c>
      <c r="B21" s="53">
        <v>10</v>
      </c>
      <c r="C21" s="45">
        <v>9.8588509496030792</v>
      </c>
      <c r="D21" s="45">
        <v>17.109145759021562</v>
      </c>
      <c r="E21" s="45">
        <v>32.334776615390652</v>
      </c>
      <c r="F21" s="45">
        <v>0</v>
      </c>
      <c r="G21" s="45">
        <v>64.51420122568247</v>
      </c>
      <c r="H21" s="45">
        <v>2.6422501560470431</v>
      </c>
      <c r="I21" s="45">
        <v>6.4655279165567237E-2</v>
      </c>
      <c r="J21" s="45">
        <v>1.3874022094712057</v>
      </c>
      <c r="K21" s="45">
        <v>0</v>
      </c>
      <c r="L21" s="45">
        <v>0.51869917090243534</v>
      </c>
      <c r="M21" s="45">
        <v>128.42998136528399</v>
      </c>
      <c r="N21" s="54" t="s">
        <v>106</v>
      </c>
      <c r="O21" s="2"/>
    </row>
    <row r="22" spans="1:15" x14ac:dyDescent="0.25">
      <c r="A22" s="48">
        <v>13</v>
      </c>
      <c r="B22" s="53">
        <v>7</v>
      </c>
      <c r="C22" s="45">
        <v>1.4736678048888829</v>
      </c>
      <c r="D22" s="45">
        <v>2.5574174316162512</v>
      </c>
      <c r="E22" s="45">
        <v>2.3121934361520912E-3</v>
      </c>
      <c r="F22" s="45">
        <v>0</v>
      </c>
      <c r="G22" s="45">
        <v>19.348639494351886</v>
      </c>
      <c r="H22" s="45">
        <v>0</v>
      </c>
      <c r="I22" s="45">
        <v>5.9081148843183558E-2</v>
      </c>
      <c r="J22" s="45">
        <v>2.6074904069823277</v>
      </c>
      <c r="K22" s="45">
        <v>0</v>
      </c>
      <c r="L22" s="45">
        <v>4.0910968072196638</v>
      </c>
      <c r="M22" s="45">
        <v>30.139705287338352</v>
      </c>
      <c r="N22" s="54" t="s">
        <v>103</v>
      </c>
      <c r="O22" s="2"/>
    </row>
    <row r="23" spans="1:15" x14ac:dyDescent="0.25">
      <c r="A23" s="48">
        <v>14</v>
      </c>
      <c r="B23" s="53">
        <v>6</v>
      </c>
      <c r="C23" s="45">
        <v>5.4211403717268585</v>
      </c>
      <c r="D23" s="45">
        <v>9.4078996907571391</v>
      </c>
      <c r="E23" s="45">
        <v>2.3121934361520912E-3</v>
      </c>
      <c r="F23" s="45">
        <v>0</v>
      </c>
      <c r="G23" s="45">
        <v>34.843324411661243</v>
      </c>
      <c r="H23" s="45">
        <v>0</v>
      </c>
      <c r="I23" s="45">
        <v>8.1131845341887138E-2</v>
      </c>
      <c r="J23" s="45">
        <v>2.6074904069823277</v>
      </c>
      <c r="K23" s="45">
        <v>0</v>
      </c>
      <c r="L23" s="45">
        <v>4.0910968072196638</v>
      </c>
      <c r="M23" s="45">
        <v>56.454395727125274</v>
      </c>
      <c r="N23" s="54" t="s">
        <v>102</v>
      </c>
      <c r="O23" s="2"/>
    </row>
    <row r="24" spans="1:15" x14ac:dyDescent="0.25">
      <c r="A24" s="47">
        <v>15</v>
      </c>
      <c r="B24" s="55">
        <v>5</v>
      </c>
      <c r="C24" s="45">
        <v>5.3448560364787374</v>
      </c>
      <c r="D24" s="45">
        <v>9.2755151139375798</v>
      </c>
      <c r="E24" s="45">
        <v>2.2796590541952371E-3</v>
      </c>
      <c r="F24" s="45">
        <v>-3.3558136221607631E-15</v>
      </c>
      <c r="G24" s="45">
        <v>34.23791233849353</v>
      </c>
      <c r="H24" s="45">
        <v>-1.4153275251980796E-12</v>
      </c>
      <c r="I24" s="45">
        <v>7.9989113820596716E-2</v>
      </c>
      <c r="J24" s="45">
        <v>2.5707997576774524</v>
      </c>
      <c r="K24" s="45">
        <v>5.6057958402396766</v>
      </c>
      <c r="L24" s="45">
        <v>0.70024388071828136</v>
      </c>
      <c r="M24" s="45">
        <v>57.817391740418635</v>
      </c>
      <c r="N24" s="54" t="s">
        <v>101</v>
      </c>
      <c r="O24" s="2"/>
    </row>
    <row r="25" spans="1:15" x14ac:dyDescent="0.25">
      <c r="A25" s="47">
        <v>16</v>
      </c>
      <c r="B25" s="55">
        <v>4</v>
      </c>
      <c r="C25" s="45">
        <v>9.8583627642343075</v>
      </c>
      <c r="D25" s="45">
        <v>17.108298557387805</v>
      </c>
      <c r="E25" s="45">
        <v>2.266819366731255E-3</v>
      </c>
      <c r="F25" s="45">
        <v>0</v>
      </c>
      <c r="G25" s="45">
        <v>63.066603471623473</v>
      </c>
      <c r="H25" s="45">
        <v>0</v>
      </c>
      <c r="I25" s="45">
        <v>6.4652077599637967E-2</v>
      </c>
      <c r="J25" s="45">
        <v>2.556319799816448</v>
      </c>
      <c r="K25" s="45">
        <v>0</v>
      </c>
      <c r="L25" s="45">
        <v>0.51869917090243534</v>
      </c>
      <c r="M25" s="45">
        <v>93.175202660930836</v>
      </c>
      <c r="N25" s="54" t="s">
        <v>100</v>
      </c>
      <c r="O25" s="2"/>
    </row>
    <row r="26" spans="1:15" x14ac:dyDescent="0.25">
      <c r="A26" s="47">
        <v>17</v>
      </c>
      <c r="B26" s="53">
        <v>3</v>
      </c>
      <c r="C26" s="45">
        <v>3.1869346971714485</v>
      </c>
      <c r="D26" s="45">
        <v>5.5306374482296707</v>
      </c>
      <c r="E26" s="45">
        <v>7.1507361440820878</v>
      </c>
      <c r="F26" s="45">
        <v>0</v>
      </c>
      <c r="G26" s="45">
        <v>32.281128310084732</v>
      </c>
      <c r="H26" s="45">
        <v>0</v>
      </c>
      <c r="I26" s="45">
        <v>4.289659782145322E-2</v>
      </c>
      <c r="J26" s="45">
        <v>1.4357809460016933</v>
      </c>
      <c r="K26" s="45">
        <v>0</v>
      </c>
      <c r="L26" s="45">
        <v>0.51869917090243534</v>
      </c>
      <c r="M26" s="45">
        <v>50.146813314293517</v>
      </c>
      <c r="N26" s="54" t="s">
        <v>99</v>
      </c>
      <c r="O26" s="2"/>
    </row>
    <row r="27" spans="1:15" x14ac:dyDescent="0.25">
      <c r="A27" s="47">
        <v>18</v>
      </c>
      <c r="B27" s="53">
        <v>18</v>
      </c>
      <c r="C27" s="45">
        <v>2.3114047274845024</v>
      </c>
      <c r="D27" s="45">
        <v>1.2648371985803901</v>
      </c>
      <c r="E27" s="45">
        <v>0</v>
      </c>
      <c r="F27" s="45">
        <v>36.055690048915061</v>
      </c>
      <c r="G27" s="45">
        <v>9.4397509466290526</v>
      </c>
      <c r="H27" s="45">
        <v>0</v>
      </c>
      <c r="I27" s="45">
        <v>6.1708611429426831E-2</v>
      </c>
      <c r="J27" s="45">
        <v>0.27944635871262236</v>
      </c>
      <c r="K27" s="45">
        <v>0</v>
      </c>
      <c r="L27" s="45">
        <v>0.52623900668648615</v>
      </c>
      <c r="M27" s="45">
        <v>49.939076898437541</v>
      </c>
      <c r="N27" s="54" t="s">
        <v>114</v>
      </c>
      <c r="O27" s="2"/>
    </row>
    <row r="28" spans="1:15" x14ac:dyDescent="0.25">
      <c r="A28" s="47">
        <v>19</v>
      </c>
      <c r="B28" s="53">
        <v>17</v>
      </c>
      <c r="C28" s="45">
        <v>1.2738133935951039</v>
      </c>
      <c r="D28" s="45">
        <v>1.4362123240020097</v>
      </c>
      <c r="E28" s="45">
        <v>0</v>
      </c>
      <c r="F28" s="45">
        <v>36.340785184533821</v>
      </c>
      <c r="G28" s="45">
        <v>2.4408017319273694</v>
      </c>
      <c r="H28" s="45">
        <v>0</v>
      </c>
      <c r="I28" s="45">
        <v>1.836152741495747E-2</v>
      </c>
      <c r="J28" s="45">
        <v>1.0879247472396809</v>
      </c>
      <c r="K28" s="45">
        <v>0</v>
      </c>
      <c r="L28" s="45">
        <v>1.2265829827714749</v>
      </c>
      <c r="M28" s="45">
        <v>43.824481891484425</v>
      </c>
      <c r="N28" s="54" t="s">
        <v>113</v>
      </c>
      <c r="O28" s="2"/>
    </row>
    <row r="29" spans="1:15" x14ac:dyDescent="0.25">
      <c r="A29" s="47">
        <v>20</v>
      </c>
      <c r="B29" s="53">
        <v>16</v>
      </c>
      <c r="C29" s="45">
        <v>1.2763128785419189</v>
      </c>
      <c r="D29" s="45">
        <v>1.4390304691889888</v>
      </c>
      <c r="E29" s="45">
        <v>0</v>
      </c>
      <c r="F29" s="45">
        <v>0.1739495650017592</v>
      </c>
      <c r="G29" s="45">
        <v>2.3776580031954206</v>
      </c>
      <c r="H29" s="45">
        <v>0</v>
      </c>
      <c r="I29" s="45">
        <v>1.8397556523777465E-2</v>
      </c>
      <c r="J29" s="45">
        <v>1.0900594802725281</v>
      </c>
      <c r="K29" s="45">
        <v>0</v>
      </c>
      <c r="L29" s="45">
        <v>1.2287594958172909</v>
      </c>
      <c r="M29" s="45">
        <v>7.6041674485416841</v>
      </c>
      <c r="N29" s="54" t="s">
        <v>112</v>
      </c>
      <c r="O29" s="2"/>
    </row>
    <row r="30" spans="1:15" x14ac:dyDescent="0.25">
      <c r="A30" s="47">
        <v>21</v>
      </c>
      <c r="B30" s="53">
        <v>9</v>
      </c>
      <c r="C30" s="45">
        <v>10.049011140665543</v>
      </c>
      <c r="D30" s="45">
        <v>11.601550815617143</v>
      </c>
      <c r="E30" s="45">
        <v>0</v>
      </c>
      <c r="F30" s="45">
        <v>36.054760120384017</v>
      </c>
      <c r="G30" s="45">
        <v>40.296442228710077</v>
      </c>
      <c r="H30" s="45">
        <v>0</v>
      </c>
      <c r="I30" s="45">
        <v>0.25119711699726627</v>
      </c>
      <c r="J30" s="45">
        <v>1.0793620883967527</v>
      </c>
      <c r="K30" s="45">
        <v>0</v>
      </c>
      <c r="L30" s="45">
        <v>0.52623881222318769</v>
      </c>
      <c r="M30" s="45">
        <v>99.858562322993976</v>
      </c>
      <c r="N30" s="54" t="s">
        <v>105</v>
      </c>
      <c r="O30" s="2"/>
    </row>
    <row r="31" spans="1:15" x14ac:dyDescent="0.25">
      <c r="A31" s="47">
        <v>22</v>
      </c>
      <c r="B31" s="53">
        <v>2</v>
      </c>
      <c r="C31" s="45">
        <v>3.2733542905529163</v>
      </c>
      <c r="D31" s="45">
        <v>3.7453153794740457</v>
      </c>
      <c r="E31" s="45">
        <v>0</v>
      </c>
      <c r="F31" s="45">
        <v>0.18207913709237808</v>
      </c>
      <c r="G31" s="45">
        <v>21.807029639305668</v>
      </c>
      <c r="H31" s="45">
        <v>0</v>
      </c>
      <c r="I31" s="45">
        <v>0.16624781012026171</v>
      </c>
      <c r="J31" s="45">
        <v>1.0777192731575596</v>
      </c>
      <c r="K31" s="45">
        <v>0</v>
      </c>
      <c r="L31" s="45">
        <v>0.52539061161294198</v>
      </c>
      <c r="M31" s="45">
        <v>30.777136141315768</v>
      </c>
      <c r="N31" s="54" t="s">
        <v>98</v>
      </c>
      <c r="O31" s="2"/>
    </row>
    <row r="32" spans="1:15" x14ac:dyDescent="0.25">
      <c r="A32" s="47">
        <v>23</v>
      </c>
      <c r="B32" s="53">
        <v>8</v>
      </c>
      <c r="C32" s="45">
        <v>1.308980487087785</v>
      </c>
      <c r="D32" s="45">
        <v>0</v>
      </c>
      <c r="E32" s="45">
        <v>0</v>
      </c>
      <c r="F32" s="45">
        <v>127.72550402867472</v>
      </c>
      <c r="G32" s="45">
        <v>0</v>
      </c>
      <c r="H32" s="45">
        <v>0</v>
      </c>
      <c r="I32" s="45">
        <v>0</v>
      </c>
      <c r="J32" s="45">
        <v>0.69011447011525284</v>
      </c>
      <c r="K32" s="45">
        <v>0</v>
      </c>
      <c r="L32" s="45">
        <v>0.54540866736484761</v>
      </c>
      <c r="M32" s="45">
        <v>130.2700076532426</v>
      </c>
      <c r="N32" s="54" t="s">
        <v>104</v>
      </c>
      <c r="O32" s="2"/>
    </row>
    <row r="33" spans="1:15" x14ac:dyDescent="0.25">
      <c r="A33" s="47">
        <v>24</v>
      </c>
      <c r="B33" s="53">
        <v>1</v>
      </c>
      <c r="C33" s="45">
        <v>1.1172032799235923</v>
      </c>
      <c r="D33" s="45">
        <v>0</v>
      </c>
      <c r="E33" s="45">
        <v>0</v>
      </c>
      <c r="F33" s="45">
        <v>0.55680466462137856</v>
      </c>
      <c r="G33" s="45">
        <v>0</v>
      </c>
      <c r="H33" s="45">
        <v>0</v>
      </c>
      <c r="I33" s="45">
        <v>0</v>
      </c>
      <c r="J33" s="45">
        <v>0.59482236183424331</v>
      </c>
      <c r="K33" s="45">
        <v>0</v>
      </c>
      <c r="L33" s="45">
        <v>0.53916184147603996</v>
      </c>
      <c r="M33" s="45">
        <v>2.8079921478552539</v>
      </c>
      <c r="N33" s="54" t="s">
        <v>97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6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topLeftCell="A4" zoomScaleNormal="100" workbookViewId="0">
      <selection activeCell="V17" sqref="V17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9"/>
      <c r="E20" s="18"/>
      <c r="F20" s="69"/>
      <c r="G20" s="18"/>
      <c r="H20" s="69"/>
      <c r="I20" s="18"/>
      <c r="J20" s="69"/>
      <c r="K20" s="18"/>
      <c r="L20" s="69"/>
      <c r="M20" s="18"/>
      <c r="N20" s="17"/>
    </row>
    <row r="21" spans="1:14" ht="11.25" customHeight="1" x14ac:dyDescent="0.3">
      <c r="A21" s="18"/>
      <c r="B21" s="28"/>
      <c r="C21" s="18"/>
      <c r="D21" s="69"/>
      <c r="E21" s="18"/>
      <c r="F21" s="69"/>
      <c r="G21" s="18"/>
      <c r="H21" s="69"/>
      <c r="I21" s="18"/>
      <c r="J21" s="69"/>
      <c r="K21" s="18"/>
      <c r="L21" s="69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9"/>
      <c r="E23" s="18"/>
      <c r="F23" s="69"/>
      <c r="G23" s="18"/>
      <c r="H23" s="69"/>
      <c r="I23" s="18"/>
      <c r="J23" s="69"/>
      <c r="K23" s="18"/>
      <c r="L23" s="69"/>
      <c r="M23" s="18"/>
      <c r="N23" s="17"/>
    </row>
    <row r="24" spans="1:14" ht="9" customHeight="1" x14ac:dyDescent="0.3">
      <c r="A24" s="18"/>
      <c r="B24" s="28"/>
      <c r="C24" s="18"/>
      <c r="D24" s="69"/>
      <c r="E24" s="18"/>
      <c r="F24" s="69"/>
      <c r="G24" s="18"/>
      <c r="H24" s="69"/>
      <c r="I24" s="18"/>
      <c r="J24" s="69"/>
      <c r="K24" s="18"/>
      <c r="L24" s="69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19F8701-2710-4158-B361-6206AC190709}"/>
</file>

<file path=customXml/itemProps3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Data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2019-06-18T06:51:32Z</cp:lastPrinted>
  <dcterms:created xsi:type="dcterms:W3CDTF">2010-08-25T11:28:54Z</dcterms:created>
  <dcterms:modified xsi:type="dcterms:W3CDTF">2021-02-24T08:24:37Z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