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8.xml" ContentType="application/vnd.openxmlformats-officedocument.drawing+xml"/>
  <Override PartName="/xl/tables/table5.xml" ContentType="application/vnd.openxmlformats-officedocument.spreadsheetml.table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10.xml" ContentType="application/vnd.openxmlformats-officedocument.drawing+xml"/>
  <Override PartName="/xl/tables/table6.xml" ContentType="application/vnd.openxmlformats-officedocument.spreadsheetml.table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12.xml" ContentType="application/vnd.openxmlformats-officedocument.drawing+xml"/>
  <Override PartName="/xl/tables/table7.xml" ContentType="application/vnd.openxmlformats-officedocument.spreadsheetml.table+xml"/>
  <Override PartName="/xl/drawings/drawing13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drawings/drawing14.xml" ContentType="application/vnd.openxmlformats-officedocument.drawing+xml"/>
  <Override PartName="/xl/tables/table8.xml" ContentType="application/vnd.openxmlformats-officedocument.spreadsheetml.table+xml"/>
  <Override PartName="/xl/drawings/drawing15.xml" ContentType="application/vnd.openxmlformats-officedocument.drawing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drawings/drawing16.xml" ContentType="application/vnd.openxmlformats-officedocument.drawing+xml"/>
  <Override PartName="/xl/tables/table9.xml" ContentType="application/vnd.openxmlformats-officedocument.spreadsheetml.table+xml"/>
  <Override PartName="/xl/drawings/drawing17.xml" ContentType="application/vnd.openxmlformats-officedocument.drawing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drawings/drawing18.xml" ContentType="application/vnd.openxmlformats-officedocument.drawing+xml"/>
  <Override PartName="/xl/tables/table10.xml" ContentType="application/vnd.openxmlformats-officedocument.spreadsheetml.table+xml"/>
  <Override PartName="/xl/drawings/drawing19.xml" ContentType="application/vnd.openxmlformats-officedocument.drawing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drawings/drawing20.xml" ContentType="application/vnd.openxmlformats-officedocument.drawing+xml"/>
  <Override PartName="/xl/tables/table11.xml" ContentType="application/vnd.openxmlformats-officedocument.spreadsheetml.table+xml"/>
  <Override PartName="/xl/drawings/drawing21.xml" ContentType="application/vnd.openxmlformats-officedocument.drawing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drawings/drawing22.xml" ContentType="application/vnd.openxmlformats-officedocument.drawing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LCA\"/>
    </mc:Choice>
  </mc:AlternateContent>
  <bookViews>
    <workbookView xWindow="0" yWindow="0" windowWidth="28800" windowHeight="12144" tabRatio="802"/>
  </bookViews>
  <sheets>
    <sheet name="Paths" sheetId="51" r:id="rId1"/>
    <sheet name="Data GWP" sheetId="28" r:id="rId2"/>
    <sheet name="GWP all" sheetId="27" r:id="rId3"/>
    <sheet name="Data CED" sheetId="32" r:id="rId4"/>
    <sheet name="CED all" sheetId="33" r:id="rId5"/>
    <sheet name="Data AP" sheetId="34" r:id="rId6"/>
    <sheet name="AP all" sheetId="35" r:id="rId7"/>
    <sheet name="Data EP" sheetId="36" r:id="rId8"/>
    <sheet name="EP all" sheetId="37" r:id="rId9"/>
    <sheet name="Data Smog" sheetId="39" r:id="rId10"/>
    <sheet name="Smog all" sheetId="40" r:id="rId11"/>
    <sheet name="Data Ozone" sheetId="41" r:id="rId12"/>
    <sheet name="Ozone all" sheetId="42" r:id="rId13"/>
    <sheet name="Data PM" sheetId="43" r:id="rId14"/>
    <sheet name="PM all" sheetId="44" r:id="rId15"/>
    <sheet name="Daten CRD" sheetId="45" r:id="rId16"/>
    <sheet name="CRD all" sheetId="46" r:id="rId17"/>
    <sheet name="Data Land use" sheetId="47" r:id="rId18"/>
    <sheet name="Land use all" sheetId="48" r:id="rId19"/>
    <sheet name="Data Water" sheetId="49" r:id="rId20"/>
    <sheet name="Water all" sheetId="50" r:id="rId21"/>
    <sheet name="Paths (2)" sheetId="52" r:id="rId22"/>
  </sheets>
  <externalReferences>
    <externalReference r:id="rId23"/>
    <externalReference r:id="rId24"/>
  </externalReferences>
  <definedNames>
    <definedName name="_Hlk532220240" localSheetId="0">Paths!#REF!</definedName>
    <definedName name="_Hlk532220240" localSheetId="21">'Paths (2)'!#REF!</definedName>
    <definedName name="Beschriftung" localSheetId="5">OFFSET('Data AP'!$B$10,0,0,COUNTA('Data AP'!$B$10:$B$24),-1)</definedName>
    <definedName name="Beschriftung" localSheetId="3">OFFSET('Data CED'!$B$10,0,0,COUNTA('Data CED'!$B$10:$B$24),-1)</definedName>
    <definedName name="Beschriftung" localSheetId="7">OFFSET('Data EP'!$B$10,0,0,COUNTA('Data EP'!$B$10:$B$24),-1)</definedName>
    <definedName name="Beschriftung" localSheetId="1">OFFSET('Data GWP'!$B$10,0,0,COUNTA('Data GWP'!$B$10:$B$24),-1)</definedName>
    <definedName name="Beschriftung" localSheetId="17">OFFSET('Data Land use'!$B$10,0,0,COUNTA('Data Land use'!$B$10:$B$24),-1)</definedName>
    <definedName name="Beschriftung" localSheetId="11">OFFSET('Data Ozone'!$B$10,0,0,COUNTA('Data Ozone'!$B$10:$B$24),-1)</definedName>
    <definedName name="Beschriftung" localSheetId="13">OFFSET('Data PM'!$B$10,0,0,COUNTA('Data PM'!$B$10:$B$24),-1)</definedName>
    <definedName name="Beschriftung" localSheetId="9">OFFSET('Data Smog'!$B$10,0,0,COUNTA('Data Smog'!$B$10:$B$24),-1)</definedName>
    <definedName name="Beschriftung" localSheetId="19">OFFSET('Data Water'!$B$10,0,0,COUNTA('Data Water'!$B$10:$B$24),-1)</definedName>
    <definedName name="Beschriftung" localSheetId="15">OFFSET('Daten CRD'!$B$10,0,0,COUNTA('Daten CRD'!$B$10:$B$24),-1)</definedName>
    <definedName name="Beschriftung" localSheetId="0">OFFSET([1]Daten!$B$10,0,0,COUNTA([1]Daten!$B$10:$B$24),-1)</definedName>
    <definedName name="Beschriftung" localSheetId="21">OFFSET([1]Daten!$B$10,0,0,COUNTA([1]Daten!$B$10:$B$24),-1)</definedName>
    <definedName name="Beschriftung">OFFSET(#REF!,0,0,COUNTA(#REF!),-1)</definedName>
    <definedName name="Daten01" localSheetId="5">OFFSET('Data AP'!$C$10,0,0,COUNTA('Data AP'!$C$10:$C$24),-1)</definedName>
    <definedName name="Daten01" localSheetId="3">OFFSET('Data CED'!$C$10,0,0,COUNTA('Data CED'!$C$10:$C$24),-1)</definedName>
    <definedName name="Daten01" localSheetId="7">OFFSET('Data EP'!$C$10,0,0,COUNTA('Data EP'!$C$10:$C$24),-1)</definedName>
    <definedName name="Daten01" localSheetId="1">OFFSET('Data GWP'!$C$10,0,0,COUNTA('Data GWP'!$C$10:$C$24),-1)</definedName>
    <definedName name="Daten01" localSheetId="17">OFFSET('Data Land use'!$C$10,0,0,COUNTA('Data Land use'!$C$10:$C$24),-1)</definedName>
    <definedName name="Daten01" localSheetId="11">OFFSET('Data Ozone'!$C$10,0,0,COUNTA('Data Ozone'!$C$10:$C$24),-1)</definedName>
    <definedName name="Daten01" localSheetId="13">OFFSET('Data PM'!$C$10,0,0,COUNTA('Data PM'!$C$10:$C$24),-1)</definedName>
    <definedName name="Daten01" localSheetId="9">OFFSET('Data Smog'!$C$10,0,0,COUNTA('Data Smog'!$C$10:$C$24),-1)</definedName>
    <definedName name="Daten01" localSheetId="19">OFFSET('Data Water'!$C$10,0,0,COUNTA('Data Water'!$C$10:$C$24),-1)</definedName>
    <definedName name="Daten01" localSheetId="15">OFFSET('Daten CRD'!$C$10,0,0,COUNTA('Daten CRD'!$C$10:$C$24),-1)</definedName>
    <definedName name="Daten01" localSheetId="0">OFFSET([1]Daten!$C$10,0,0,COUNTA([1]Daten!$C$10:$C$24),-1)</definedName>
    <definedName name="Daten01" localSheetId="21">OFFSET([1]Daten!$C$10,0,0,COUNTA([1]Daten!$C$10:$C$24),-1)</definedName>
    <definedName name="Daten01">OFFSET(#REF!,0,0,COUNTA(#REF!),-1)</definedName>
    <definedName name="Daten02" localSheetId="5">OFFSET('Data AP'!$D$10,0,0,COUNTA('Data AP'!$D$10:$D$24),-1)</definedName>
    <definedName name="Daten02" localSheetId="3">OFFSET('Data CED'!$D$10,0,0,COUNTA('Data CED'!$D$10:$D$24),-1)</definedName>
    <definedName name="Daten02" localSheetId="7">OFFSET('Data EP'!$D$10,0,0,COUNTA('Data EP'!$D$10:$D$24),-1)</definedName>
    <definedName name="Daten02" localSheetId="1">OFFSET('Data GWP'!$D$10,0,0,COUNTA('Data GWP'!$D$10:$D$24),-1)</definedName>
    <definedName name="Daten02" localSheetId="17">OFFSET('Data Land use'!$D$10,0,0,COUNTA('Data Land use'!$D$10:$D$24),-1)</definedName>
    <definedName name="Daten02" localSheetId="11">OFFSET('Data Ozone'!$D$10,0,0,COUNTA('Data Ozone'!$D$10:$D$24),-1)</definedName>
    <definedName name="Daten02" localSheetId="13">OFFSET('Data PM'!$D$10,0,0,COUNTA('Data PM'!$D$10:$D$24),-1)</definedName>
    <definedName name="Daten02" localSheetId="9">OFFSET('Data Smog'!$D$10,0,0,COUNTA('Data Smog'!$D$10:$D$24),-1)</definedName>
    <definedName name="Daten02" localSheetId="19">OFFSET('Data Water'!$D$10,0,0,COUNTA('Data Water'!$D$10:$D$24),-1)</definedName>
    <definedName name="Daten02" localSheetId="15">OFFSET('Daten CRD'!$D$10,0,0,COUNTA('Daten CRD'!$D$10:$D$24),-1)</definedName>
    <definedName name="Daten02" localSheetId="0">OFFSET([1]Daten!$D$10,0,0,COUNTA([1]Daten!$D$10:$D$24),-1)</definedName>
    <definedName name="Daten02" localSheetId="21">OFFSET([1]Daten!$D$10,0,0,COUNTA([1]Daten!$D$10:$D$24),-1)</definedName>
    <definedName name="Daten02">OFFSET(#REF!,0,0,COUNTA(#REF!),-1)</definedName>
    <definedName name="Daten03" localSheetId="5">OFFSET('Data AP'!$E$10,0,0,COUNTA('Data AP'!$E$10:$E$24),-1)</definedName>
    <definedName name="Daten03" localSheetId="3">OFFSET('Data CED'!$E$10,0,0,COUNTA('Data CED'!$E$10:$E$24),-1)</definedName>
    <definedName name="Daten03" localSheetId="7">OFFSET('Data EP'!$E$10,0,0,COUNTA('Data EP'!$E$10:$E$24),-1)</definedName>
    <definedName name="Daten03" localSheetId="1">OFFSET('Data GWP'!$E$10,0,0,COUNTA('Data GWP'!$E$10:$E$24),-1)</definedName>
    <definedName name="Daten03" localSheetId="17">OFFSET('Data Land use'!$E$10,0,0,COUNTA('Data Land use'!$E$10:$E$24),-1)</definedName>
    <definedName name="Daten03" localSheetId="11">OFFSET('Data Ozone'!$E$10,0,0,COUNTA('Data Ozone'!$E$10:$E$24),-1)</definedName>
    <definedName name="Daten03" localSheetId="13">OFFSET('Data PM'!$E$10,0,0,COUNTA('Data PM'!$E$10:$E$24),-1)</definedName>
    <definedName name="Daten03" localSheetId="9">OFFSET('Data Smog'!$E$10,0,0,COUNTA('Data Smog'!$E$10:$E$24),-1)</definedName>
    <definedName name="Daten03" localSheetId="19">OFFSET('Data Water'!$E$10,0,0,COUNTA('Data Water'!$E$10:$E$24),-1)</definedName>
    <definedName name="Daten03" localSheetId="15">OFFSET('Daten CRD'!$E$10,0,0,COUNTA('Daten CRD'!$E$10:$E$24),-1)</definedName>
    <definedName name="Daten03" localSheetId="0">OFFSET([1]Daten!$E$10,0,0,COUNTA([1]Daten!$E$10:$E$24),-1)</definedName>
    <definedName name="Daten03" localSheetId="21">OFFSET([1]Daten!$E$10,0,0,COUNTA([1]Daten!$E$10:$E$24),-1)</definedName>
    <definedName name="Daten03">OFFSET(#REF!,0,0,COUNTA(#REF!),-1)</definedName>
    <definedName name="Daten04" localSheetId="5">OFFSET('Data AP'!#REF!,0,0,COUNTA('Data AP'!#REF!),-1)</definedName>
    <definedName name="Daten04" localSheetId="3">OFFSET('Data CED'!#REF!,0,0,COUNTA('Data CED'!#REF!),-1)</definedName>
    <definedName name="Daten04" localSheetId="7">OFFSET('Data EP'!#REF!,0,0,COUNTA('Data EP'!#REF!),-1)</definedName>
    <definedName name="Daten04" localSheetId="1">OFFSET('Data GWP'!#REF!,0,0,COUNTA('Data GWP'!#REF!),-1)</definedName>
    <definedName name="Daten04" localSheetId="17">OFFSET('Data Land use'!#REF!,0,0,COUNTA('Data Land use'!#REF!),-1)</definedName>
    <definedName name="Daten04" localSheetId="11">OFFSET('Data Ozone'!#REF!,0,0,COUNTA('Data Ozone'!#REF!),-1)</definedName>
    <definedName name="Daten04" localSheetId="13">OFFSET('Data PM'!#REF!,0,0,COUNTA('Data PM'!#REF!),-1)</definedName>
    <definedName name="Daten04" localSheetId="9">OFFSET('Data Smog'!#REF!,0,0,COUNTA('Data Smog'!#REF!),-1)</definedName>
    <definedName name="Daten04" localSheetId="19">OFFSET('Data Water'!#REF!,0,0,COUNTA('Data Water'!#REF!),-1)</definedName>
    <definedName name="Daten04" localSheetId="15">OFFSET('Daten CRD'!#REF!,0,0,COUNTA('Daten CRD'!#REF!),-1)</definedName>
    <definedName name="Daten04" localSheetId="0">OFFSET([1]Daten!$F$10,0,0,COUNTA([1]Daten!$F$10:$F$24),-1)</definedName>
    <definedName name="Daten04" localSheetId="21">OFFSET([1]Daten!$F$10,0,0,COUNTA([1]Daten!$F$10:$F$24),-1)</definedName>
    <definedName name="Daten04">OFFSET(#REF!,0,0,COUNTA(#REF!),-1)</definedName>
    <definedName name="Daten05" localSheetId="5">OFFSET('Data AP'!$J$10,0,0,COUNTA('Data AP'!$J$10:$J$24),-1)</definedName>
    <definedName name="Daten05" localSheetId="3">OFFSET('Data CED'!$J$10,0,0,COUNTA('Data CED'!$J$10:$J$24),-1)</definedName>
    <definedName name="Daten05" localSheetId="7">OFFSET('Data EP'!$J$10,0,0,COUNTA('Data EP'!$J$10:$J$24),-1)</definedName>
    <definedName name="Daten05" localSheetId="1">OFFSET('Data GWP'!$J$10,0,0,COUNTA('Data GWP'!$J$10:$J$24),-1)</definedName>
    <definedName name="Daten05" localSheetId="17">OFFSET('Data Land use'!$J$10,0,0,COUNTA('Data Land use'!$J$10:$J$24),-1)</definedName>
    <definedName name="Daten05" localSheetId="11">OFFSET('Data Ozone'!$J$10,0,0,COUNTA('Data Ozone'!$J$10:$J$24),-1)</definedName>
    <definedName name="Daten05" localSheetId="13">OFFSET('Data PM'!$J$10,0,0,COUNTA('Data PM'!$J$10:$J$24),-1)</definedName>
    <definedName name="Daten05" localSheetId="9">OFFSET('Data Smog'!$J$10,0,0,COUNTA('Data Smog'!$J$10:$J$24),-1)</definedName>
    <definedName name="Daten05" localSheetId="19">OFFSET('Data Water'!$K$10,0,0,COUNTA('Data Water'!$K$10:$K$24),-1)</definedName>
    <definedName name="Daten05" localSheetId="15">OFFSET('Daten CRD'!$J$10,0,0,COUNTA('Daten CRD'!$J$10:$J$24),-1)</definedName>
    <definedName name="Daten05" localSheetId="0">OFFSET([1]Daten!$G$10,0,0,COUNTA([1]Daten!$G$10:$G$24),-1)</definedName>
    <definedName name="Daten05" localSheetId="21">OFFSET([1]Daten!$G$10,0,0,COUNTA([1]Daten!$G$10:$G$24),-1)</definedName>
    <definedName name="Daten05">OFFSET(#REF!,0,0,COUNTA(#REF!),-1)</definedName>
    <definedName name="Daten06" localSheetId="5">OFFSET('Data AP'!$F$10,0,0,COUNTA('Data AP'!$F$10:$F$24),-1)</definedName>
    <definedName name="Daten06" localSheetId="3">OFFSET('Data CED'!$F$10,0,0,COUNTA('Data CED'!$F$10:$F$24),-1)</definedName>
    <definedName name="Daten06" localSheetId="7">OFFSET('Data EP'!$F$10,0,0,COUNTA('Data EP'!$F$10:$F$24),-1)</definedName>
    <definedName name="Daten06" localSheetId="1">OFFSET('Data GWP'!$F$10,0,0,COUNTA('Data GWP'!$F$10:$F$24),-1)</definedName>
    <definedName name="Daten06" localSheetId="17">OFFSET('Data Land use'!$F$10,0,0,COUNTA('Data Land use'!$F$10:$F$24),-1)</definedName>
    <definedName name="Daten06" localSheetId="11">OFFSET('Data Ozone'!$F$10,0,0,COUNTA('Data Ozone'!$F$10:$F$24),-1)</definedName>
    <definedName name="Daten06" localSheetId="13">OFFSET('Data PM'!$F$10,0,0,COUNTA('Data PM'!$F$10:$F$24),-1)</definedName>
    <definedName name="Daten06" localSheetId="9">OFFSET('Data Smog'!$F$10,0,0,COUNTA('Data Smog'!$F$10:$F$24),-1)</definedName>
    <definedName name="Daten06" localSheetId="19">OFFSET('Data Water'!$F$10,0,0,COUNTA('Data Water'!$F$10:$F$24),-1)</definedName>
    <definedName name="Daten06" localSheetId="15">OFFSET('Daten CRD'!$F$10,0,0,COUNTA('Daten CRD'!$F$10:$F$24),-1)</definedName>
    <definedName name="Daten06" localSheetId="0">OFFSET([1]Daten!$H$10,0,0,COUNTA([1]Daten!$H$10:$H$24),-1)</definedName>
    <definedName name="Daten06" localSheetId="21">OFFSET([1]Daten!$H$10,0,0,COUNTA([1]Daten!$H$10:$H$24),-1)</definedName>
    <definedName name="Daten06">OFFSET(#REF!,0,0,COUNTA(#REF!),-1)</definedName>
    <definedName name="Daten07" localSheetId="5">OFFSET('Data AP'!$G$10,0,0,COUNTA('Data AP'!$G$10:$G$24),-1)</definedName>
    <definedName name="Daten07" localSheetId="3">OFFSET('Data CED'!$G$10,0,0,COUNTA('Data CED'!$G$10:$G$24),-1)</definedName>
    <definedName name="Daten07" localSheetId="7">OFFSET('Data EP'!$G$10,0,0,COUNTA('Data EP'!$G$10:$G$24),-1)</definedName>
    <definedName name="Daten07" localSheetId="1">OFFSET('Data GWP'!$G$10,0,0,COUNTA('Data GWP'!$G$10:$G$24),-1)</definedName>
    <definedName name="Daten07" localSheetId="17">OFFSET('Data Land use'!$G$10,0,0,COUNTA('Data Land use'!$G$10:$G$24),-1)</definedName>
    <definedName name="Daten07" localSheetId="11">OFFSET('Data Ozone'!$G$10,0,0,COUNTA('Data Ozone'!$G$10:$G$24),-1)</definedName>
    <definedName name="Daten07" localSheetId="13">OFFSET('Data PM'!$G$10,0,0,COUNTA('Data PM'!$G$10:$G$24),-1)</definedName>
    <definedName name="Daten07" localSheetId="9">OFFSET('Data Smog'!$G$10,0,0,COUNTA('Data Smog'!$G$10:$G$24),-1)</definedName>
    <definedName name="Daten07" localSheetId="19">OFFSET('Data Water'!$G$10,0,0,COUNTA('Data Water'!$G$10:$G$24),-1)</definedName>
    <definedName name="Daten07" localSheetId="15">OFFSET('Daten CRD'!$G$10,0,0,COUNTA('Daten CRD'!$G$10:$G$24),-1)</definedName>
    <definedName name="Daten07" localSheetId="0">OFFSET([1]Daten!$I$10,0,0,COUNTA([1]Daten!$I$10:$I$24),-1)</definedName>
    <definedName name="Daten07" localSheetId="21">OFFSET([1]Daten!$I$10,0,0,COUNTA([1]Daten!$I$10:$I$24),-1)</definedName>
    <definedName name="Daten07">OFFSET(#REF!,0,0,COUNTA(#REF!),-1)</definedName>
    <definedName name="Daten08" localSheetId="5">OFFSET('Data AP'!$H$10,0,0,COUNTA('Data AP'!$H$10:$H$24),-1)</definedName>
    <definedName name="Daten08" localSheetId="3">OFFSET('Data CED'!$H$10,0,0,COUNTA('Data CED'!$H$10:$H$24),-1)</definedName>
    <definedName name="Daten08" localSheetId="7">OFFSET('Data EP'!$H$10,0,0,COUNTA('Data EP'!$H$10:$H$24),-1)</definedName>
    <definedName name="Daten08" localSheetId="1">OFFSET('Data GWP'!$H$10,0,0,COUNTA('Data GWP'!$H$10:$H$24),-1)</definedName>
    <definedName name="Daten08" localSheetId="17">OFFSET('Data Land use'!$H$10,0,0,COUNTA('Data Land use'!$H$10:$H$24),-1)</definedName>
    <definedName name="Daten08" localSheetId="11">OFFSET('Data Ozone'!$H$10,0,0,COUNTA('Data Ozone'!$H$10:$H$24),-1)</definedName>
    <definedName name="Daten08" localSheetId="13">OFFSET('Data PM'!$H$10,0,0,COUNTA('Data PM'!$H$10:$H$24),-1)</definedName>
    <definedName name="Daten08" localSheetId="9">OFFSET('Data Smog'!$H$10,0,0,COUNTA('Data Smog'!$H$10:$H$24),-1)</definedName>
    <definedName name="Daten08" localSheetId="19">OFFSET('Data Water'!$H$10,0,0,COUNTA('Data Water'!$H$10:$H$24),-1)</definedName>
    <definedName name="Daten08" localSheetId="15">OFFSET('Daten CRD'!$H$10,0,0,COUNTA('Daten CRD'!$H$10:$H$24),-1)</definedName>
    <definedName name="Daten08" localSheetId="0">OFFSET([1]Daten!$J$10,0,0,COUNTA([1]Daten!$J$10:$J$24),-1)</definedName>
    <definedName name="Daten08" localSheetId="21">OFFSET([1]Daten!$J$10,0,0,COUNTA([1]Daten!$J$10:$J$24),-1)</definedName>
    <definedName name="Daten08">OFFSET(#REF!,0,0,COUNTA(#REF!),-1)</definedName>
    <definedName name="Daten09" localSheetId="5">OFFSET('Data AP'!$K$10,0,0,COUNTA('Data AP'!$K$10:$K$24),-1)</definedName>
    <definedName name="Daten09" localSheetId="3">OFFSET('Data CED'!$K$10,0,0,COUNTA('Data CED'!$K$10:$K$24),-1)</definedName>
    <definedName name="Daten09" localSheetId="7">OFFSET('Data EP'!$K$10,0,0,COUNTA('Data EP'!$K$10:$K$24),-1)</definedName>
    <definedName name="Daten09" localSheetId="1">OFFSET('Data GWP'!$K$10,0,0,COUNTA('Data GWP'!$K$10:$K$24),-1)</definedName>
    <definedName name="Daten09" localSheetId="17">OFFSET('Data Land use'!$K$10,0,0,COUNTA('Data Land use'!$K$10:$K$24),-1)</definedName>
    <definedName name="Daten09" localSheetId="11">OFFSET('Data Ozone'!$K$10,0,0,COUNTA('Data Ozone'!$K$10:$K$24),-1)</definedName>
    <definedName name="Daten09" localSheetId="13">OFFSET('Data PM'!$K$10,0,0,COUNTA('Data PM'!$K$10:$K$24),-1)</definedName>
    <definedName name="Daten09" localSheetId="9">OFFSET('Data Smog'!$K$10,0,0,COUNTA('Data Smog'!$K$10:$K$24),-1)</definedName>
    <definedName name="Daten09" localSheetId="19">OFFSET('Data Water'!$L$10,0,0,COUNTA('Data Water'!$L$10:$L$24),-1)</definedName>
    <definedName name="Daten09" localSheetId="15">OFFSET('Daten CRD'!$K$10,0,0,COUNTA('Daten CRD'!$K$10:$K$24),-1)</definedName>
    <definedName name="Daten09" localSheetId="0">OFFSET([1]Daten!$K$10,0,0,COUNTA([1]Daten!$K$10:$K$24),-1)</definedName>
    <definedName name="Daten09" localSheetId="21">OFFSET([1]Daten!$K$10,0,0,COUNTA([1]Daten!$K$10:$K$24),-1)</definedName>
    <definedName name="Daten09">OFFSET(#REF!,0,0,COUNTA(#REF!),-1)</definedName>
    <definedName name="Daten10" localSheetId="5">OFFSET('Data AP'!#REF!,0,0,COUNTA('Data AP'!#REF!),-1)</definedName>
    <definedName name="Daten10" localSheetId="3">OFFSET('Data CED'!#REF!,0,0,COUNTA('Data CED'!#REF!),-1)</definedName>
    <definedName name="Daten10" localSheetId="7">OFFSET('Data EP'!#REF!,0,0,COUNTA('Data EP'!#REF!),-1)</definedName>
    <definedName name="Daten10" localSheetId="1">OFFSET('Data GWP'!#REF!,0,0,COUNTA('Data GWP'!#REF!),-1)</definedName>
    <definedName name="Daten10" localSheetId="17">OFFSET('Data Land use'!#REF!,0,0,COUNTA('Data Land use'!#REF!),-1)</definedName>
    <definedName name="Daten10" localSheetId="11">OFFSET('Data Ozone'!#REF!,0,0,COUNTA('Data Ozone'!#REF!),-1)</definedName>
    <definedName name="Daten10" localSheetId="13">OFFSET('Data PM'!#REF!,0,0,COUNTA('Data PM'!#REF!),-1)</definedName>
    <definedName name="Daten10" localSheetId="9">OFFSET('Data Smog'!#REF!,0,0,COUNTA('Data Smog'!#REF!),-1)</definedName>
    <definedName name="Daten10" localSheetId="19">OFFSET('Data Water'!#REF!,0,0,COUNTA('Data Water'!#REF!),-1)</definedName>
    <definedName name="Daten10" localSheetId="15">OFFSET('Daten CRD'!#REF!,0,0,COUNTA('Daten CRD'!#REF!),-1)</definedName>
    <definedName name="Daten10" localSheetId="0">OFFSET([1]Daten!$L$10,0,0,COUNTA([1]Daten!$L$10:$L$24),-1)</definedName>
    <definedName name="Daten10" localSheetId="21">OFFSET([1]Daten!$L$10,0,0,COUNTA([1]Daten!$L$10:$L$24),-1)</definedName>
    <definedName name="Daten10">OFFSET(#REF!,0,0,COUNTA(#REF!),-1)</definedName>
    <definedName name="_xlnm.Print_Area" localSheetId="6">'AP all'!$A$1:$M$33</definedName>
    <definedName name="_xlnm.Print_Area" localSheetId="4">'CED all'!$A$1:$M$33</definedName>
    <definedName name="_xlnm.Print_Area" localSheetId="16">'CRD all'!$A$1:$M$33</definedName>
    <definedName name="_xlnm.Print_Area" localSheetId="8">'EP all'!$A$1:$M$33</definedName>
    <definedName name="_xlnm.Print_Area" localSheetId="2">'GWP all'!$A$1:$M$33</definedName>
    <definedName name="_xlnm.Print_Area" localSheetId="18">'Land use all'!$A$1:$M$33</definedName>
    <definedName name="_xlnm.Print_Area" localSheetId="12">'Ozone all'!$A$1:$M$33</definedName>
    <definedName name="_xlnm.Print_Area" localSheetId="14">'PM all'!$A$1:$M$33</definedName>
    <definedName name="_xlnm.Print_Area" localSheetId="10">'Smog all'!$A$1:$M$33</definedName>
    <definedName name="_xlnm.Print_Area" localSheetId="20">'Water all'!$A$1:$M$33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" i="28" l="1"/>
  <c r="AA3" i="49" l="1"/>
  <c r="N10" i="28" l="1"/>
  <c r="Z3" i="47" l="1"/>
  <c r="Z3" i="45"/>
  <c r="Z3" i="43"/>
  <c r="Z3" i="41"/>
  <c r="Z3" i="39"/>
  <c r="Z3" i="36"/>
  <c r="Z3" i="34"/>
  <c r="Z3" i="32"/>
</calcChain>
</file>

<file path=xl/sharedStrings.xml><?xml version="1.0" encoding="utf-8"?>
<sst xmlns="http://schemas.openxmlformats.org/spreadsheetml/2006/main" count="891" uniqueCount="135">
  <si>
    <t>Quelle:</t>
  </si>
  <si>
    <t>Hauptitel:</t>
  </si>
  <si>
    <t>Untertitel:</t>
  </si>
  <si>
    <t>Achsenbezeichnung 1:</t>
  </si>
  <si>
    <t>Achsenbezeichnung 2:</t>
  </si>
  <si>
    <t>1</t>
  </si>
  <si>
    <t>Synthese</t>
  </si>
  <si>
    <t>Transport</t>
  </si>
  <si>
    <t>BtL</t>
  </si>
  <si>
    <t>PBtL</t>
  </si>
  <si>
    <t>PtL</t>
  </si>
  <si>
    <t>---</t>
  </si>
  <si>
    <t>Wind onshore</t>
  </si>
  <si>
    <t>Wind offshore</t>
  </si>
  <si>
    <t>9a</t>
  </si>
  <si>
    <t>9b</t>
  </si>
  <si>
    <t>9c</t>
  </si>
  <si>
    <t>Reihenfolge
 im Bericht</t>
  </si>
  <si>
    <t xml:space="preserve">g CO₂eq / MJ </t>
  </si>
  <si>
    <t>Germany</t>
  </si>
  <si>
    <t>PtL in Germany</t>
  </si>
  <si>
    <t>Germany 2050</t>
  </si>
  <si>
    <t>Sweden</t>
  </si>
  <si>
    <t>Saudi-Arabia</t>
  </si>
  <si>
    <t>Morocco</t>
  </si>
  <si>
    <t>Iceland</t>
  </si>
  <si>
    <t>Biogas plant</t>
  </si>
  <si>
    <t>Cement plant</t>
  </si>
  <si>
    <t>Cement plant in Germany</t>
  </si>
  <si>
    <t>DAC (Air)</t>
  </si>
  <si>
    <t>Lignite-fired power plant</t>
  </si>
  <si>
    <t>Oxyfuel-Lignite-fired power plant</t>
  </si>
  <si>
    <t>Straw</t>
  </si>
  <si>
    <t>Poplar wood from short rotation coppices</t>
  </si>
  <si>
    <t>Residual forest wood</t>
  </si>
  <si>
    <t xml:space="preserve"> Incineration plant</t>
  </si>
  <si>
    <t>PV ground mounted</t>
  </si>
  <si>
    <t>PV ground mounted in S-A</t>
  </si>
  <si>
    <t>Solar power plant (CSP)</t>
  </si>
  <si>
    <t>Geothermal power plant</t>
  </si>
  <si>
    <t>Hydroelectric power plant</t>
  </si>
  <si>
    <t>Electricity mix</t>
  </si>
  <si>
    <t>Electricity mix 2015</t>
  </si>
  <si>
    <t>Electricity mix 2050</t>
  </si>
  <si>
    <t>electrolysis</t>
  </si>
  <si>
    <t>Alkaline electrolysis</t>
  </si>
  <si>
    <t>High temperature-EL</t>
  </si>
  <si>
    <t>Polymer-electrolyte membrane-EL</t>
  </si>
  <si>
    <t>Tanker + truck</t>
  </si>
  <si>
    <t>Truck</t>
  </si>
  <si>
    <t>Path number</t>
  </si>
  <si>
    <t>Location</t>
  </si>
  <si>
    <t>CO2 source</t>
  </si>
  <si>
    <t>Electricity source</t>
  </si>
  <si>
    <t>Saudi-Arabia (electricity)</t>
  </si>
  <si>
    <t>Hochspannungs-gleichelectricity + Truck</t>
  </si>
  <si>
    <t>biomass</t>
  </si>
  <si>
    <t>List of supply paths for Fischer-Tropsch-fuels</t>
  </si>
  <si>
    <t>Global warming potential 2015</t>
  </si>
  <si>
    <t>Source</t>
  </si>
  <si>
    <t>Footnote:</t>
  </si>
  <si>
    <t>*Footnote</t>
  </si>
  <si>
    <t>PtX-plant</t>
  </si>
  <si>
    <t>H₂-plant</t>
  </si>
  <si>
    <t>CO₂-plant</t>
  </si>
  <si>
    <t>Energy O₂+water</t>
  </si>
  <si>
    <t>Auxiliaries</t>
  </si>
  <si>
    <t>CO₂ from oxyfuel</t>
  </si>
  <si>
    <t>Overall result</t>
  </si>
  <si>
    <t>Path description</t>
  </si>
  <si>
    <t>Electricity transport HVDC</t>
  </si>
  <si>
    <t>Energy for CO₂</t>
  </si>
  <si>
    <t>Global warming potential (GWP) in g CO₂eq / MJ Product (LHV)</t>
  </si>
  <si>
    <t>Path</t>
  </si>
  <si>
    <t>Cumulative energy use 2015</t>
  </si>
  <si>
    <t>Acidification potential 2015</t>
  </si>
  <si>
    <t>Acidification potential in mg SO₂eq / MJ Product (LHV)</t>
  </si>
  <si>
    <t>Eutrophication potential 2015</t>
  </si>
  <si>
    <t>Eutrophication potential in mg PO₄eq. / MJ Product (LHV)</t>
  </si>
  <si>
    <t>Photochemical Ozone Creation Potential (POCP) in mg C₂H₄eq. / MJ Product (LHV)</t>
  </si>
  <si>
    <t>Summer smog potential 2015</t>
  </si>
  <si>
    <t>Ozone Depletion Potential in mg CFC-11eq / MJ Product (LHV)</t>
  </si>
  <si>
    <t>Ozone depletion potential 2015</t>
  </si>
  <si>
    <t>Particulate Matter &lt; 10 µm in mg PM10eq / MJ Product (LHV)</t>
  </si>
  <si>
    <t>Particulate matter emissions 2015</t>
  </si>
  <si>
    <t>Cumulative raw material demand 2015</t>
  </si>
  <si>
    <t>Cumulative raw material demand in g / MJ Product (LHV)</t>
  </si>
  <si>
    <t>Land use2015</t>
  </si>
  <si>
    <t xml:space="preserve">Land usein 10-3m²a / MJ Product (LHV) </t>
  </si>
  <si>
    <t>Biomass</t>
  </si>
  <si>
    <t>Biomass cultivation/transport</t>
  </si>
  <si>
    <t>Electrolysis</t>
  </si>
  <si>
    <t>HVDC + Truck</t>
  </si>
  <si>
    <t>Number supply path</t>
  </si>
  <si>
    <t>Electricity for H₂</t>
  </si>
  <si>
    <t>Product transport</t>
  </si>
  <si>
    <t>fossil  CO₂ (for informational purpose only)</t>
  </si>
  <si>
    <t>Reference: Average diesel and gasoline</t>
  </si>
  <si>
    <t>Fischer-Tropsch-fuels - Full load hours synthesis plant</t>
  </si>
  <si>
    <t>Water consumption 2015</t>
  </si>
  <si>
    <t xml:space="preserve">Water consumption in ml / MJ Product (LHV) </t>
  </si>
  <si>
    <t>Process water (excluding seawater)</t>
  </si>
  <si>
    <t>1_FT-Fuel/BtL/Straw/Truck_D</t>
  </si>
  <si>
    <t>2_FT-Fuel/PBtL/WindON/Straw/AEL/Truck_D</t>
  </si>
  <si>
    <t>3_FT-Fuel/PtL/WindON/AEL/Biogas/Truck_D</t>
  </si>
  <si>
    <t>4_FT-Fuel/PtL/PVground/AEL/Cement/Truck_D</t>
  </si>
  <si>
    <t>5_FT-Fuel/PtL/PVground/AEL/Cement/HVDC+Truck_Saudi Arabia</t>
  </si>
  <si>
    <t>6_FT-Fuel/PtL/PVground/AEL/Cement/Tanker+Truck_Saudi Arabia</t>
  </si>
  <si>
    <t>7_FT-Fuel/PtL/CSP/AEL/Cement/Tanker+Truck_Saudi Arabia</t>
  </si>
  <si>
    <t>8_FT-Fuel/BtL/SRC Pellets/Truck_D</t>
  </si>
  <si>
    <t>9_FT-Fuel/PBtL/PVground/SRC Pellets/AEL/Truck_D</t>
  </si>
  <si>
    <t>10_FT-Fuel/PtL/PVground/AEL/DAC/Truck_D</t>
  </si>
  <si>
    <t>11_FT-Fuel/PtL/WindOFF/AEL/DAC/Truck_D</t>
  </si>
  <si>
    <t>12_FT-Fuel/PtL/CSP/AEL/DAC/Tanker+Truck_Morocco</t>
  </si>
  <si>
    <t>13_FT-Fuel/PtL/WindON/AEL/DAC/Tanker+Truck_Morocco</t>
  </si>
  <si>
    <t>14_FT-Fuel/PtL/PVground/AEL/DAC/Tanker+Truck_Morocco</t>
  </si>
  <si>
    <t>15_FT-Fuel/PtL/Geothermal/AEL/Geothermal/Tanker+Truck_Iceland</t>
  </si>
  <si>
    <t>16_FT-Fuel/PBtL/Hydro/Residual Forrest Wood /AEL/Tanker+Truck_Sweden</t>
  </si>
  <si>
    <t>17_FT-Fuel/PBtL/Hydro/SRC Pellets/AEL/Tanker+Truck_Sweden</t>
  </si>
  <si>
    <t>18_FT-Fuel/PBtL/WindOFF/SRC Pellets/HTEL/Truck_D</t>
  </si>
  <si>
    <t>19_FT-Fuel/PtL/WindOFF/HTEL/DAC/Truck_D</t>
  </si>
  <si>
    <t>20_FT-Fuel/PtL/WindON/PEM/Biogas/Truck_D</t>
  </si>
  <si>
    <t>21_FT-Fuel/PtL/WindON/AEL/Lignite Power Plant/Truck_D</t>
  </si>
  <si>
    <t>22_FT-Fuel/PtL/Grid Mix/AEL/Lignite Power Plant/Truck_D</t>
  </si>
  <si>
    <t>61_PtL/PtL/WindON/Flue Gas Oxyfuel Power Plant/Truck_D</t>
  </si>
  <si>
    <t>62_PtL/PtL/WindON/Flue Gas WIP (Waste)/Truck_D</t>
  </si>
  <si>
    <t>9a_FT-Kraftstoff/PBtL/Electricity mix 2015/SRC/AEL/---/Truck_D</t>
  </si>
  <si>
    <t>9b_FT-Kraftstoff/PBtL/PVfrei 2050/SRC/AEL/---/Truck_D</t>
  </si>
  <si>
    <t>9c_FT-Kraftstoff/PBtL/Electricity mix 2050/SRC/AEL/---/Truck_D</t>
  </si>
  <si>
    <t>Cumulative energy use (fossil + regenerative) in kJ / MJ Product (LHV)</t>
  </si>
  <si>
    <t>Main title:</t>
  </si>
  <si>
    <t>Subtitle:</t>
  </si>
  <si>
    <t>Source:</t>
  </si>
  <si>
    <t>Axis 1:</t>
  </si>
  <si>
    <t>Axis 2: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</si>
</sst>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Quelle:&quot;\ @"/>
    <numFmt numFmtId="165" formatCode=";;;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  <font>
      <sz val="10"/>
      <color rgb="FF080808"/>
      <name val="Cambria Math"/>
      <family val="1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6"/>
      <name val="Cambria"/>
      <family val="1"/>
      <scheme val="major"/>
    </font>
    <font>
      <b/>
      <sz val="9"/>
      <color theme="0" tint="-0.14999847407452621"/>
      <name val="Cambria"/>
      <family val="1"/>
    </font>
    <font>
      <sz val="9"/>
      <color theme="0" tint="-0.14999847407452621"/>
      <name val="Cambria"/>
      <family val="1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theme="0" tint="-0.14999847407452621"/>
      </patternFill>
    </fill>
  </fills>
  <borders count="3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/>
      <right style="thin">
        <color rgb="FFFFFFFF"/>
      </right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dotted">
        <color theme="1"/>
      </left>
      <right style="dotted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dotted">
        <color theme="1"/>
      </left>
      <right/>
      <top style="thin">
        <color theme="1"/>
      </top>
      <bottom/>
      <diagonal/>
    </border>
    <border>
      <left style="dotted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rgb="FFFFFFFF"/>
      </left>
      <right/>
      <top/>
      <bottom/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20" borderId="1" applyNumberFormat="0" applyAlignment="0" applyProtection="0"/>
    <xf numFmtId="0" fontId="6" fillId="20" borderId="2" applyNumberFormat="0" applyAlignment="0" applyProtection="0"/>
    <xf numFmtId="0" fontId="7" fillId="7" borderId="2" applyNumberFormat="0" applyAlignment="0" applyProtection="0"/>
    <xf numFmtId="0" fontId="8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21" borderId="0" applyNumberFormat="0" applyBorder="0" applyAlignment="0" applyProtection="0"/>
    <xf numFmtId="0" fontId="2" fillId="22" borderId="4" applyNumberFormat="0" applyFont="0" applyAlignment="0" applyProtection="0"/>
    <xf numFmtId="0" fontId="1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6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23" borderId="9" applyNumberFormat="0" applyAlignment="0" applyProtection="0"/>
    <xf numFmtId="0" fontId="2" fillId="0" borderId="0"/>
    <xf numFmtId="0" fontId="1" fillId="0" borderId="0"/>
  </cellStyleXfs>
  <cellXfs count="83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>
      <protection locked="0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5" fillId="24" borderId="0" xfId="0" applyFont="1" applyFill="1" applyBorder="1" applyProtection="1"/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49" fontId="26" fillId="0" borderId="0" xfId="0" applyNumberFormat="1" applyFont="1" applyBorder="1" applyAlignment="1">
      <alignment horizontal="right" indent="1"/>
    </xf>
    <xf numFmtId="49" fontId="26" fillId="24" borderId="0" xfId="0" applyNumberFormat="1" applyFont="1" applyFill="1" applyBorder="1" applyAlignment="1">
      <alignment horizontal="right" indent="1"/>
    </xf>
    <xf numFmtId="49" fontId="26" fillId="24" borderId="0" xfId="0" applyNumberFormat="1" applyFont="1" applyFill="1" applyBorder="1" applyAlignment="1" applyProtection="1">
      <alignment horizontal="right" indent="1"/>
    </xf>
    <xf numFmtId="49" fontId="25" fillId="24" borderId="0" xfId="0" applyNumberFormat="1" applyFont="1" applyFill="1" applyBorder="1"/>
    <xf numFmtId="49" fontId="25" fillId="0" borderId="0" xfId="0" applyNumberFormat="1" applyFont="1" applyBorder="1"/>
    <xf numFmtId="49" fontId="25" fillId="0" borderId="0" xfId="0" applyNumberFormat="1" applyFont="1" applyBorder="1" applyAlignment="1">
      <alignment vertical="center"/>
    </xf>
    <xf numFmtId="49" fontId="30" fillId="0" borderId="0" xfId="0" applyNumberFormat="1" applyFont="1" applyBorder="1" applyAlignment="1">
      <alignment vertical="top"/>
    </xf>
    <xf numFmtId="0" fontId="31" fillId="24" borderId="0" xfId="0" applyFont="1" applyFill="1" applyProtection="1"/>
    <xf numFmtId="0" fontId="0" fillId="26" borderId="0" xfId="0" applyFill="1"/>
    <xf numFmtId="0" fontId="33" fillId="27" borderId="18" xfId="0" applyFont="1" applyFill="1" applyBorder="1" applyAlignment="1">
      <alignment horizontal="left" vertical="center" wrapText="1"/>
    </xf>
    <xf numFmtId="0" fontId="33" fillId="27" borderId="19" xfId="0" applyFont="1" applyFill="1" applyBorder="1" applyAlignment="1">
      <alignment horizontal="center" vertical="center" wrapText="1"/>
    </xf>
    <xf numFmtId="0" fontId="33" fillId="27" borderId="18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left" vertical="top"/>
    </xf>
    <xf numFmtId="0" fontId="0" fillId="0" borderId="0" xfId="0" applyFill="1"/>
    <xf numFmtId="0" fontId="32" fillId="0" borderId="0" xfId="0" applyFont="1" applyFill="1" applyAlignment="1">
      <alignment horizontal="left" vertical="top"/>
    </xf>
    <xf numFmtId="0" fontId="30" fillId="0" borderId="0" xfId="0" applyFont="1" applyFill="1" applyAlignment="1">
      <alignment horizontal="left"/>
    </xf>
    <xf numFmtId="0" fontId="34" fillId="0" borderId="0" xfId="0" applyFont="1" applyFill="1" applyAlignment="1">
      <alignment horizontal="right"/>
    </xf>
    <xf numFmtId="0" fontId="28" fillId="0" borderId="20" xfId="0" applyFont="1" applyFill="1" applyBorder="1" applyAlignment="1">
      <alignment horizontal="left" vertical="center" wrapText="1"/>
    </xf>
    <xf numFmtId="4" fontId="26" fillId="0" borderId="21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left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6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0" fillId="0" borderId="14" xfId="0" applyNumberFormat="1" applyFont="1" applyFill="1" applyBorder="1" applyAlignment="1">
      <alignment horizontal="left" vertical="center" wrapText="1"/>
    </xf>
    <xf numFmtId="4" fontId="23" fillId="0" borderId="23" xfId="0" applyNumberFormat="1" applyFont="1" applyFill="1" applyBorder="1" applyAlignment="1">
      <alignment horizontal="left" vertical="center" wrapText="1"/>
    </xf>
    <xf numFmtId="0" fontId="20" fillId="0" borderId="0" xfId="0" applyNumberFormat="1" applyFont="1" applyFill="1" applyBorder="1" applyAlignment="1">
      <alignment horizontal="left" vertical="center" wrapText="1"/>
    </xf>
    <xf numFmtId="0" fontId="35" fillId="28" borderId="24" xfId="0" applyFont="1" applyFill="1" applyBorder="1" applyAlignment="1">
      <alignment horizontal="right" wrapText="1"/>
    </xf>
    <xf numFmtId="0" fontId="36" fillId="28" borderId="24" xfId="0" applyFont="1" applyFill="1" applyBorder="1"/>
    <xf numFmtId="0" fontId="35" fillId="28" borderId="24" xfId="0" applyFont="1" applyFill="1" applyBorder="1" applyAlignment="1">
      <alignment vertical="center"/>
    </xf>
    <xf numFmtId="0" fontId="20" fillId="0" borderId="10" xfId="0" applyNumberFormat="1" applyFont="1" applyFill="1" applyBorder="1" applyAlignment="1">
      <alignment horizontal="left" vertical="center" wrapText="1"/>
    </xf>
    <xf numFmtId="4" fontId="23" fillId="0" borderId="10" xfId="0" applyNumberFormat="1" applyFont="1" applyFill="1" applyBorder="1" applyAlignment="1">
      <alignment horizontal="center" vertical="center" wrapText="1"/>
    </xf>
    <xf numFmtId="4" fontId="23" fillId="0" borderId="10" xfId="0" applyNumberFormat="1" applyFont="1" applyFill="1" applyBorder="1" applyAlignment="1">
      <alignment horizontal="left" vertical="center" wrapText="1"/>
    </xf>
    <xf numFmtId="49" fontId="20" fillId="0" borderId="14" xfId="0" applyNumberFormat="1" applyFont="1" applyFill="1" applyBorder="1" applyAlignment="1">
      <alignment horizontal="left" vertical="center" wrapText="1"/>
    </xf>
    <xf numFmtId="4" fontId="21" fillId="24" borderId="0" xfId="0" applyNumberFormat="1" applyFont="1" applyFill="1"/>
    <xf numFmtId="165" fontId="21" fillId="24" borderId="0" xfId="0" applyNumberFormat="1" applyFont="1" applyFill="1"/>
    <xf numFmtId="0" fontId="36" fillId="28" borderId="28" xfId="0" applyFont="1" applyFill="1" applyBorder="1"/>
    <xf numFmtId="0" fontId="20" fillId="30" borderId="29" xfId="0" applyNumberFormat="1" applyFont="1" applyFill="1" applyBorder="1" applyAlignment="1">
      <alignment horizontal="left" vertical="center" wrapText="1"/>
    </xf>
    <xf numFmtId="4" fontId="23" fillId="30" borderId="30" xfId="0" applyNumberFormat="1" applyFont="1" applyFill="1" applyBorder="1" applyAlignment="1">
      <alignment horizontal="center" vertical="center" wrapText="1"/>
    </xf>
    <xf numFmtId="4" fontId="23" fillId="30" borderId="25" xfId="0" applyNumberFormat="1" applyFont="1" applyFill="1" applyBorder="1" applyAlignment="1">
      <alignment horizontal="left" vertical="center" wrapText="1"/>
    </xf>
    <xf numFmtId="0" fontId="35" fillId="28" borderId="28" xfId="0" applyFont="1" applyFill="1" applyBorder="1" applyAlignment="1">
      <alignment vertical="center"/>
    </xf>
    <xf numFmtId="0" fontId="20" fillId="0" borderId="29" xfId="0" applyNumberFormat="1" applyFont="1" applyBorder="1" applyAlignment="1">
      <alignment horizontal="left" vertical="center" wrapText="1"/>
    </xf>
    <xf numFmtId="4" fontId="23" fillId="0" borderId="30" xfId="0" applyNumberFormat="1" applyFont="1" applyBorder="1" applyAlignment="1">
      <alignment horizontal="center" vertical="center" wrapText="1"/>
    </xf>
    <xf numFmtId="4" fontId="23" fillId="0" borderId="25" xfId="0" applyNumberFormat="1" applyFont="1" applyBorder="1" applyAlignment="1">
      <alignment horizontal="left" vertical="center" wrapText="1"/>
    </xf>
    <xf numFmtId="0" fontId="36" fillId="28" borderId="26" xfId="0" applyFont="1" applyFill="1" applyBorder="1"/>
    <xf numFmtId="0" fontId="20" fillId="0" borderId="24" xfId="0" applyNumberFormat="1" applyFont="1" applyBorder="1" applyAlignment="1">
      <alignment horizontal="left" vertical="center" wrapText="1"/>
    </xf>
    <xf numFmtId="4" fontId="23" fillId="0" borderId="31" xfId="0" applyNumberFormat="1" applyFont="1" applyBorder="1" applyAlignment="1">
      <alignment horizontal="center" vertical="center" wrapText="1"/>
    </xf>
    <xf numFmtId="4" fontId="23" fillId="0" borderId="23" xfId="0" applyNumberFormat="1" applyFont="1" applyBorder="1" applyAlignment="1">
      <alignment horizontal="left" vertical="center" wrapText="1"/>
    </xf>
    <xf numFmtId="0" fontId="35" fillId="28" borderId="27" xfId="0" applyFont="1" applyFill="1" applyBorder="1" applyAlignment="1">
      <alignment horizontal="right" wrapText="1"/>
    </xf>
    <xf numFmtId="0" fontId="24" fillId="29" borderId="0" xfId="0" applyFont="1" applyFill="1" applyBorder="1" applyAlignment="1">
      <alignment horizontal="left" vertical="center" wrapText="1"/>
    </xf>
    <xf numFmtId="0" fontId="24" fillId="29" borderId="32" xfId="0" applyFont="1" applyFill="1" applyBorder="1" applyAlignment="1">
      <alignment horizontal="center" vertical="center" wrapText="1"/>
    </xf>
    <xf numFmtId="0" fontId="24" fillId="29" borderId="17" xfId="0" applyFont="1" applyFill="1" applyBorder="1" applyAlignment="1">
      <alignment horizontal="center" vertical="center" wrapText="1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4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Standard 3" xfId="43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20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rgb="FF000000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 style="thin">
          <color theme="1"/>
        </top>
        <bottom style="thin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dotted">
          <color theme="1"/>
        </left>
        <right style="dotted">
          <color theme="1"/>
        </right>
        <top/>
        <bottom/>
      </border>
    </dxf>
    <dxf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 outline="0">
        <left/>
        <right/>
        <top style="thin">
          <color theme="1"/>
        </top>
        <bottom style="thin">
          <color theme="1"/>
        </bottom>
      </border>
    </dxf>
    <dxf>
      <border outline="0">
        <left style="thin">
          <color theme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bgColor auto="1"/>
        </patternFill>
      </fill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0" tint="-0.14999847407452621"/>
        <name val="Cambria"/>
        <scheme val="none"/>
      </font>
      <fill>
        <patternFill patternType="solid">
          <fgColor indexed="64"/>
          <bgColor theme="0"/>
        </patternFill>
      </fill>
      <border diagonalUp="0" diagonalDown="0">
        <left/>
        <right/>
        <top style="thin">
          <color theme="1"/>
        </top>
        <bottom style="thin">
          <color theme="1"/>
        </bottom>
        <vertical/>
        <horizontal/>
      </border>
    </dxf>
    <dxf>
      <border outline="0">
        <top style="thin">
          <color theme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80808"/>
        <name val="Cambria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rgb="FFFFFFFF"/>
        <name val="Cambria"/>
        <scheme val="none"/>
      </font>
      <fill>
        <patternFill patternType="solid">
          <fgColor theme="1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FFFFFF"/>
        </left>
        <right style="thin">
          <color rgb="FFFFFFFF"/>
        </right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4" formatCode="#,##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hair">
          <color theme="1"/>
        </left>
        <right style="hair">
          <color theme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hair">
          <color theme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</dxfs>
  <tableStyles count="0" defaultTableStyle="TableStyleMedium9" defaultPivotStyle="PivotStyleLight16"/>
  <colors>
    <mruColors>
      <color rgb="FF000000"/>
      <color rgb="FF996633"/>
      <color rgb="FF00FFFF"/>
      <color rgb="FF009999"/>
      <color rgb="FFFF3399"/>
      <color rgb="FFFFCC99"/>
      <color rgb="FFFF9900"/>
      <color rgb="FFFFCC00"/>
      <color rgb="FFFF3300"/>
      <color rgb="FF00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10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GWP'!$C$9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f>'Data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'Data GWP'!$C$10:$C$36</c:f>
              <c:numCache>
                <c:formatCode>#,##0.00</c:formatCode>
                <c:ptCount val="27"/>
                <c:pt idx="0">
                  <c:v>1.8544813514910048</c:v>
                </c:pt>
                <c:pt idx="1">
                  <c:v>1.8544813514910048</c:v>
                </c:pt>
                <c:pt idx="2">
                  <c:v>1.8544813514910048</c:v>
                </c:pt>
                <c:pt idx="3">
                  <c:v>1.8544813514910048</c:v>
                </c:pt>
                <c:pt idx="4">
                  <c:v>1.8515042776062045</c:v>
                </c:pt>
                <c:pt idx="5">
                  <c:v>1.8547100953469324</c:v>
                </c:pt>
                <c:pt idx="6">
                  <c:v>1.8547100953469327</c:v>
                </c:pt>
                <c:pt idx="7">
                  <c:v>1.8547100953469327</c:v>
                </c:pt>
                <c:pt idx="8">
                  <c:v>1.8547100953469327</c:v>
                </c:pt>
                <c:pt idx="9">
                  <c:v>1.8547100953469327</c:v>
                </c:pt>
                <c:pt idx="10">
                  <c:v>1.8547100953469327</c:v>
                </c:pt>
                <c:pt idx="11">
                  <c:v>1.8547100953469327</c:v>
                </c:pt>
                <c:pt idx="12">
                  <c:v>1.8545935583209394</c:v>
                </c:pt>
                <c:pt idx="13">
                  <c:v>1.8545935583209394</c:v>
                </c:pt>
                <c:pt idx="14">
                  <c:v>1.8545935583209388</c:v>
                </c:pt>
                <c:pt idx="15">
                  <c:v>1.8545935583209399</c:v>
                </c:pt>
                <c:pt idx="16">
                  <c:v>1.8515042776062052</c:v>
                </c:pt>
                <c:pt idx="17">
                  <c:v>1.8612109275477318</c:v>
                </c:pt>
                <c:pt idx="18">
                  <c:v>1.8611628358619619</c:v>
                </c:pt>
                <c:pt idx="19">
                  <c:v>1.8615201452504657</c:v>
                </c:pt>
                <c:pt idx="20">
                  <c:v>1.8611628358619619</c:v>
                </c:pt>
                <c:pt idx="21">
                  <c:v>1.8613812098896578</c:v>
                </c:pt>
                <c:pt idx="22">
                  <c:v>1.6969805594023595</c:v>
                </c:pt>
                <c:pt idx="23">
                  <c:v>1.4797486937224211</c:v>
                </c:pt>
                <c:pt idx="24">
                  <c:v>1.8611628358619612</c:v>
                </c:pt>
                <c:pt idx="25">
                  <c:v>0.21142989047359101</c:v>
                </c:pt>
                <c:pt idx="26">
                  <c:v>0.21142989047359104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38B2-4024-AC47-1AA3E4A5BC0E}"/>
            </c:ext>
          </c:extLst>
        </c:ser>
        <c:ser>
          <c:idx val="1"/>
          <c:order val="1"/>
          <c:tx>
            <c:strRef>
              <c:f>'Data GWP'!$D$9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f>'Data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'Data GWP'!$D$10:$D$36</c:f>
              <c:numCache>
                <c:formatCode>#,##0.00</c:formatCode>
                <c:ptCount val="27"/>
                <c:pt idx="0">
                  <c:v>0.4667904788605719</c:v>
                </c:pt>
                <c:pt idx="1">
                  <c:v>0.4667904788605719</c:v>
                </c:pt>
                <c:pt idx="2">
                  <c:v>0.4667904788605719</c:v>
                </c:pt>
                <c:pt idx="3">
                  <c:v>0.4667904788605719</c:v>
                </c:pt>
                <c:pt idx="4">
                  <c:v>1.313069767289812</c:v>
                </c:pt>
                <c:pt idx="5">
                  <c:v>2.9104653962134179</c:v>
                </c:pt>
                <c:pt idx="6">
                  <c:v>0.4668480558504724</c:v>
                </c:pt>
                <c:pt idx="7">
                  <c:v>0.4668480558504724</c:v>
                </c:pt>
                <c:pt idx="8">
                  <c:v>0.4668480558504724</c:v>
                </c:pt>
                <c:pt idx="9">
                  <c:v>0.4668480558504724</c:v>
                </c:pt>
                <c:pt idx="10">
                  <c:v>0.4668480558504724</c:v>
                </c:pt>
                <c:pt idx="11">
                  <c:v>0.4668480558504724</c:v>
                </c:pt>
                <c:pt idx="12">
                  <c:v>0.46681872237989414</c:v>
                </c:pt>
                <c:pt idx="13">
                  <c:v>0.46681872237989414</c:v>
                </c:pt>
                <c:pt idx="14">
                  <c:v>0.46681872237988847</c:v>
                </c:pt>
                <c:pt idx="15">
                  <c:v>0.46681872237989397</c:v>
                </c:pt>
                <c:pt idx="16">
                  <c:v>0.46604112123388514</c:v>
                </c:pt>
                <c:pt idx="17">
                  <c:v>1.9453035221677712</c:v>
                </c:pt>
                <c:pt idx="18">
                  <c:v>0.31202490936266242</c:v>
                </c:pt>
                <c:pt idx="19">
                  <c:v>0.31208481246593395</c:v>
                </c:pt>
                <c:pt idx="20">
                  <c:v>0.31202490936266242</c:v>
                </c:pt>
                <c:pt idx="21">
                  <c:v>0.31205343117752021</c:v>
                </c:pt>
                <c:pt idx="22">
                  <c:v>0</c:v>
                </c:pt>
                <c:pt idx="23">
                  <c:v>0</c:v>
                </c:pt>
                <c:pt idx="24">
                  <c:v>0.31202490936266208</c:v>
                </c:pt>
                <c:pt idx="25">
                  <c:v>0.18039024289936276</c:v>
                </c:pt>
                <c:pt idx="26">
                  <c:v>0.18039024289936273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38B2-4024-AC47-1AA3E4A5BC0E}"/>
            </c:ext>
          </c:extLst>
        </c:ser>
        <c:ser>
          <c:idx val="2"/>
          <c:order val="2"/>
          <c:tx>
            <c:strRef>
              <c:f>'Data GWP'!$E$9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f>'Data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'Data GWP'!$E$10:$E$36</c:f>
              <c:numCache>
                <c:formatCode>#,##0.00</c:formatCode>
                <c:ptCount val="27"/>
                <c:pt idx="0">
                  <c:v>1.1880369312297966E-3</c:v>
                </c:pt>
                <c:pt idx="1">
                  <c:v>0</c:v>
                </c:pt>
                <c:pt idx="2">
                  <c:v>2.2611767566287886E-2</c:v>
                </c:pt>
                <c:pt idx="3">
                  <c:v>2.2611767566287886E-2</c:v>
                </c:pt>
                <c:pt idx="4">
                  <c:v>1.3244630282310028</c:v>
                </c:pt>
                <c:pt idx="5">
                  <c:v>4.3436429065005875</c:v>
                </c:pt>
                <c:pt idx="6">
                  <c:v>4.3436429065005893</c:v>
                </c:pt>
                <c:pt idx="7">
                  <c:v>4.3436429065005893</c:v>
                </c:pt>
                <c:pt idx="8">
                  <c:v>4.3436429065005893</c:v>
                </c:pt>
                <c:pt idx="9">
                  <c:v>4.3436429065005893</c:v>
                </c:pt>
                <c:pt idx="10">
                  <c:v>4.3436429065005893</c:v>
                </c:pt>
                <c:pt idx="11">
                  <c:v>4.3436429065005893</c:v>
                </c:pt>
                <c:pt idx="12">
                  <c:v>1.1880369312297959E-3</c:v>
                </c:pt>
                <c:pt idx="13">
                  <c:v>1.1880369312297959E-3</c:v>
                </c:pt>
                <c:pt idx="14">
                  <c:v>1.1880369312297955E-3</c:v>
                </c:pt>
                <c:pt idx="15">
                  <c:v>1.1880369312297959E-3</c:v>
                </c:pt>
                <c:pt idx="16">
                  <c:v>1.3244630282310059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38B2-4024-AC47-1AA3E4A5BC0E}"/>
            </c:ext>
          </c:extLst>
        </c:ser>
        <c:ser>
          <c:idx val="4"/>
          <c:order val="3"/>
          <c:tx>
            <c:strRef>
              <c:f>'Data GWP'!$F$9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'Data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'Data GWP'!$F$10:$F$36</c:f>
              <c:numCache>
                <c:formatCode>#,##0.00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-2.6458280274604885E-15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2.8658377496833998</c:v>
                </c:pt>
                <c:pt idx="18">
                  <c:v>2.8657636995225584</c:v>
                </c:pt>
                <c:pt idx="19">
                  <c:v>1.4918748170822604</c:v>
                </c:pt>
                <c:pt idx="20">
                  <c:v>2.8657636995225584</c:v>
                </c:pt>
                <c:pt idx="21">
                  <c:v>1.1834496299056312</c:v>
                </c:pt>
                <c:pt idx="22">
                  <c:v>9.7952994948057821</c:v>
                </c:pt>
                <c:pt idx="23">
                  <c:v>3.5266009755222014</c:v>
                </c:pt>
                <c:pt idx="24">
                  <c:v>2.8657636995225579</c:v>
                </c:pt>
                <c:pt idx="25">
                  <c:v>1.7267008043144185</c:v>
                </c:pt>
                <c:pt idx="26">
                  <c:v>1.7267008043144181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38B2-4024-AC47-1AA3E4A5BC0E}"/>
            </c:ext>
          </c:extLst>
        </c:ser>
        <c:ser>
          <c:idx val="5"/>
          <c:order val="4"/>
          <c:tx>
            <c:strRef>
              <c:f>'Data GWP'!$G$9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'Data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'Data GWP'!$G$10:$G$36</c:f>
              <c:numCache>
                <c:formatCode>#,##0.00</c:formatCode>
                <c:ptCount val="27"/>
                <c:pt idx="0">
                  <c:v>8.8636546259848927</c:v>
                </c:pt>
                <c:pt idx="1">
                  <c:v>8.8636546259848927</c:v>
                </c:pt>
                <c:pt idx="2">
                  <c:v>366.54672750970349</c:v>
                </c:pt>
                <c:pt idx="3">
                  <c:v>8.8636546259848927</c:v>
                </c:pt>
                <c:pt idx="4">
                  <c:v>9.6555768387023857</c:v>
                </c:pt>
                <c:pt idx="5">
                  <c:v>6.2184587382866221</c:v>
                </c:pt>
                <c:pt idx="6">
                  <c:v>13.855114496357547</c:v>
                </c:pt>
                <c:pt idx="7">
                  <c:v>30.321931228759659</c:v>
                </c:pt>
                <c:pt idx="8">
                  <c:v>9.146351889851255</c:v>
                </c:pt>
                <c:pt idx="9">
                  <c:v>13.18573473027746</c:v>
                </c:pt>
                <c:pt idx="10">
                  <c:v>7.2805961761977125</c:v>
                </c:pt>
                <c:pt idx="11">
                  <c:v>54.725072123721773</c:v>
                </c:pt>
                <c:pt idx="12">
                  <c:v>12.982598772590999</c:v>
                </c:pt>
                <c:pt idx="13">
                  <c:v>29.037540025494714</c:v>
                </c:pt>
                <c:pt idx="14">
                  <c:v>29.037540025494376</c:v>
                </c:pt>
                <c:pt idx="15">
                  <c:v>53.861908794680694</c:v>
                </c:pt>
                <c:pt idx="16">
                  <c:v>8.9981935135803326</c:v>
                </c:pt>
                <c:pt idx="17">
                  <c:v>4.7345337044654698</c:v>
                </c:pt>
                <c:pt idx="18">
                  <c:v>1.7235032597773776</c:v>
                </c:pt>
                <c:pt idx="19">
                  <c:v>1.6833532707646488</c:v>
                </c:pt>
                <c:pt idx="20">
                  <c:v>36.281781043945692</c:v>
                </c:pt>
                <c:pt idx="21">
                  <c:v>6.0109817847576252</c:v>
                </c:pt>
                <c:pt idx="22">
                  <c:v>0</c:v>
                </c:pt>
                <c:pt idx="23">
                  <c:v>0</c:v>
                </c:pt>
                <c:pt idx="24">
                  <c:v>251.3656590849333</c:v>
                </c:pt>
                <c:pt idx="25">
                  <c:v>11.276130184471361</c:v>
                </c:pt>
                <c:pt idx="26">
                  <c:v>9.4130528473028967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38B2-4024-AC47-1AA3E4A5BC0E}"/>
            </c:ext>
          </c:extLst>
        </c:ser>
        <c:ser>
          <c:idx val="6"/>
          <c:order val="5"/>
          <c:tx>
            <c:strRef>
              <c:f>'Data GWP'!$H$9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'Data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'Data GWP'!$H$10:$H$36</c:f>
              <c:numCache>
                <c:formatCode>#,##0.00</c:formatCode>
                <c:ptCount val="27"/>
                <c:pt idx="0">
                  <c:v>2.1777705795306823</c:v>
                </c:pt>
                <c:pt idx="1">
                  <c:v>0</c:v>
                </c:pt>
                <c:pt idx="2">
                  <c:v>2.6891825046000353</c:v>
                </c:pt>
                <c:pt idx="3">
                  <c:v>2.6891825046000353</c:v>
                </c:pt>
                <c:pt idx="4">
                  <c:v>-3.3364288695789947E-14</c:v>
                </c:pt>
                <c:pt idx="5">
                  <c:v>2.0515013932038517</c:v>
                </c:pt>
                <c:pt idx="6">
                  <c:v>1.2822725965441095</c:v>
                </c:pt>
                <c:pt idx="7">
                  <c:v>4.0959187773379933</c:v>
                </c:pt>
                <c:pt idx="8">
                  <c:v>1.2619237439300395</c:v>
                </c:pt>
                <c:pt idx="9">
                  <c:v>1.8192380894248192</c:v>
                </c:pt>
                <c:pt idx="10">
                  <c:v>1.0045051071022768</c:v>
                </c:pt>
                <c:pt idx="11">
                  <c:v>7.3923210501225354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6-38B2-4024-AC47-1AA3E4A5BC0E}"/>
            </c:ext>
          </c:extLst>
        </c:ser>
        <c:ser>
          <c:idx val="7"/>
          <c:order val="6"/>
          <c:tx>
            <c:strRef>
              <c:f>'Data GWP'!$I$9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f>'Data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'Data GWP'!$I$10:$I$36</c:f>
              <c:numCache>
                <c:formatCode>#,##0.00</c:formatCode>
                <c:ptCount val="27"/>
                <c:pt idx="0">
                  <c:v>1.0104979421758007E-2</c:v>
                </c:pt>
                <c:pt idx="1">
                  <c:v>1.0104979421758007E-2</c:v>
                </c:pt>
                <c:pt idx="2">
                  <c:v>0.41788035464961792</c:v>
                </c:pt>
                <c:pt idx="3">
                  <c:v>1.0104979421758007E-2</c:v>
                </c:pt>
                <c:pt idx="4">
                  <c:v>1.0103125184927671E-2</c:v>
                </c:pt>
                <c:pt idx="5">
                  <c:v>8.0945790685045156E-3</c:v>
                </c:pt>
                <c:pt idx="6">
                  <c:v>1.5396549585925729E-2</c:v>
                </c:pt>
                <c:pt idx="7">
                  <c:v>7.4990178610539859E-2</c:v>
                </c:pt>
                <c:pt idx="8">
                  <c:v>2.3181844420647725E-2</c:v>
                </c:pt>
                <c:pt idx="9">
                  <c:v>3.3419843755234581E-2</c:v>
                </c:pt>
                <c:pt idx="10">
                  <c:v>8.0905906675400596E-3</c:v>
                </c:pt>
                <c:pt idx="11">
                  <c:v>5.9337833953333224E-2</c:v>
                </c:pt>
                <c:pt idx="12">
                  <c:v>3.3417743885713155E-2</c:v>
                </c:pt>
                <c:pt idx="13">
                  <c:v>7.2959972995762346E-2</c:v>
                </c:pt>
                <c:pt idx="14">
                  <c:v>7.2959972995762137E-2</c:v>
                </c:pt>
                <c:pt idx="15">
                  <c:v>5.9334105578362308E-2</c:v>
                </c:pt>
                <c:pt idx="16">
                  <c:v>1.0088757489777531E-2</c:v>
                </c:pt>
                <c:pt idx="17">
                  <c:v>3.0950128061664497E-2</c:v>
                </c:pt>
                <c:pt idx="18">
                  <c:v>1.0960876268672023E-2</c:v>
                </c:pt>
                <c:pt idx="19">
                  <c:v>1.0962980557411064E-2</c:v>
                </c:pt>
                <c:pt idx="20">
                  <c:v>0.22698608283935567</c:v>
                </c:pt>
                <c:pt idx="21">
                  <c:v>3.8660038899424785E-2</c:v>
                </c:pt>
                <c:pt idx="22">
                  <c:v>0</c:v>
                </c:pt>
                <c:pt idx="23">
                  <c:v>0</c:v>
                </c:pt>
                <c:pt idx="24">
                  <c:v>1.5985974333341451</c:v>
                </c:pt>
                <c:pt idx="25">
                  <c:v>8.2612754759218893E-2</c:v>
                </c:pt>
                <c:pt idx="26">
                  <c:v>7.0811990033174274E-2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38B2-4024-AC47-1AA3E4A5BC0E}"/>
            </c:ext>
          </c:extLst>
        </c:ser>
        <c:ser>
          <c:idx val="8"/>
          <c:order val="7"/>
          <c:tx>
            <c:strRef>
              <c:f>'Data GWP'!$J$9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f>'Data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'Data GWP'!$J$10:$J$36</c:f>
              <c:numCache>
                <c:formatCode>#,##0.00</c:formatCode>
                <c:ptCount val="27"/>
                <c:pt idx="0">
                  <c:v>0.77391456128836178</c:v>
                </c:pt>
                <c:pt idx="1">
                  <c:v>0.42798160150569792</c:v>
                </c:pt>
                <c:pt idx="2">
                  <c:v>0.75281508831444777</c:v>
                </c:pt>
                <c:pt idx="3">
                  <c:v>0.75281508831444777</c:v>
                </c:pt>
                <c:pt idx="4">
                  <c:v>9.2361835948855664E-2</c:v>
                </c:pt>
                <c:pt idx="5">
                  <c:v>6.8481595623293118E-2</c:v>
                </c:pt>
                <c:pt idx="6">
                  <c:v>0.42803439155490308</c:v>
                </c:pt>
                <c:pt idx="7">
                  <c:v>0.42803439155490308</c:v>
                </c:pt>
                <c:pt idx="8">
                  <c:v>0.42803439155490308</c:v>
                </c:pt>
                <c:pt idx="9">
                  <c:v>0.42803439155490308</c:v>
                </c:pt>
                <c:pt idx="10">
                  <c:v>0.42803439155490308</c:v>
                </c:pt>
                <c:pt idx="11">
                  <c:v>0.42803439155490308</c:v>
                </c:pt>
                <c:pt idx="12">
                  <c:v>0.86111881260884915</c:v>
                </c:pt>
                <c:pt idx="13">
                  <c:v>0.86111881260884926</c:v>
                </c:pt>
                <c:pt idx="14">
                  <c:v>0.86111881260884371</c:v>
                </c:pt>
                <c:pt idx="15">
                  <c:v>0.86111881260884915</c:v>
                </c:pt>
                <c:pt idx="16">
                  <c:v>0.45067496890476905</c:v>
                </c:pt>
                <c:pt idx="17">
                  <c:v>9.0766433794050569E-2</c:v>
                </c:pt>
                <c:pt idx="18">
                  <c:v>0.33107659949735024</c:v>
                </c:pt>
                <c:pt idx="19">
                  <c:v>0.33114016017835812</c:v>
                </c:pt>
                <c:pt idx="20">
                  <c:v>0.33107659949735024</c:v>
                </c:pt>
                <c:pt idx="21">
                  <c:v>0.33110686280387286</c:v>
                </c:pt>
                <c:pt idx="22">
                  <c:v>0.21611698256088238</c:v>
                </c:pt>
                <c:pt idx="23">
                  <c:v>0.1884333611517918</c:v>
                </c:pt>
                <c:pt idx="24">
                  <c:v>0.3310765994973503</c:v>
                </c:pt>
                <c:pt idx="25">
                  <c:v>0.34141531848825551</c:v>
                </c:pt>
                <c:pt idx="26">
                  <c:v>0.34141531848825579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8B2-4024-AC47-1AA3E4A5BC0E}"/>
            </c:ext>
          </c:extLst>
        </c:ser>
        <c:ser>
          <c:idx val="10"/>
          <c:order val="8"/>
          <c:tx>
            <c:strRef>
              <c:f>'Data GWP'!$K$9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'Data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'Data GWP'!$K$10:$K$36</c:f>
              <c:numCache>
                <c:formatCode>#,##0.00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2.117867328557157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38B2-4024-AC47-1AA3E4A5BC0E}"/>
            </c:ext>
          </c:extLst>
        </c:ser>
        <c:ser>
          <c:idx val="11"/>
          <c:order val="9"/>
          <c:tx>
            <c:strRef>
              <c:f>'Data GWP'!$L$9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'Data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'Data GWP'!$L$10:$L$36</c:f>
              <c:numCache>
                <c:formatCode>#,##0.00</c:formatCode>
                <c:ptCount val="27"/>
                <c:pt idx="0">
                  <c:v>1.5937717329905938</c:v>
                </c:pt>
                <c:pt idx="1">
                  <c:v>1.5937717329905938</c:v>
                </c:pt>
                <c:pt idx="2">
                  <c:v>1.5937717329905938</c:v>
                </c:pt>
                <c:pt idx="3">
                  <c:v>1.5937717329905938</c:v>
                </c:pt>
                <c:pt idx="4">
                  <c:v>1.5937717329905938</c:v>
                </c:pt>
                <c:pt idx="5">
                  <c:v>1.5937717329905938</c:v>
                </c:pt>
                <c:pt idx="6">
                  <c:v>1.7439047058609163</c:v>
                </c:pt>
                <c:pt idx="7">
                  <c:v>2.6019907581482697</c:v>
                </c:pt>
                <c:pt idx="8">
                  <c:v>2.6019907581482697</c:v>
                </c:pt>
                <c:pt idx="9">
                  <c:v>2.6019907581482697</c:v>
                </c:pt>
                <c:pt idx="10">
                  <c:v>1.5937717329905938</c:v>
                </c:pt>
                <c:pt idx="11">
                  <c:v>1.5937717329905938</c:v>
                </c:pt>
                <c:pt idx="12">
                  <c:v>3.6529215682405285</c:v>
                </c:pt>
                <c:pt idx="13">
                  <c:v>3.6529215682405285</c:v>
                </c:pt>
                <c:pt idx="14">
                  <c:v>2.1515918395373017</c:v>
                </c:pt>
                <c:pt idx="15">
                  <c:v>1.5937717329905938</c:v>
                </c:pt>
                <c:pt idx="16">
                  <c:v>1.5937717329905938</c:v>
                </c:pt>
                <c:pt idx="17">
                  <c:v>1.5937717329905938</c:v>
                </c:pt>
                <c:pt idx="18">
                  <c:v>2.3767912988427855</c:v>
                </c:pt>
                <c:pt idx="19">
                  <c:v>2.3767912988427855</c:v>
                </c:pt>
                <c:pt idx="20">
                  <c:v>1.5937717329905938</c:v>
                </c:pt>
                <c:pt idx="21">
                  <c:v>1.5937717329905938</c:v>
                </c:pt>
                <c:pt idx="22">
                  <c:v>1.5937717329905938</c:v>
                </c:pt>
                <c:pt idx="23">
                  <c:v>1.5937717329905938</c:v>
                </c:pt>
                <c:pt idx="24">
                  <c:v>1.5937717329905938</c:v>
                </c:pt>
                <c:pt idx="25">
                  <c:v>0.24182252542021196</c:v>
                </c:pt>
                <c:pt idx="26">
                  <c:v>0.24182252542021204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8B2-4024-AC47-1AA3E4A5BC0E}"/>
            </c:ext>
          </c:extLst>
        </c:ser>
        <c:ser>
          <c:idx val="12"/>
          <c:order val="10"/>
          <c:tx>
            <c:strRef>
              <c:f>'Data GWP'!$M$9</c:f>
              <c:strCache>
                <c:ptCount val="1"/>
                <c:pt idx="0">
                  <c:v>CO₂ from oxyfuel</c:v>
                </c:pt>
              </c:strCache>
            </c:strRef>
          </c:tx>
          <c:spPr>
            <a:solidFill>
              <a:srgbClr val="996633"/>
            </a:solidFill>
          </c:spPr>
          <c:invertIfNegative val="0"/>
          <c:cat>
            <c:strRef>
              <c:f>'Data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'Data GWP'!$M$10:$M$36</c:f>
              <c:numCache>
                <c:formatCode>#,##0.00</c:formatCode>
                <c:ptCount val="27"/>
                <c:pt idx="0">
                  <c:v>0</c:v>
                </c:pt>
                <c:pt idx="1">
                  <c:v>77.150872817955118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C-38B2-4024-AC47-1AA3E4A5BC0E}"/>
            </c:ext>
          </c:extLst>
        </c:ser>
        <c:ser>
          <c:idx val="13"/>
          <c:order val="11"/>
          <c:tx>
            <c:strRef>
              <c:f>'Data GWP'!$N$9</c:f>
              <c:strCache>
                <c:ptCount val="1"/>
                <c:pt idx="0">
                  <c:v>fossil  CO₂ (for informational purpose only)</c:v>
                </c:pt>
              </c:strCache>
              <c:extLst xmlns:c15="http://schemas.microsoft.com/office/drawing/2012/chart"/>
            </c:strRef>
          </c:tx>
          <c:spPr>
            <a:pattFill prst="dkDnDiag">
              <a:fgClr>
                <a:srgbClr val="996633"/>
              </a:fgClr>
              <a:bgClr>
                <a:sysClr val="window" lastClr="FFFFFF"/>
              </a:bgClr>
            </a:pattFill>
          </c:spPr>
          <c:invertIfNegative val="0"/>
          <c:cat>
            <c:strRef>
              <c:f>'Data GWP'!$B$10:$B$36</c:f>
              <c:strCache>
                <c:ptCount val="27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  <c:pt idx="24">
                  <c:v>9a</c:v>
                </c:pt>
                <c:pt idx="25">
                  <c:v>9b</c:v>
                </c:pt>
                <c:pt idx="26">
                  <c:v>9c</c:v>
                </c:pt>
              </c:strCache>
            </c:strRef>
          </c:cat>
          <c:val>
            <c:numRef>
              <c:f>'Data GWP'!$N$10:$N$36</c:f>
              <c:numCache>
                <c:formatCode>#,##0.00</c:formatCode>
                <c:ptCount val="27"/>
                <c:pt idx="0">
                  <c:v>38.575000000000003</c:v>
                </c:pt>
                <c:pt idx="1">
                  <c:v>0</c:v>
                </c:pt>
                <c:pt idx="2">
                  <c:v>77.150000000000006</c:v>
                </c:pt>
                <c:pt idx="3">
                  <c:v>77.150000000000006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77.150000000000006</c:v>
                </c:pt>
                <c:pt idx="13">
                  <c:v>77.150000000000006</c:v>
                </c:pt>
                <c:pt idx="14">
                  <c:v>77.150000000000006</c:v>
                </c:pt>
                <c:pt idx="15">
                  <c:v>77.150000000000006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  <c:extLst xmlns:c15="http://schemas.microsoft.com/office/drawing/2012/chart"/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1-0188-485E-9F47-88D44D92A2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scatterChart>
        <c:scatterStyle val="lineMarker"/>
        <c:varyColors val="0"/>
        <c:ser>
          <c:idx val="3"/>
          <c:order val="12"/>
          <c:tx>
            <c:v>Referenz</c:v>
          </c:tx>
          <c:spPr>
            <a:ln>
              <a:solidFill>
                <a:sysClr val="windowText" lastClr="000000"/>
              </a:solidFill>
              <a:prstDash val="dash"/>
            </a:ln>
          </c:spPr>
          <c:marker>
            <c:symbol val="none"/>
          </c:marker>
          <c:xVal>
            <c:numRef>
              <c:f>'Data GWP'!$C$42:$C$43</c:f>
              <c:numCache>
                <c:formatCode>;;;</c:formatCode>
                <c:ptCount val="2"/>
                <c:pt idx="0">
                  <c:v>89</c:v>
                </c:pt>
                <c:pt idx="1">
                  <c:v>89</c:v>
                </c:pt>
              </c:numCache>
            </c:numRef>
          </c:xVal>
          <c:yVal>
            <c:numRef>
              <c:f>'Data GWP'!$B$42:$B$43</c:f>
              <c:numCache>
                <c:formatCode>;;;</c:formatCode>
                <c:ptCount val="2"/>
                <c:pt idx="0">
                  <c:v>0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BA8-4BB2-94D5-A5F4A1A049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1114304"/>
        <c:axId val="741115944"/>
      </c:scatte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GWP'!$B$5</c:f>
              <c:strCache>
                <c:ptCount val="1"/>
                <c:pt idx="0">
                  <c:v>Global warming potential (GWP) in g CO₂eq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valAx>
        <c:axId val="741115944"/>
        <c:scaling>
          <c:orientation val="minMax"/>
          <c:max val="1"/>
        </c:scaling>
        <c:delete val="1"/>
        <c:axPos val="r"/>
        <c:numFmt formatCode=";;;" sourceLinked="1"/>
        <c:majorTickMark val="out"/>
        <c:minorTickMark val="none"/>
        <c:tickLblPos val="nextTo"/>
        <c:crossAx val="741114304"/>
        <c:crosses val="max"/>
        <c:crossBetween val="midCat"/>
      </c:valAx>
      <c:valAx>
        <c:axId val="741114304"/>
        <c:scaling>
          <c:orientation val="minMax"/>
        </c:scaling>
        <c:delete val="1"/>
        <c:axPos val="b"/>
        <c:numFmt formatCode=";;;" sourceLinked="1"/>
        <c:majorTickMark val="out"/>
        <c:minorTickMark val="none"/>
        <c:tickLblPos val="nextTo"/>
        <c:crossAx val="741115944"/>
        <c:crosses val="autoZero"/>
        <c:crossBetween val="midCat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8.3908229929704967E-2"/>
          <c:y val="0.85677039257174403"/>
          <c:w val="0.81695543731970199"/>
          <c:h val="0.14322956415862054"/>
        </c:manualLayout>
      </c:layout>
      <c:overlay val="0"/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Water'!$C$9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Water'!$C$10:$C$33</c:f>
              <c:numCache>
                <c:formatCode>#,##0.00</c:formatCode>
                <c:ptCount val="24"/>
                <c:pt idx="0">
                  <c:v>18.606879418251587</c:v>
                </c:pt>
                <c:pt idx="1">
                  <c:v>18.606879418251587</c:v>
                </c:pt>
                <c:pt idx="2">
                  <c:v>18.606879418251587</c:v>
                </c:pt>
                <c:pt idx="3">
                  <c:v>18.606879418251587</c:v>
                </c:pt>
                <c:pt idx="4">
                  <c:v>18.577009042499807</c:v>
                </c:pt>
                <c:pt idx="5">
                  <c:v>18.609174512425216</c:v>
                </c:pt>
                <c:pt idx="6">
                  <c:v>18.609174512425216</c:v>
                </c:pt>
                <c:pt idx="7">
                  <c:v>18.609174512425216</c:v>
                </c:pt>
                <c:pt idx="8">
                  <c:v>18.609174512425216</c:v>
                </c:pt>
                <c:pt idx="9">
                  <c:v>18.609174512425216</c:v>
                </c:pt>
                <c:pt idx="10">
                  <c:v>18.609174512425216</c:v>
                </c:pt>
                <c:pt idx="11">
                  <c:v>18.609174512425216</c:v>
                </c:pt>
                <c:pt idx="12">
                  <c:v>18.608005241896464</c:v>
                </c:pt>
                <c:pt idx="13">
                  <c:v>18.608005241896464</c:v>
                </c:pt>
                <c:pt idx="14">
                  <c:v>18.608005241896457</c:v>
                </c:pt>
                <c:pt idx="15">
                  <c:v>18.608005241896464</c:v>
                </c:pt>
                <c:pt idx="16">
                  <c:v>18.57700904249981</c:v>
                </c:pt>
                <c:pt idx="17">
                  <c:v>18.606083336534809</c:v>
                </c:pt>
                <c:pt idx="18">
                  <c:v>18.605602575380882</c:v>
                </c:pt>
                <c:pt idx="19">
                  <c:v>18.609174512425216</c:v>
                </c:pt>
                <c:pt idx="20">
                  <c:v>18.605602575380882</c:v>
                </c:pt>
                <c:pt idx="21">
                  <c:v>18.607303290727913</c:v>
                </c:pt>
                <c:pt idx="22">
                  <c:v>16.793095704279317</c:v>
                </c:pt>
                <c:pt idx="23">
                  <c:v>14.641975055382929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E1-4174-9E95-58E75E15F631}"/>
            </c:ext>
          </c:extLst>
        </c:ser>
        <c:ser>
          <c:idx val="1"/>
          <c:order val="1"/>
          <c:tx>
            <c:strRef>
              <c:f>'Data Water'!$D$9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Water'!$D$10:$D$33</c:f>
              <c:numCache>
                <c:formatCode>#,##0.00</c:formatCode>
                <c:ptCount val="24"/>
                <c:pt idx="0">
                  <c:v>5.3939758820075516</c:v>
                </c:pt>
                <c:pt idx="1">
                  <c:v>5.3939758820075516</c:v>
                </c:pt>
                <c:pt idx="2">
                  <c:v>5.3939758820075516</c:v>
                </c:pt>
                <c:pt idx="3">
                  <c:v>5.3939758820075516</c:v>
                </c:pt>
                <c:pt idx="4">
                  <c:v>7.5841142678638507</c:v>
                </c:pt>
                <c:pt idx="5">
                  <c:v>28.957337616530321</c:v>
                </c:pt>
                <c:pt idx="6">
                  <c:v>5.3946412102628321</c:v>
                </c:pt>
                <c:pt idx="7">
                  <c:v>5.3946412102628321</c:v>
                </c:pt>
                <c:pt idx="8">
                  <c:v>5.3946412102628321</c:v>
                </c:pt>
                <c:pt idx="9">
                  <c:v>5.3946412102628321</c:v>
                </c:pt>
                <c:pt idx="10">
                  <c:v>5.3946412102628321</c:v>
                </c:pt>
                <c:pt idx="11">
                  <c:v>5.3946412102628321</c:v>
                </c:pt>
                <c:pt idx="12">
                  <c:v>5.3943022486944194</c:v>
                </c:pt>
                <c:pt idx="13">
                  <c:v>5.3943022486944194</c:v>
                </c:pt>
                <c:pt idx="14">
                  <c:v>5.3943022486943573</c:v>
                </c:pt>
                <c:pt idx="15">
                  <c:v>5.3943022486944194</c:v>
                </c:pt>
                <c:pt idx="16">
                  <c:v>5.3853167144615179</c:v>
                </c:pt>
                <c:pt idx="17">
                  <c:v>19.354571585467191</c:v>
                </c:pt>
                <c:pt idx="18">
                  <c:v>3.6055894708823177</c:v>
                </c:pt>
                <c:pt idx="19">
                  <c:v>3.6062816784335356</c:v>
                </c:pt>
                <c:pt idx="20">
                  <c:v>3.6055894708823177</c:v>
                </c:pt>
                <c:pt idx="21">
                  <c:v>3.6059190534004308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E1-4174-9E95-58E75E15F631}"/>
            </c:ext>
          </c:extLst>
        </c:ser>
        <c:ser>
          <c:idx val="2"/>
          <c:order val="2"/>
          <c:tx>
            <c:strRef>
              <c:f>'Data Water'!$E$9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Water'!$E$10:$E$33</c:f>
              <c:numCache>
                <c:formatCode>#,##0.00</c:formatCode>
                <c:ptCount val="24"/>
                <c:pt idx="0">
                  <c:v>5.3698768310310114E-3</c:v>
                </c:pt>
                <c:pt idx="1">
                  <c:v>0</c:v>
                </c:pt>
                <c:pt idx="2">
                  <c:v>0.71381457128585368</c:v>
                </c:pt>
                <c:pt idx="3">
                  <c:v>0.71381457128585368</c:v>
                </c:pt>
                <c:pt idx="4">
                  <c:v>13.288957497692127</c:v>
                </c:pt>
                <c:pt idx="5">
                  <c:v>24.105446791516744</c:v>
                </c:pt>
                <c:pt idx="6">
                  <c:v>24.105446791516755</c:v>
                </c:pt>
                <c:pt idx="7">
                  <c:v>24.105446791516755</c:v>
                </c:pt>
                <c:pt idx="8">
                  <c:v>24.105446791516755</c:v>
                </c:pt>
                <c:pt idx="9">
                  <c:v>24.105446791516755</c:v>
                </c:pt>
                <c:pt idx="10">
                  <c:v>24.105446791516755</c:v>
                </c:pt>
                <c:pt idx="11">
                  <c:v>24.105446791516755</c:v>
                </c:pt>
                <c:pt idx="12">
                  <c:v>5.3698768310310079E-3</c:v>
                </c:pt>
                <c:pt idx="13">
                  <c:v>5.3698768310310079E-3</c:v>
                </c:pt>
                <c:pt idx="14">
                  <c:v>5.3698768310310062E-3</c:v>
                </c:pt>
                <c:pt idx="15">
                  <c:v>5.3698768310310079E-3</c:v>
                </c:pt>
                <c:pt idx="16">
                  <c:v>13.288957497692158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E1-4174-9E95-58E75E15F631}"/>
            </c:ext>
          </c:extLst>
        </c:ser>
        <c:ser>
          <c:idx val="4"/>
          <c:order val="3"/>
          <c:tx>
            <c:strRef>
              <c:f>'Data Water'!$F$9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-2.6903588771617479E-15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4830.4907087504862</c:v>
                </c:pt>
                <c:pt idx="18">
                  <c:v>4830.365894073183</c:v>
                </c:pt>
                <c:pt idx="19">
                  <c:v>1.5177640923251838</c:v>
                </c:pt>
                <c:pt idx="20">
                  <c:v>4830.365894073183</c:v>
                </c:pt>
                <c:pt idx="21">
                  <c:v>1.2036644781639492</c:v>
                </c:pt>
                <c:pt idx="22">
                  <c:v>16510.39149174263</c:v>
                </c:pt>
                <c:pt idx="23">
                  <c:v>3.5868398752491921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E1-4174-9E95-58E75E15F631}"/>
            </c:ext>
          </c:extLst>
        </c:ser>
        <c:ser>
          <c:idx val="5"/>
          <c:order val="4"/>
          <c:tx>
            <c:strRef>
              <c:f>'Data Water'!$G$9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Water'!$G$10:$G$33</c:f>
              <c:numCache>
                <c:formatCode>#,##0.00</c:formatCode>
                <c:ptCount val="24"/>
                <c:pt idx="0">
                  <c:v>82.525825045833912</c:v>
                </c:pt>
                <c:pt idx="1">
                  <c:v>82.525825045833912</c:v>
                </c:pt>
                <c:pt idx="2">
                  <c:v>650.29851873593145</c:v>
                </c:pt>
                <c:pt idx="3">
                  <c:v>82.525825045833912</c:v>
                </c:pt>
                <c:pt idx="4">
                  <c:v>89.899085482340539</c:v>
                </c:pt>
                <c:pt idx="5">
                  <c:v>39.089532868952098</c:v>
                </c:pt>
                <c:pt idx="6">
                  <c:v>2401.1806055470643</c:v>
                </c:pt>
                <c:pt idx="7">
                  <c:v>220.66755374529535</c:v>
                </c:pt>
                <c:pt idx="8">
                  <c:v>85.161349062478664</c:v>
                </c:pt>
                <c:pt idx="9">
                  <c:v>140.74921625409789</c:v>
                </c:pt>
                <c:pt idx="10">
                  <c:v>45.76618025666312</c:v>
                </c:pt>
                <c:pt idx="11">
                  <c:v>398.26116954657158</c:v>
                </c:pt>
                <c:pt idx="12">
                  <c:v>138.58087088523931</c:v>
                </c:pt>
                <c:pt idx="13">
                  <c:v>211.2316375743782</c:v>
                </c:pt>
                <c:pt idx="14">
                  <c:v>211.23163757437575</c:v>
                </c:pt>
                <c:pt idx="15">
                  <c:v>391.81484339213984</c:v>
                </c:pt>
                <c:pt idx="16">
                  <c:v>83.778461025919682</c:v>
                </c:pt>
                <c:pt idx="17">
                  <c:v>29.761508220742368</c:v>
                </c:pt>
                <c:pt idx="18">
                  <c:v>18.109084848033383</c:v>
                </c:pt>
                <c:pt idx="19">
                  <c:v>17.687223413449829</c:v>
                </c:pt>
                <c:pt idx="20">
                  <c:v>261.62533350513218</c:v>
                </c:pt>
                <c:pt idx="21">
                  <c:v>55.965767175577632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E1-4174-9E95-58E75E15F631}"/>
            </c:ext>
          </c:extLst>
        </c:ser>
        <c:ser>
          <c:idx val="6"/>
          <c:order val="5"/>
          <c:tx>
            <c:strRef>
              <c:f>'Data Water'!$H$9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12.895837138325764</c:v>
                </c:pt>
                <c:pt idx="6">
                  <c:v>694.19825037047917</c:v>
                </c:pt>
                <c:pt idx="7">
                  <c:v>29.089745358291008</c:v>
                </c:pt>
                <c:pt idx="8">
                  <c:v>11.749725982694914</c:v>
                </c:pt>
                <c:pt idx="9">
                  <c:v>19.419193583364144</c:v>
                </c:pt>
                <c:pt idx="10">
                  <c:v>6.3143677643704352</c:v>
                </c:pt>
                <c:pt idx="11">
                  <c:v>52.501221006769462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E1-4174-9E95-58E75E15F631}"/>
            </c:ext>
          </c:extLst>
        </c:ser>
        <c:ser>
          <c:idx val="7"/>
          <c:order val="6"/>
          <c:tx>
            <c:strRef>
              <c:f>'Data Water'!$I$9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Water'!$I$10:$I$33</c:f>
              <c:numCache>
                <c:formatCode>#,##0.00</c:formatCode>
                <c:ptCount val="24"/>
                <c:pt idx="0">
                  <c:v>9.4083287203791666E-2</c:v>
                </c:pt>
                <c:pt idx="1">
                  <c:v>9.4083287203791666E-2</c:v>
                </c:pt>
                <c:pt idx="2">
                  <c:v>0.74137062274085752</c:v>
                </c:pt>
                <c:pt idx="3">
                  <c:v>9.4083287203791666E-2</c:v>
                </c:pt>
                <c:pt idx="4">
                  <c:v>9.4066023170984572E-2</c:v>
                </c:pt>
                <c:pt idx="5">
                  <c:v>5.0882916149383436E-2</c:v>
                </c:pt>
                <c:pt idx="6">
                  <c:v>2.66832123745984</c:v>
                </c:pt>
                <c:pt idx="7">
                  <c:v>0.5304725714612506</c:v>
                </c:pt>
                <c:pt idx="8">
                  <c:v>0.21584530842394256</c:v>
                </c:pt>
                <c:pt idx="9">
                  <c:v>0.35673528340310356</c:v>
                </c:pt>
                <c:pt idx="10">
                  <c:v>5.0857844867711215E-2</c:v>
                </c:pt>
                <c:pt idx="11">
                  <c:v>0.41973187805077328</c:v>
                </c:pt>
                <c:pt idx="12">
                  <c:v>0.35671286864993118</c:v>
                </c:pt>
                <c:pt idx="13">
                  <c:v>0.5161111122272446</c:v>
                </c:pt>
                <c:pt idx="14">
                  <c:v>0.51611111222724282</c:v>
                </c:pt>
                <c:pt idx="15">
                  <c:v>0.41970550503166637</c:v>
                </c:pt>
                <c:pt idx="16">
                  <c:v>9.3932251499331612E-2</c:v>
                </c:pt>
                <c:pt idx="17">
                  <c:v>0.1945540043091217</c:v>
                </c:pt>
                <c:pt idx="18">
                  <c:v>0.11516742845256706</c:v>
                </c:pt>
                <c:pt idx="19">
                  <c:v>0.11518953850260838</c:v>
                </c:pt>
                <c:pt idx="20">
                  <c:v>1.6057569945416099</c:v>
                </c:pt>
                <c:pt idx="21">
                  <c:v>0.35994764474755842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E1-4174-9E95-58E75E15F631}"/>
            </c:ext>
          </c:extLst>
        </c:ser>
        <c:ser>
          <c:idx val="8"/>
          <c:order val="7"/>
          <c:tx>
            <c:strRef>
              <c:f>'Data Water'!$K$9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Water'!$K$10:$K$33</c:f>
              <c:numCache>
                <c:formatCode>#,##0.00</c:formatCode>
                <c:ptCount val="24"/>
                <c:pt idx="0">
                  <c:v>3.737010167790475</c:v>
                </c:pt>
                <c:pt idx="1">
                  <c:v>2.5625752873438117</c:v>
                </c:pt>
                <c:pt idx="2">
                  <c:v>3.6452554630954443</c:v>
                </c:pt>
                <c:pt idx="3">
                  <c:v>3.6452554630954443</c:v>
                </c:pt>
                <c:pt idx="4">
                  <c:v>0.7625153831036765</c:v>
                </c:pt>
                <c:pt idx="5">
                  <c:v>0.67946977362050209</c:v>
                </c:pt>
                <c:pt idx="6">
                  <c:v>2.5628913721358559</c:v>
                </c:pt>
                <c:pt idx="7">
                  <c:v>2.5628913721358559</c:v>
                </c:pt>
                <c:pt idx="8">
                  <c:v>2.5628913721358559</c:v>
                </c:pt>
                <c:pt idx="9">
                  <c:v>2.5628913721358559</c:v>
                </c:pt>
                <c:pt idx="10">
                  <c:v>2.5628913721358559</c:v>
                </c:pt>
                <c:pt idx="11">
                  <c:v>2.5628913721358559</c:v>
                </c:pt>
                <c:pt idx="12">
                  <c:v>4.0063039056144127</c:v>
                </c:pt>
                <c:pt idx="13">
                  <c:v>4.0063039056144136</c:v>
                </c:pt>
                <c:pt idx="14">
                  <c:v>4.0063039056143861</c:v>
                </c:pt>
                <c:pt idx="15">
                  <c:v>4.0063039056144145</c:v>
                </c:pt>
                <c:pt idx="16">
                  <c:v>2.6383704836960606</c:v>
                </c:pt>
                <c:pt idx="17">
                  <c:v>0.83484450144712619</c:v>
                </c:pt>
                <c:pt idx="18">
                  <c:v>2.0936360410050656</c:v>
                </c:pt>
                <c:pt idx="19">
                  <c:v>2.0940379810175913</c:v>
                </c:pt>
                <c:pt idx="20">
                  <c:v>2.0936360410050656</c:v>
                </c:pt>
                <c:pt idx="21">
                  <c:v>2.0938274177117027</c:v>
                </c:pt>
                <c:pt idx="22">
                  <c:v>1.6893345678996141</c:v>
                </c:pt>
                <c:pt idx="23">
                  <c:v>1.4729383455534697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E1-4174-9E95-58E75E15F631}"/>
            </c:ext>
          </c:extLst>
        </c:ser>
        <c:ser>
          <c:idx val="10"/>
          <c:order val="8"/>
          <c:tx>
            <c:strRef>
              <c:f>'Data Water'!$L$9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Water'!$L$10:$L$33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20.699531908024746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E1-4174-9E95-58E75E15F631}"/>
            </c:ext>
          </c:extLst>
        </c:ser>
        <c:ser>
          <c:idx val="11"/>
          <c:order val="9"/>
          <c:tx>
            <c:strRef>
              <c:f>'Data Water'!$M$9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Water'!$B$10:$B$33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Water'!$M$10:$M$33</c:f>
              <c:numCache>
                <c:formatCode>#,##0.00</c:formatCode>
                <c:ptCount val="24"/>
                <c:pt idx="0">
                  <c:v>4.2252402882936089</c:v>
                </c:pt>
                <c:pt idx="1">
                  <c:v>4.2252402882936089</c:v>
                </c:pt>
                <c:pt idx="2">
                  <c:v>4.2252402882936089</c:v>
                </c:pt>
                <c:pt idx="3">
                  <c:v>4.2252402882936089</c:v>
                </c:pt>
                <c:pt idx="4">
                  <c:v>4.2252402882936089</c:v>
                </c:pt>
                <c:pt idx="5">
                  <c:v>4.2252402882936089</c:v>
                </c:pt>
                <c:pt idx="6">
                  <c:v>4.497709004950555</c:v>
                </c:pt>
                <c:pt idx="7">
                  <c:v>6.5214805391672108</c:v>
                </c:pt>
                <c:pt idx="8">
                  <c:v>6.5214805391672108</c:v>
                </c:pt>
                <c:pt idx="9">
                  <c:v>6.5214805391672108</c:v>
                </c:pt>
                <c:pt idx="10">
                  <c:v>4.2252402882936089</c:v>
                </c:pt>
                <c:pt idx="11">
                  <c:v>4.2252402882936089</c:v>
                </c:pt>
                <c:pt idx="12">
                  <c:v>8.4287615557658278</c:v>
                </c:pt>
                <c:pt idx="13">
                  <c:v>8.4287615557658278</c:v>
                </c:pt>
                <c:pt idx="14">
                  <c:v>5.7040743891963732</c:v>
                </c:pt>
                <c:pt idx="15">
                  <c:v>4.2252402882936098</c:v>
                </c:pt>
                <c:pt idx="16">
                  <c:v>4.2252402882936089</c:v>
                </c:pt>
                <c:pt idx="17">
                  <c:v>4.2252402882936089</c:v>
                </c:pt>
                <c:pt idx="18">
                  <c:v>6.1127774641817911</c:v>
                </c:pt>
                <c:pt idx="19">
                  <c:v>6.1127774641817911</c:v>
                </c:pt>
                <c:pt idx="20">
                  <c:v>4.2252402882936089</c:v>
                </c:pt>
                <c:pt idx="21">
                  <c:v>4.2252402882936098</c:v>
                </c:pt>
                <c:pt idx="22">
                  <c:v>4.2252402882936089</c:v>
                </c:pt>
                <c:pt idx="23">
                  <c:v>4.2252402882936098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E1-4174-9E95-58E75E15F6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Water'!$B$5</c:f>
              <c:strCache>
                <c:ptCount val="1"/>
                <c:pt idx="0">
                  <c:v>Water consumption in ml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CED'!$C$9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CED'!$C$10:$C$33</c:f>
              <c:numCache>
                <c:formatCode>#,##0.00</c:formatCode>
                <c:ptCount val="24"/>
                <c:pt idx="0">
                  <c:v>21.030418406242948</c:v>
                </c:pt>
                <c:pt idx="1">
                  <c:v>21.030418406242948</c:v>
                </c:pt>
                <c:pt idx="2">
                  <c:v>21.030418406242948</c:v>
                </c:pt>
                <c:pt idx="3">
                  <c:v>21.030418406242948</c:v>
                </c:pt>
                <c:pt idx="4">
                  <c:v>20.996657425377162</c:v>
                </c:pt>
                <c:pt idx="5">
                  <c:v>21.03301243556233</c:v>
                </c:pt>
                <c:pt idx="6">
                  <c:v>21.033012435562334</c:v>
                </c:pt>
                <c:pt idx="7">
                  <c:v>21.033012435562334</c:v>
                </c:pt>
                <c:pt idx="8">
                  <c:v>21.033012435562334</c:v>
                </c:pt>
                <c:pt idx="9">
                  <c:v>21.033012435562334</c:v>
                </c:pt>
                <c:pt idx="10">
                  <c:v>21.033012435562334</c:v>
                </c:pt>
                <c:pt idx="11">
                  <c:v>21.033012435562334</c:v>
                </c:pt>
                <c:pt idx="12">
                  <c:v>21.031690867990626</c:v>
                </c:pt>
                <c:pt idx="13">
                  <c:v>21.031690867990626</c:v>
                </c:pt>
                <c:pt idx="14">
                  <c:v>21.031690867990619</c:v>
                </c:pt>
                <c:pt idx="15">
                  <c:v>21.031690867990626</c:v>
                </c:pt>
                <c:pt idx="16">
                  <c:v>20.996657425377165</c:v>
                </c:pt>
                <c:pt idx="17">
                  <c:v>21.029518635184459</c:v>
                </c:pt>
                <c:pt idx="18">
                  <c:v>21.028975255072545</c:v>
                </c:pt>
                <c:pt idx="19">
                  <c:v>21.033012435562334</c:v>
                </c:pt>
                <c:pt idx="20">
                  <c:v>21.028975255072545</c:v>
                </c:pt>
                <c:pt idx="21">
                  <c:v>21.030897487948575</c:v>
                </c:pt>
                <c:pt idx="22">
                  <c:v>18.980390051362015</c:v>
                </c:pt>
                <c:pt idx="23">
                  <c:v>16.549086753710469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7-4A44-BC22-9412836774B7}"/>
            </c:ext>
          </c:extLst>
        </c:ser>
        <c:ser>
          <c:idx val="1"/>
          <c:order val="1"/>
          <c:tx>
            <c:strRef>
              <c:f>'Data CED'!$D$9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CED'!$D$10:$D$33</c:f>
              <c:numCache>
                <c:formatCode>#,##0.00</c:formatCode>
                <c:ptCount val="24"/>
                <c:pt idx="0">
                  <c:v>5.3387428879702101</c:v>
                </c:pt>
                <c:pt idx="1">
                  <c:v>5.3387428879702101</c:v>
                </c:pt>
                <c:pt idx="2">
                  <c:v>5.3387428879702101</c:v>
                </c:pt>
                <c:pt idx="3">
                  <c:v>5.3387428879702101</c:v>
                </c:pt>
                <c:pt idx="4">
                  <c:v>15.021416471307667</c:v>
                </c:pt>
                <c:pt idx="5">
                  <c:v>34.939250648277671</c:v>
                </c:pt>
                <c:pt idx="6">
                  <c:v>5.3394014034268498</c:v>
                </c:pt>
                <c:pt idx="7">
                  <c:v>5.3394014034268498</c:v>
                </c:pt>
                <c:pt idx="8">
                  <c:v>5.3394014034268498</c:v>
                </c:pt>
                <c:pt idx="9">
                  <c:v>5.3394014034268498</c:v>
                </c:pt>
                <c:pt idx="10">
                  <c:v>5.3394014034268498</c:v>
                </c:pt>
                <c:pt idx="11">
                  <c:v>5.3394014034268498</c:v>
                </c:pt>
                <c:pt idx="12">
                  <c:v>5.3390659127420106</c:v>
                </c:pt>
                <c:pt idx="13">
                  <c:v>5.3390659127420106</c:v>
                </c:pt>
                <c:pt idx="14">
                  <c:v>5.3390659127419493</c:v>
                </c:pt>
                <c:pt idx="15">
                  <c:v>5.3390659127420115</c:v>
                </c:pt>
                <c:pt idx="16">
                  <c:v>5.3301723881824126</c:v>
                </c:pt>
                <c:pt idx="17">
                  <c:v>23.352776307330206</c:v>
                </c:pt>
                <c:pt idx="18">
                  <c:v>3.5686691163789486</c:v>
                </c:pt>
                <c:pt idx="19">
                  <c:v>3.5693542358941084</c:v>
                </c:pt>
                <c:pt idx="20">
                  <c:v>3.5686691163789486</c:v>
                </c:pt>
                <c:pt idx="21">
                  <c:v>3.5689953240526693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07-4A44-BC22-9412836774B7}"/>
            </c:ext>
          </c:extLst>
        </c:ser>
        <c:ser>
          <c:idx val="2"/>
          <c:order val="2"/>
          <c:tx>
            <c:strRef>
              <c:f>'Data CED'!$E$9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CED'!$E$10:$E$33</c:f>
              <c:numCache>
                <c:formatCode>#,##0.00</c:formatCode>
                <c:ptCount val="24"/>
                <c:pt idx="0">
                  <c:v>1.5171227222337906E-2</c:v>
                </c:pt>
                <c:pt idx="1">
                  <c:v>0</c:v>
                </c:pt>
                <c:pt idx="2">
                  <c:v>0.27599226841721886</c:v>
                </c:pt>
                <c:pt idx="3">
                  <c:v>0.27599226841721886</c:v>
                </c:pt>
                <c:pt idx="4">
                  <c:v>15.019839172231581</c:v>
                </c:pt>
                <c:pt idx="5">
                  <c:v>56.165596281770334</c:v>
                </c:pt>
                <c:pt idx="6">
                  <c:v>56.165596281770362</c:v>
                </c:pt>
                <c:pt idx="7">
                  <c:v>56.165596281770362</c:v>
                </c:pt>
                <c:pt idx="8">
                  <c:v>56.165596281770362</c:v>
                </c:pt>
                <c:pt idx="9">
                  <c:v>56.165596281770362</c:v>
                </c:pt>
                <c:pt idx="10">
                  <c:v>56.165596281770362</c:v>
                </c:pt>
                <c:pt idx="11">
                  <c:v>56.165596281770362</c:v>
                </c:pt>
                <c:pt idx="12">
                  <c:v>1.5171227222337897E-2</c:v>
                </c:pt>
                <c:pt idx="13">
                  <c:v>1.5171227222337897E-2</c:v>
                </c:pt>
                <c:pt idx="14">
                  <c:v>1.5171227222337894E-2</c:v>
                </c:pt>
                <c:pt idx="15">
                  <c:v>1.5171227222337897E-2</c:v>
                </c:pt>
                <c:pt idx="16">
                  <c:v>15.019839172231615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07-4A44-BC22-9412836774B7}"/>
            </c:ext>
          </c:extLst>
        </c:ser>
        <c:ser>
          <c:idx val="4"/>
          <c:order val="3"/>
          <c:tx>
            <c:strRef>
              <c:f>'Data CED'!$F$9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-3.7450675377361578E-14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955.18679421851311</c:v>
                </c:pt>
                <c:pt idx="18">
                  <c:v>955.16211322052106</c:v>
                </c:pt>
                <c:pt idx="19">
                  <c:v>939.32336432326031</c:v>
                </c:pt>
                <c:pt idx="20">
                  <c:v>955.16211322052106</c:v>
                </c:pt>
                <c:pt idx="21">
                  <c:v>821.53288818484054</c:v>
                </c:pt>
                <c:pt idx="22">
                  <c:v>3264.783822422391</c:v>
                </c:pt>
                <c:pt idx="23">
                  <c:v>2448.1132206085131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07-4A44-BC22-9412836774B7}"/>
            </c:ext>
          </c:extLst>
        </c:ser>
        <c:ser>
          <c:idx val="5"/>
          <c:order val="4"/>
          <c:tx>
            <c:strRef>
              <c:f>'Data CED'!$G$9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CED'!$G$10:$G$33</c:f>
              <c:numCache>
                <c:formatCode>#,##0.00</c:formatCode>
                <c:ptCount val="24"/>
                <c:pt idx="0">
                  <c:v>2196.6034334803253</c:v>
                </c:pt>
                <c:pt idx="1">
                  <c:v>2196.6034334803253</c:v>
                </c:pt>
                <c:pt idx="2">
                  <c:v>3903.0644720458931</c:v>
                </c:pt>
                <c:pt idx="3">
                  <c:v>2196.6034334803253</c:v>
                </c:pt>
                <c:pt idx="4">
                  <c:v>2392.8587169843681</c:v>
                </c:pt>
                <c:pt idx="5">
                  <c:v>1908.6541330020243</c:v>
                </c:pt>
                <c:pt idx="6">
                  <c:v>5850.3427280928336</c:v>
                </c:pt>
                <c:pt idx="7">
                  <c:v>2491.8114075817125</c:v>
                </c:pt>
                <c:pt idx="8">
                  <c:v>2254.4272388174654</c:v>
                </c:pt>
                <c:pt idx="9">
                  <c:v>2130.1837254303887</c:v>
                </c:pt>
                <c:pt idx="10">
                  <c:v>2234.6598357018793</c:v>
                </c:pt>
                <c:pt idx="11">
                  <c:v>2772.5139467867702</c:v>
                </c:pt>
                <c:pt idx="12">
                  <c:v>2097.3666757956948</c:v>
                </c:pt>
                <c:pt idx="13">
                  <c:v>2444.0376710863252</c:v>
                </c:pt>
                <c:pt idx="14">
                  <c:v>2444.0376710862979</c:v>
                </c:pt>
                <c:pt idx="15">
                  <c:v>2729.5984400651332</c:v>
                </c:pt>
                <c:pt idx="16">
                  <c:v>2229.9450510070719</c:v>
                </c:pt>
                <c:pt idx="17">
                  <c:v>1453.187631080955</c:v>
                </c:pt>
                <c:pt idx="18">
                  <c:v>1448.5215753476307</c:v>
                </c:pt>
                <c:pt idx="19">
                  <c:v>1414.7774411227731</c:v>
                </c:pt>
                <c:pt idx="20">
                  <c:v>1850.0757819145158</c:v>
                </c:pt>
                <c:pt idx="21">
                  <c:v>1489.6500127924544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07-4A44-BC22-9412836774B7}"/>
            </c:ext>
          </c:extLst>
        </c:ser>
        <c:ser>
          <c:idx val="6"/>
          <c:order val="5"/>
          <c:tx>
            <c:strRef>
              <c:f>'Data CED'!$H$9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CED'!$H$10:$H$33</c:f>
              <c:numCache>
                <c:formatCode>#,##0.00</c:formatCode>
                <c:ptCount val="24"/>
                <c:pt idx="0">
                  <c:v>0.64342692662380507</c:v>
                </c:pt>
                <c:pt idx="1">
                  <c:v>0</c:v>
                </c:pt>
                <c:pt idx="2">
                  <c:v>22.673853084931189</c:v>
                </c:pt>
                <c:pt idx="3">
                  <c:v>22.673853084931189</c:v>
                </c:pt>
                <c:pt idx="4">
                  <c:v>0</c:v>
                </c:pt>
                <c:pt idx="5">
                  <c:v>629.67477598425194</c:v>
                </c:pt>
                <c:pt idx="6">
                  <c:v>622.5433515313124</c:v>
                </c:pt>
                <c:pt idx="7">
                  <c:v>342.91065594991778</c:v>
                </c:pt>
                <c:pt idx="8">
                  <c:v>311.04371402800501</c:v>
                </c:pt>
                <c:pt idx="9">
                  <c:v>293.90181510911356</c:v>
                </c:pt>
                <c:pt idx="10">
                  <c:v>308.31640201904185</c:v>
                </c:pt>
                <c:pt idx="11">
                  <c:v>380.92698998897254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007-4A44-BC22-9412836774B7}"/>
            </c:ext>
          </c:extLst>
        </c:ser>
        <c:ser>
          <c:idx val="7"/>
          <c:order val="6"/>
          <c:tx>
            <c:strRef>
              <c:f>'Data CED'!$I$9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CED'!$I$10:$I$33</c:f>
              <c:numCache>
                <c:formatCode>#,##0.00</c:formatCode>
                <c:ptCount val="24"/>
                <c:pt idx="0">
                  <c:v>2.5042303011231426</c:v>
                </c:pt>
                <c:pt idx="1">
                  <c:v>2.5042303011231426</c:v>
                </c:pt>
                <c:pt idx="2">
                  <c:v>4.4496754257768796</c:v>
                </c:pt>
                <c:pt idx="3">
                  <c:v>2.5042303011231426</c:v>
                </c:pt>
                <c:pt idx="4">
                  <c:v>2.503770781527686</c:v>
                </c:pt>
                <c:pt idx="5">
                  <c:v>2.4844985621420563</c:v>
                </c:pt>
                <c:pt idx="6">
                  <c:v>6.5012159900534687</c:v>
                </c:pt>
                <c:pt idx="7">
                  <c:v>6.2967974354112002</c:v>
                </c:pt>
                <c:pt idx="8">
                  <c:v>5.7139482645453779</c:v>
                </c:pt>
                <c:pt idx="9">
                  <c:v>5.3990474349796882</c:v>
                </c:pt>
                <c:pt idx="10">
                  <c:v>2.4832743877436618</c:v>
                </c:pt>
                <c:pt idx="11">
                  <c:v>3.0660597870017074</c:v>
                </c:pt>
                <c:pt idx="12">
                  <c:v>5.3987081965548622</c:v>
                </c:pt>
                <c:pt idx="13">
                  <c:v>6.2730326601713795</c:v>
                </c:pt>
                <c:pt idx="14">
                  <c:v>6.2730326601713582</c:v>
                </c:pt>
                <c:pt idx="15">
                  <c:v>3.0658671372231843</c:v>
                </c:pt>
                <c:pt idx="16">
                  <c:v>2.5002101589820502</c:v>
                </c:pt>
                <c:pt idx="17">
                  <c:v>9.4996352517592388</c:v>
                </c:pt>
                <c:pt idx="18">
                  <c:v>9.2120891967086127</c:v>
                </c:pt>
                <c:pt idx="19">
                  <c:v>9.2138577501604129</c:v>
                </c:pt>
                <c:pt idx="20">
                  <c:v>11.727916041890754</c:v>
                </c:pt>
                <c:pt idx="21">
                  <c:v>9.5807855527226593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007-4A44-BC22-9412836774B7}"/>
            </c:ext>
          </c:extLst>
        </c:ser>
        <c:ser>
          <c:idx val="8"/>
          <c:order val="7"/>
          <c:tx>
            <c:strRef>
              <c:f>'Data CED'!$J$9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CED'!$J$10:$J$33</c:f>
              <c:numCache>
                <c:formatCode>#,##0.00</c:formatCode>
                <c:ptCount val="24"/>
                <c:pt idx="0">
                  <c:v>13.032583638989095</c:v>
                </c:pt>
                <c:pt idx="1">
                  <c:v>5.1726515457659206</c:v>
                </c:pt>
                <c:pt idx="2">
                  <c:v>12.46470655528528</c:v>
                </c:pt>
                <c:pt idx="3">
                  <c:v>12.46470655528528</c:v>
                </c:pt>
                <c:pt idx="4">
                  <c:v>1.3957784936059137</c:v>
                </c:pt>
                <c:pt idx="5">
                  <c:v>0.84874134288257408</c:v>
                </c:pt>
                <c:pt idx="6">
                  <c:v>5.1732895744303793</c:v>
                </c:pt>
                <c:pt idx="7">
                  <c:v>5.1732895744303793</c:v>
                </c:pt>
                <c:pt idx="8">
                  <c:v>5.1732895744303793</c:v>
                </c:pt>
                <c:pt idx="9">
                  <c:v>5.1732895744303793</c:v>
                </c:pt>
                <c:pt idx="10">
                  <c:v>5.1732895744303793</c:v>
                </c:pt>
                <c:pt idx="11">
                  <c:v>5.1732895744303793</c:v>
                </c:pt>
                <c:pt idx="12">
                  <c:v>14.895704533744951</c:v>
                </c:pt>
                <c:pt idx="13">
                  <c:v>14.895704533744953</c:v>
                </c:pt>
                <c:pt idx="14">
                  <c:v>14.895704533744885</c:v>
                </c:pt>
                <c:pt idx="15">
                  <c:v>14.895704533744953</c:v>
                </c:pt>
                <c:pt idx="16">
                  <c:v>5.7050716186901766</c:v>
                </c:pt>
                <c:pt idx="17">
                  <c:v>1.1292117335367959</c:v>
                </c:pt>
                <c:pt idx="18">
                  <c:v>4.0195593135693892</c:v>
                </c:pt>
                <c:pt idx="19">
                  <c:v>4.0203309957955256</c:v>
                </c:pt>
                <c:pt idx="20">
                  <c:v>4.0195593135693892</c:v>
                </c:pt>
                <c:pt idx="21">
                  <c:v>4.0199267365638782</c:v>
                </c:pt>
                <c:pt idx="22">
                  <c:v>2.7081046975535017</c:v>
                </c:pt>
                <c:pt idx="23">
                  <c:v>2.3612085661394375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007-4A44-BC22-9412836774B7}"/>
            </c:ext>
          </c:extLst>
        </c:ser>
        <c:ser>
          <c:idx val="10"/>
          <c:order val="8"/>
          <c:tx>
            <c:strRef>
              <c:f>'Data CED'!$K$9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22.661484355039459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007-4A44-BC22-9412836774B7}"/>
            </c:ext>
          </c:extLst>
        </c:ser>
        <c:ser>
          <c:idx val="11"/>
          <c:order val="9"/>
          <c:tx>
            <c:strRef>
              <c:f>'Data CED'!$L$9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CED'!$B$10:$B$33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CED'!$L$10:$L$33</c:f>
              <c:numCache>
                <c:formatCode>#,##0.00</c:formatCode>
                <c:ptCount val="24"/>
                <c:pt idx="0">
                  <c:v>24.285808985825994</c:v>
                </c:pt>
                <c:pt idx="1">
                  <c:v>24.285808985825994</c:v>
                </c:pt>
                <c:pt idx="2">
                  <c:v>24.285808985825994</c:v>
                </c:pt>
                <c:pt idx="3">
                  <c:v>24.285808985825994</c:v>
                </c:pt>
                <c:pt idx="4">
                  <c:v>24.285808985825994</c:v>
                </c:pt>
                <c:pt idx="5">
                  <c:v>24.285808985825994</c:v>
                </c:pt>
                <c:pt idx="6">
                  <c:v>26.381695601428532</c:v>
                </c:pt>
                <c:pt idx="7">
                  <c:v>39.07350197767272</c:v>
                </c:pt>
                <c:pt idx="8">
                  <c:v>39.07350197767272</c:v>
                </c:pt>
                <c:pt idx="9">
                  <c:v>39.07350197767272</c:v>
                </c:pt>
                <c:pt idx="10">
                  <c:v>24.285808985825994</c:v>
                </c:pt>
                <c:pt idx="11">
                  <c:v>24.285808985825994</c:v>
                </c:pt>
                <c:pt idx="12">
                  <c:v>53.744708286890514</c:v>
                </c:pt>
                <c:pt idx="13">
                  <c:v>53.744708286890514</c:v>
                </c:pt>
                <c:pt idx="14">
                  <c:v>32.785842130865099</c:v>
                </c:pt>
                <c:pt idx="15">
                  <c:v>24.285808985825991</c:v>
                </c:pt>
                <c:pt idx="16">
                  <c:v>24.285808985825994</c:v>
                </c:pt>
                <c:pt idx="17">
                  <c:v>24.285808985825994</c:v>
                </c:pt>
                <c:pt idx="18">
                  <c:v>35.929672054268913</c:v>
                </c:pt>
                <c:pt idx="19">
                  <c:v>35.929672054268913</c:v>
                </c:pt>
                <c:pt idx="20">
                  <c:v>24.285808985825994</c:v>
                </c:pt>
                <c:pt idx="21">
                  <c:v>24.285808985825994</c:v>
                </c:pt>
                <c:pt idx="22">
                  <c:v>24.285808985825994</c:v>
                </c:pt>
                <c:pt idx="23">
                  <c:v>24.285808985825994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007-4A44-BC22-9412836774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CED'!$B$5</c:f>
              <c:strCache>
                <c:ptCount val="1"/>
                <c:pt idx="0">
                  <c:v>Cumulative energy use (fossil + regenerative) in kJ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AP'!$C$9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AP'!$C$10:$C$33</c:f>
              <c:numCache>
                <c:formatCode>#,##0.00</c:formatCode>
                <c:ptCount val="24"/>
                <c:pt idx="0">
                  <c:v>15.568561944301907</c:v>
                </c:pt>
                <c:pt idx="1">
                  <c:v>15.568561944301907</c:v>
                </c:pt>
                <c:pt idx="2">
                  <c:v>15.568561944301907</c:v>
                </c:pt>
                <c:pt idx="3">
                  <c:v>15.568561944301907</c:v>
                </c:pt>
                <c:pt idx="4">
                  <c:v>15.543569102421339</c:v>
                </c:pt>
                <c:pt idx="5">
                  <c:v>15.570482272531429</c:v>
                </c:pt>
                <c:pt idx="6">
                  <c:v>15.570482272531432</c:v>
                </c:pt>
                <c:pt idx="7">
                  <c:v>15.570482272531432</c:v>
                </c:pt>
                <c:pt idx="8">
                  <c:v>15.570482272531432</c:v>
                </c:pt>
                <c:pt idx="9">
                  <c:v>15.570482272531432</c:v>
                </c:pt>
                <c:pt idx="10">
                  <c:v>15.570482272531432</c:v>
                </c:pt>
                <c:pt idx="11">
                  <c:v>15.570482272531432</c:v>
                </c:pt>
                <c:pt idx="12">
                  <c:v>15.569503932195722</c:v>
                </c:pt>
                <c:pt idx="13">
                  <c:v>15.569503932195722</c:v>
                </c:pt>
                <c:pt idx="14">
                  <c:v>15.56950393219571</c:v>
                </c:pt>
                <c:pt idx="15">
                  <c:v>15.569503932195717</c:v>
                </c:pt>
                <c:pt idx="16">
                  <c:v>15.543569102421346</c:v>
                </c:pt>
                <c:pt idx="17">
                  <c:v>17.703647739889202</c:v>
                </c:pt>
                <c:pt idx="18">
                  <c:v>17.70319029669913</c:v>
                </c:pt>
                <c:pt idx="19">
                  <c:v>17.706588987011234</c:v>
                </c:pt>
                <c:pt idx="20">
                  <c:v>17.70319029669913</c:v>
                </c:pt>
                <c:pt idx="21">
                  <c:v>21.192978610899399</c:v>
                </c:pt>
                <c:pt idx="22">
                  <c:v>21.350851115959596</c:v>
                </c:pt>
                <c:pt idx="23">
                  <c:v>29.010416571904738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40-4E53-B83D-9A4B3DC68D85}"/>
            </c:ext>
          </c:extLst>
        </c:ser>
        <c:ser>
          <c:idx val="1"/>
          <c:order val="1"/>
          <c:tx>
            <c:strRef>
              <c:f>'Data AP'!$D$9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AP'!$D$10:$D$33</c:f>
              <c:numCache>
                <c:formatCode>#,##0.00</c:formatCode>
                <c:ptCount val="24"/>
                <c:pt idx="0">
                  <c:v>36.677311739143576</c:v>
                </c:pt>
                <c:pt idx="1">
                  <c:v>36.677311739143576</c:v>
                </c:pt>
                <c:pt idx="2">
                  <c:v>36.677311739143576</c:v>
                </c:pt>
                <c:pt idx="3">
                  <c:v>36.677311739143576</c:v>
                </c:pt>
                <c:pt idx="4">
                  <c:v>29.292608667220676</c:v>
                </c:pt>
                <c:pt idx="5">
                  <c:v>182.57339153995898</c:v>
                </c:pt>
                <c:pt idx="6">
                  <c:v>36.681835758598169</c:v>
                </c:pt>
                <c:pt idx="7">
                  <c:v>36.681835758598169</c:v>
                </c:pt>
                <c:pt idx="8">
                  <c:v>36.681835758598169</c:v>
                </c:pt>
                <c:pt idx="9">
                  <c:v>36.681835758598169</c:v>
                </c:pt>
                <c:pt idx="10">
                  <c:v>36.681835758598169</c:v>
                </c:pt>
                <c:pt idx="11">
                  <c:v>36.681835758598169</c:v>
                </c:pt>
                <c:pt idx="12">
                  <c:v>36.679530928286688</c:v>
                </c:pt>
                <c:pt idx="13">
                  <c:v>36.679530928286688</c:v>
                </c:pt>
                <c:pt idx="14">
                  <c:v>36.679530928286269</c:v>
                </c:pt>
                <c:pt idx="15">
                  <c:v>36.679530928286688</c:v>
                </c:pt>
                <c:pt idx="16">
                  <c:v>36.61843216785244</c:v>
                </c:pt>
                <c:pt idx="17">
                  <c:v>122.02882125960674</c:v>
                </c:pt>
                <c:pt idx="18">
                  <c:v>24.516855825782017</c:v>
                </c:pt>
                <c:pt idx="19">
                  <c:v>24.521562615856638</c:v>
                </c:pt>
                <c:pt idx="20">
                  <c:v>24.516855825782017</c:v>
                </c:pt>
                <c:pt idx="21">
                  <c:v>24.519096881549594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940-4E53-B83D-9A4B3DC68D85}"/>
            </c:ext>
          </c:extLst>
        </c:ser>
        <c:ser>
          <c:idx val="2"/>
          <c:order val="2"/>
          <c:tx>
            <c:strRef>
              <c:f>'Data AP'!$E$9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AP'!$E$10:$E$33</c:f>
              <c:numCache>
                <c:formatCode>#,##0.00</c:formatCode>
                <c:ptCount val="24"/>
                <c:pt idx="0">
                  <c:v>6.7081535354238386E-3</c:v>
                </c:pt>
                <c:pt idx="1">
                  <c:v>0</c:v>
                </c:pt>
                <c:pt idx="2">
                  <c:v>0.22721304639833936</c:v>
                </c:pt>
                <c:pt idx="3">
                  <c:v>0.22721304639833936</c:v>
                </c:pt>
                <c:pt idx="4">
                  <c:v>11.119003532375006</c:v>
                </c:pt>
                <c:pt idx="5">
                  <c:v>22.119090174636508</c:v>
                </c:pt>
                <c:pt idx="6">
                  <c:v>22.119090174636518</c:v>
                </c:pt>
                <c:pt idx="7">
                  <c:v>22.119090174636518</c:v>
                </c:pt>
                <c:pt idx="8">
                  <c:v>22.119090174636518</c:v>
                </c:pt>
                <c:pt idx="9">
                  <c:v>22.119090174636518</c:v>
                </c:pt>
                <c:pt idx="10">
                  <c:v>22.119090174636518</c:v>
                </c:pt>
                <c:pt idx="11">
                  <c:v>22.119090174636518</c:v>
                </c:pt>
                <c:pt idx="12">
                  <c:v>6.7081535354238352E-3</c:v>
                </c:pt>
                <c:pt idx="13">
                  <c:v>6.7081535354238352E-3</c:v>
                </c:pt>
                <c:pt idx="14">
                  <c:v>6.7081535354238352E-3</c:v>
                </c:pt>
                <c:pt idx="15">
                  <c:v>6.7081535354238369E-3</c:v>
                </c:pt>
                <c:pt idx="16">
                  <c:v>11.11900353237503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940-4E53-B83D-9A4B3DC68D85}"/>
            </c:ext>
          </c:extLst>
        </c:ser>
        <c:ser>
          <c:idx val="4"/>
          <c:order val="3"/>
          <c:tx>
            <c:strRef>
              <c:f>'Data AP'!$F$9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-6.1032030345801025E-15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181.1203469083186</c:v>
                </c:pt>
                <c:pt idx="18">
                  <c:v>181.1156669536276</c:v>
                </c:pt>
                <c:pt idx="19">
                  <c:v>3.5828459990649995</c:v>
                </c:pt>
                <c:pt idx="20">
                  <c:v>181.1156669536276</c:v>
                </c:pt>
                <c:pt idx="21">
                  <c:v>3.0239213109406733</c:v>
                </c:pt>
                <c:pt idx="22">
                  <c:v>619.06088115633747</c:v>
                </c:pt>
                <c:pt idx="23">
                  <c:v>9.0110838480858053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940-4E53-B83D-9A4B3DC68D85}"/>
            </c:ext>
          </c:extLst>
        </c:ser>
        <c:ser>
          <c:idx val="5"/>
          <c:order val="4"/>
          <c:tx>
            <c:strRef>
              <c:f>'Data AP'!$G$9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AP'!$G$10:$G$33</c:f>
              <c:numCache>
                <c:formatCode>#,##0.00</c:formatCode>
                <c:ptCount val="24"/>
                <c:pt idx="0">
                  <c:v>73.171164524554172</c:v>
                </c:pt>
                <c:pt idx="1">
                  <c:v>73.171164524554172</c:v>
                </c:pt>
                <c:pt idx="2">
                  <c:v>773.59906660594299</c:v>
                </c:pt>
                <c:pt idx="3">
                  <c:v>73.171164524554172</c:v>
                </c:pt>
                <c:pt idx="4">
                  <c:v>79.708633882568776</c:v>
                </c:pt>
                <c:pt idx="5">
                  <c:v>46.282729045814961</c:v>
                </c:pt>
                <c:pt idx="6">
                  <c:v>5600.5626256761061</c:v>
                </c:pt>
                <c:pt idx="7">
                  <c:v>195.0476888895694</c:v>
                </c:pt>
                <c:pt idx="8">
                  <c:v>75.508011003017415</c:v>
                </c:pt>
                <c:pt idx="9">
                  <c:v>61.333381700463747</c:v>
                </c:pt>
                <c:pt idx="10">
                  <c:v>54.188002895360491</c:v>
                </c:pt>
                <c:pt idx="11">
                  <c:v>352.02239466603908</c:v>
                </c:pt>
                <c:pt idx="12">
                  <c:v>60.388495769969168</c:v>
                </c:pt>
                <c:pt idx="13">
                  <c:v>186.77327558499471</c:v>
                </c:pt>
                <c:pt idx="14">
                  <c:v>186.77327558499249</c:v>
                </c:pt>
                <c:pt idx="15">
                  <c:v>346.44687966026675</c:v>
                </c:pt>
                <c:pt idx="16">
                  <c:v>74.281808778487132</c:v>
                </c:pt>
                <c:pt idx="17">
                  <c:v>35.238175539045258</c:v>
                </c:pt>
                <c:pt idx="18">
                  <c:v>7.674688531805602</c:v>
                </c:pt>
                <c:pt idx="19">
                  <c:v>7.4959022959919777</c:v>
                </c:pt>
                <c:pt idx="20">
                  <c:v>233.04506817683281</c:v>
                </c:pt>
                <c:pt idx="21">
                  <c:v>49.621804513589808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940-4E53-B83D-9A4B3DC68D85}"/>
            </c:ext>
          </c:extLst>
        </c:ser>
        <c:ser>
          <c:idx val="6"/>
          <c:order val="5"/>
          <c:tx>
            <c:strRef>
              <c:f>'Data AP'!$H$9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AP'!$H$10:$H$33</c:f>
              <c:numCache>
                <c:formatCode>#,##0.00</c:formatCode>
                <c:ptCount val="24"/>
                <c:pt idx="0">
                  <c:v>1.03506531345424</c:v>
                </c:pt>
                <c:pt idx="1">
                  <c:v>0</c:v>
                </c:pt>
                <c:pt idx="2">
                  <c:v>22.613082279236227</c:v>
                </c:pt>
                <c:pt idx="3">
                  <c:v>22.613082279236227</c:v>
                </c:pt>
                <c:pt idx="4">
                  <c:v>-3.3966807976928052E-14</c:v>
                </c:pt>
                <c:pt idx="5">
                  <c:v>15.268909405826047</c:v>
                </c:pt>
                <c:pt idx="6">
                  <c:v>515.02642741637987</c:v>
                </c:pt>
                <c:pt idx="7">
                  <c:v>26.24620923868925</c:v>
                </c:pt>
                <c:pt idx="8">
                  <c:v>10.41785326971363</c:v>
                </c:pt>
                <c:pt idx="9">
                  <c:v>8.4621772260063448</c:v>
                </c:pt>
                <c:pt idx="10">
                  <c:v>7.4763280828589673</c:v>
                </c:pt>
                <c:pt idx="11">
                  <c:v>47.369202268991344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940-4E53-B83D-9A4B3DC68D85}"/>
            </c:ext>
          </c:extLst>
        </c:ser>
        <c:ser>
          <c:idx val="7"/>
          <c:order val="6"/>
          <c:tx>
            <c:strRef>
              <c:f>'Data AP'!$I$9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AP'!$I$10:$I$33</c:f>
              <c:numCache>
                <c:formatCode>#,##0.00</c:formatCode>
                <c:ptCount val="24"/>
                <c:pt idx="0">
                  <c:v>8.3418538174881915E-2</c:v>
                </c:pt>
                <c:pt idx="1">
                  <c:v>8.3418538174881915E-2</c:v>
                </c:pt>
                <c:pt idx="2">
                  <c:v>0.88193899453473368</c:v>
                </c:pt>
                <c:pt idx="3">
                  <c:v>8.3418538174881915E-2</c:v>
                </c:pt>
                <c:pt idx="4">
                  <c:v>8.340323109513828E-2</c:v>
                </c:pt>
                <c:pt idx="5">
                  <c:v>6.0246312717473209E-2</c:v>
                </c:pt>
                <c:pt idx="6">
                  <c:v>6.223646884908379</c:v>
                </c:pt>
                <c:pt idx="7">
                  <c:v>0.48023118079872928</c:v>
                </c:pt>
                <c:pt idx="8">
                  <c:v>0.19137848452198275</c:v>
                </c:pt>
                <c:pt idx="9">
                  <c:v>0.15545224254382756</c:v>
                </c:pt>
                <c:pt idx="10">
                  <c:v>6.0216627856813525E-2</c:v>
                </c:pt>
                <c:pt idx="11">
                  <c:v>0.37999231661053057</c:v>
                </c:pt>
                <c:pt idx="12">
                  <c:v>0.1554424750108449</c:v>
                </c:pt>
                <c:pt idx="13">
                  <c:v>0.46722990439542461</c:v>
                </c:pt>
                <c:pt idx="14">
                  <c:v>0.46722990439542317</c:v>
                </c:pt>
                <c:pt idx="15">
                  <c:v>0.37996844054785694</c:v>
                </c:pt>
                <c:pt idx="16">
                  <c:v>8.3284623023182541E-2</c:v>
                </c:pt>
                <c:pt idx="17">
                  <c:v>0.2303555352376557</c:v>
                </c:pt>
                <c:pt idx="18">
                  <c:v>4.8808327411334979E-2</c:v>
                </c:pt>
                <c:pt idx="19">
                  <c:v>4.8817697721812492E-2</c:v>
                </c:pt>
                <c:pt idx="20">
                  <c:v>1.4536124131287564</c:v>
                </c:pt>
                <c:pt idx="21">
                  <c:v>0.31914601664899034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940-4E53-B83D-9A4B3DC68D85}"/>
            </c:ext>
          </c:extLst>
        </c:ser>
        <c:ser>
          <c:idx val="8"/>
          <c:order val="7"/>
          <c:tx>
            <c:strRef>
              <c:f>'Data AP'!$J$9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AP'!$J$10:$J$33</c:f>
              <c:numCache>
                <c:formatCode>#,##0.00</c:formatCode>
                <c:ptCount val="24"/>
                <c:pt idx="0">
                  <c:v>3.2691771952903039</c:v>
                </c:pt>
                <c:pt idx="1">
                  <c:v>1.9585056587785228</c:v>
                </c:pt>
                <c:pt idx="2">
                  <c:v>3.1680395305754461</c:v>
                </c:pt>
                <c:pt idx="3">
                  <c:v>3.1680395305754461</c:v>
                </c:pt>
                <c:pt idx="4">
                  <c:v>0.45410292942512959</c:v>
                </c:pt>
                <c:pt idx="5">
                  <c:v>0.3686322885338944</c:v>
                </c:pt>
                <c:pt idx="6">
                  <c:v>1.9587472336727043</c:v>
                </c:pt>
                <c:pt idx="7">
                  <c:v>1.9587472336727043</c:v>
                </c:pt>
                <c:pt idx="8">
                  <c:v>1.9587472336727043</c:v>
                </c:pt>
                <c:pt idx="9">
                  <c:v>1.9587472336727043</c:v>
                </c:pt>
                <c:pt idx="10">
                  <c:v>1.9587472336727043</c:v>
                </c:pt>
                <c:pt idx="11">
                  <c:v>1.9587472336727043</c:v>
                </c:pt>
                <c:pt idx="12">
                  <c:v>3.571335988742288</c:v>
                </c:pt>
                <c:pt idx="13">
                  <c:v>3.571335988742288</c:v>
                </c:pt>
                <c:pt idx="14">
                  <c:v>3.571335988742264</c:v>
                </c:pt>
                <c:pt idx="15">
                  <c:v>3.5713359887422875</c:v>
                </c:pt>
                <c:pt idx="16">
                  <c:v>2.0386512339788259</c:v>
                </c:pt>
                <c:pt idx="17">
                  <c:v>0.4702144932824896</c:v>
                </c:pt>
                <c:pt idx="18">
                  <c:v>1.5329795477539125</c:v>
                </c:pt>
                <c:pt idx="19">
                  <c:v>1.5332738519245313</c:v>
                </c:pt>
                <c:pt idx="20">
                  <c:v>1.5329795477539125</c:v>
                </c:pt>
                <c:pt idx="21">
                  <c:v>1.5331196755370824</c:v>
                </c:pt>
                <c:pt idx="22">
                  <c:v>1.0361608982786046</c:v>
                </c:pt>
                <c:pt idx="23">
                  <c:v>0.90343330932678634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940-4E53-B83D-9A4B3DC68D85}"/>
            </c:ext>
          </c:extLst>
        </c:ser>
        <c:ser>
          <c:idx val="10"/>
          <c:order val="8"/>
          <c:tx>
            <c:strRef>
              <c:f>'Data AP'!$K$9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47.960047048346979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940-4E53-B83D-9A4B3DC68D85}"/>
            </c:ext>
          </c:extLst>
        </c:ser>
        <c:ser>
          <c:idx val="11"/>
          <c:order val="9"/>
          <c:tx>
            <c:strRef>
              <c:f>'Data AP'!$L$9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AP'!$B$10:$B$33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AP'!$L$10:$L$33</c:f>
              <c:numCache>
                <c:formatCode>#,##0.00</c:formatCode>
                <c:ptCount val="24"/>
                <c:pt idx="0">
                  <c:v>3.7779771973544376</c:v>
                </c:pt>
                <c:pt idx="1">
                  <c:v>3.7779771973544376</c:v>
                </c:pt>
                <c:pt idx="2">
                  <c:v>3.7779771973544376</c:v>
                </c:pt>
                <c:pt idx="3">
                  <c:v>3.7779771973544376</c:v>
                </c:pt>
                <c:pt idx="4">
                  <c:v>3.7779771973544376</c:v>
                </c:pt>
                <c:pt idx="5">
                  <c:v>3.7779771973544376</c:v>
                </c:pt>
                <c:pt idx="6">
                  <c:v>6.9625294304655565</c:v>
                </c:pt>
                <c:pt idx="7">
                  <c:v>14.65392591576185</c:v>
                </c:pt>
                <c:pt idx="8">
                  <c:v>14.65392591576185</c:v>
                </c:pt>
                <c:pt idx="9">
                  <c:v>14.65392591576185</c:v>
                </c:pt>
                <c:pt idx="10">
                  <c:v>3.7779771973544376</c:v>
                </c:pt>
                <c:pt idx="11">
                  <c:v>3.7779771973544376</c:v>
                </c:pt>
                <c:pt idx="12">
                  <c:v>36.945791547539685</c:v>
                </c:pt>
                <c:pt idx="13">
                  <c:v>36.945791547539685</c:v>
                </c:pt>
                <c:pt idx="14">
                  <c:v>5.100269216428492</c:v>
                </c:pt>
                <c:pt idx="15">
                  <c:v>3.7779771973544376</c:v>
                </c:pt>
                <c:pt idx="16">
                  <c:v>3.7779771973544376</c:v>
                </c:pt>
                <c:pt idx="17">
                  <c:v>3.7779771973544376</c:v>
                </c:pt>
                <c:pt idx="18">
                  <c:v>9.8770975660951699</c:v>
                </c:pt>
                <c:pt idx="19">
                  <c:v>9.8770975660951699</c:v>
                </c:pt>
                <c:pt idx="20">
                  <c:v>3.7779771973544376</c:v>
                </c:pt>
                <c:pt idx="21">
                  <c:v>3.7779771973544376</c:v>
                </c:pt>
                <c:pt idx="22">
                  <c:v>3.7779771973544376</c:v>
                </c:pt>
                <c:pt idx="23">
                  <c:v>3.7779771973544376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940-4E53-B83D-9A4B3DC68D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AP'!$B$5</c:f>
              <c:strCache>
                <c:ptCount val="1"/>
                <c:pt idx="0">
                  <c:v>Acidification potential in mg SO₂eq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EP'!$C$9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EP'!$C$10:$C$33</c:f>
              <c:numCache>
                <c:formatCode>#,##0.00</c:formatCode>
                <c:ptCount val="24"/>
                <c:pt idx="0">
                  <c:v>9.8502563858403747</c:v>
                </c:pt>
                <c:pt idx="1">
                  <c:v>9.8502563858403747</c:v>
                </c:pt>
                <c:pt idx="2">
                  <c:v>9.8502563858403747</c:v>
                </c:pt>
                <c:pt idx="3">
                  <c:v>9.8502563858403747</c:v>
                </c:pt>
                <c:pt idx="4">
                  <c:v>9.8344433710471577</c:v>
                </c:pt>
                <c:pt idx="5">
                  <c:v>9.8514713808716063</c:v>
                </c:pt>
                <c:pt idx="6">
                  <c:v>9.8514713808716081</c:v>
                </c:pt>
                <c:pt idx="7">
                  <c:v>9.8514713808716081</c:v>
                </c:pt>
                <c:pt idx="8">
                  <c:v>9.8514713808716081</c:v>
                </c:pt>
                <c:pt idx="9">
                  <c:v>9.8514713808716081</c:v>
                </c:pt>
                <c:pt idx="10">
                  <c:v>9.8514713808716081</c:v>
                </c:pt>
                <c:pt idx="11">
                  <c:v>9.8514713808716081</c:v>
                </c:pt>
                <c:pt idx="12">
                  <c:v>9.8508523832291903</c:v>
                </c:pt>
                <c:pt idx="13">
                  <c:v>9.8508523832291903</c:v>
                </c:pt>
                <c:pt idx="14">
                  <c:v>9.8508523832291885</c:v>
                </c:pt>
                <c:pt idx="15">
                  <c:v>9.8508523832291921</c:v>
                </c:pt>
                <c:pt idx="16">
                  <c:v>9.8344433710471613</c:v>
                </c:pt>
                <c:pt idx="17">
                  <c:v>9.8969848711685664</c:v>
                </c:pt>
                <c:pt idx="18">
                  <c:v>9.8967291437389395</c:v>
                </c:pt>
                <c:pt idx="19">
                  <c:v>9.8986291355990836</c:v>
                </c:pt>
                <c:pt idx="20">
                  <c:v>9.8967291437389395</c:v>
                </c:pt>
                <c:pt idx="21">
                  <c:v>9.8941301274669424</c:v>
                </c:pt>
                <c:pt idx="22">
                  <c:v>9.0512175044469547</c:v>
                </c:pt>
                <c:pt idx="23">
                  <c:v>7.8813562323398365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FC-48AE-B14C-944A7235C33A}"/>
            </c:ext>
          </c:extLst>
        </c:ser>
        <c:ser>
          <c:idx val="1"/>
          <c:order val="1"/>
          <c:tx>
            <c:strRef>
              <c:f>'Data EP'!$D$9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EP'!$D$10:$D$33</c:f>
              <c:numCache>
                <c:formatCode>#,##0.00</c:formatCode>
                <c:ptCount val="24"/>
                <c:pt idx="0">
                  <c:v>3.0117509923032957</c:v>
                </c:pt>
                <c:pt idx="1">
                  <c:v>3.0117509923032957</c:v>
                </c:pt>
                <c:pt idx="2">
                  <c:v>3.0117509923032957</c:v>
                </c:pt>
                <c:pt idx="3">
                  <c:v>3.0117509923032957</c:v>
                </c:pt>
                <c:pt idx="4">
                  <c:v>5.0220033123776711</c:v>
                </c:pt>
                <c:pt idx="5">
                  <c:v>17.318369953950665</c:v>
                </c:pt>
                <c:pt idx="6">
                  <c:v>3.0121224813638476</c:v>
                </c:pt>
                <c:pt idx="7">
                  <c:v>3.0121224813638476</c:v>
                </c:pt>
                <c:pt idx="8">
                  <c:v>3.0121224813638476</c:v>
                </c:pt>
                <c:pt idx="9">
                  <c:v>3.0121224813638476</c:v>
                </c:pt>
                <c:pt idx="10">
                  <c:v>3.0121224813638476</c:v>
                </c:pt>
                <c:pt idx="11">
                  <c:v>3.0121224813638476</c:v>
                </c:pt>
                <c:pt idx="12">
                  <c:v>3.0119332206288436</c:v>
                </c:pt>
                <c:pt idx="13">
                  <c:v>3.0119332206288436</c:v>
                </c:pt>
                <c:pt idx="14">
                  <c:v>3.011933220628809</c:v>
                </c:pt>
                <c:pt idx="15">
                  <c:v>3.0119332206288441</c:v>
                </c:pt>
                <c:pt idx="16">
                  <c:v>3.0069161066790793</c:v>
                </c:pt>
                <c:pt idx="17">
                  <c:v>11.5752917431884</c:v>
                </c:pt>
                <c:pt idx="18">
                  <c:v>2.013197297190461</c:v>
                </c:pt>
                <c:pt idx="19">
                  <c:v>2.0135837944282802</c:v>
                </c:pt>
                <c:pt idx="20">
                  <c:v>2.013197297190461</c:v>
                </c:pt>
                <c:pt idx="21">
                  <c:v>2.0133813210900264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FC-48AE-B14C-944A7235C33A}"/>
            </c:ext>
          </c:extLst>
        </c:ser>
        <c:ser>
          <c:idx val="2"/>
          <c:order val="2"/>
          <c:tx>
            <c:strRef>
              <c:f>'Data EP'!$E$9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EP'!$E$10:$E$33</c:f>
              <c:numCache>
                <c:formatCode>#,##0.00</c:formatCode>
                <c:ptCount val="24"/>
                <c:pt idx="0">
                  <c:v>2.2301345448548378E-3</c:v>
                </c:pt>
                <c:pt idx="1">
                  <c:v>0</c:v>
                </c:pt>
                <c:pt idx="2">
                  <c:v>6.0167340223370724E-2</c:v>
                </c:pt>
                <c:pt idx="3">
                  <c:v>6.0167340223370724E-2</c:v>
                </c:pt>
                <c:pt idx="4">
                  <c:v>7.0350129922593609</c:v>
                </c:pt>
                <c:pt idx="5">
                  <c:v>8.3194963107585025</c:v>
                </c:pt>
                <c:pt idx="6">
                  <c:v>8.3194963107585078</c:v>
                </c:pt>
                <c:pt idx="7">
                  <c:v>8.3194963107585078</c:v>
                </c:pt>
                <c:pt idx="8">
                  <c:v>8.3194963107585078</c:v>
                </c:pt>
                <c:pt idx="9">
                  <c:v>8.3194963107585078</c:v>
                </c:pt>
                <c:pt idx="10">
                  <c:v>8.3194963107585078</c:v>
                </c:pt>
                <c:pt idx="11">
                  <c:v>8.3194963107585078</c:v>
                </c:pt>
                <c:pt idx="12">
                  <c:v>2.2301345448548365E-3</c:v>
                </c:pt>
                <c:pt idx="13">
                  <c:v>2.2301345448548365E-3</c:v>
                </c:pt>
                <c:pt idx="14">
                  <c:v>2.2301345448548361E-3</c:v>
                </c:pt>
                <c:pt idx="15">
                  <c:v>2.2301345448548361E-3</c:v>
                </c:pt>
                <c:pt idx="16">
                  <c:v>7.0350129922593769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FC-48AE-B14C-944A7235C33A}"/>
            </c:ext>
          </c:extLst>
        </c:ser>
        <c:ser>
          <c:idx val="4"/>
          <c:order val="3"/>
          <c:tx>
            <c:strRef>
              <c:f>'Data EP'!$F$9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-7.1973900118596926E-16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35.214540122842294</c:v>
                </c:pt>
                <c:pt idx="18">
                  <c:v>35.213630217052838</c:v>
                </c:pt>
                <c:pt idx="19">
                  <c:v>0.44804535984481547</c:v>
                </c:pt>
                <c:pt idx="20">
                  <c:v>35.213630217052838</c:v>
                </c:pt>
                <c:pt idx="21">
                  <c:v>0.39968749699940831</c:v>
                </c:pt>
                <c:pt idx="22">
                  <c:v>120.36165240450248</c:v>
                </c:pt>
                <c:pt idx="23">
                  <c:v>1.1910420867971696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DFC-48AE-B14C-944A7235C33A}"/>
            </c:ext>
          </c:extLst>
        </c:ser>
        <c:ser>
          <c:idx val="5"/>
          <c:order val="4"/>
          <c:tx>
            <c:strRef>
              <c:f>'Data EP'!$G$9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EP'!$G$10:$G$33</c:f>
              <c:numCache>
                <c:formatCode>#,##0.00</c:formatCode>
                <c:ptCount val="24"/>
                <c:pt idx="0">
                  <c:v>49.341332533982687</c:v>
                </c:pt>
                <c:pt idx="1">
                  <c:v>49.341332533982687</c:v>
                </c:pt>
                <c:pt idx="2">
                  <c:v>67.487711341323646</c:v>
                </c:pt>
                <c:pt idx="3">
                  <c:v>49.341332533982687</c:v>
                </c:pt>
                <c:pt idx="4">
                  <c:v>53.749728267745766</c:v>
                </c:pt>
                <c:pt idx="5">
                  <c:v>27.235925634527252</c:v>
                </c:pt>
                <c:pt idx="6">
                  <c:v>2.6969392407687991</c:v>
                </c:pt>
                <c:pt idx="7">
                  <c:v>92.306650825609665</c:v>
                </c:pt>
                <c:pt idx="8">
                  <c:v>50.91769631799837</c:v>
                </c:pt>
                <c:pt idx="9">
                  <c:v>22.484439839566591</c:v>
                </c:pt>
                <c:pt idx="10">
                  <c:v>31.887929851341337</c:v>
                </c:pt>
                <c:pt idx="11">
                  <c:v>166.59519757565667</c:v>
                </c:pt>
                <c:pt idx="12">
                  <c:v>22.138050479149214</c:v>
                </c:pt>
                <c:pt idx="13">
                  <c:v>88.17570458346033</c:v>
                </c:pt>
                <c:pt idx="14">
                  <c:v>88.175704583459293</c:v>
                </c:pt>
                <c:pt idx="15">
                  <c:v>163.55764827224326</c:v>
                </c:pt>
                <c:pt idx="16">
                  <c:v>50.090270559178023</c:v>
                </c:pt>
                <c:pt idx="17">
                  <c:v>20.736554396518176</c:v>
                </c:pt>
                <c:pt idx="18">
                  <c:v>2.7777261424815887</c:v>
                </c:pt>
                <c:pt idx="19">
                  <c:v>2.7130174316228626</c:v>
                </c:pt>
                <c:pt idx="20">
                  <c:v>104.43827801227063</c:v>
                </c:pt>
                <c:pt idx="21">
                  <c:v>33.461350155493321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DFC-48AE-B14C-944A7235C33A}"/>
            </c:ext>
          </c:extLst>
        </c:ser>
        <c:ser>
          <c:idx val="6"/>
          <c:order val="5"/>
          <c:tx>
            <c:strRef>
              <c:f>'Data EP'!$H$9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EP'!$H$10:$H$33</c:f>
              <c:numCache>
                <c:formatCode>#,##0.00</c:formatCode>
                <c:ptCount val="24"/>
                <c:pt idx="0">
                  <c:v>0.19167747192240053</c:v>
                </c:pt>
                <c:pt idx="1">
                  <c:v>0</c:v>
                </c:pt>
                <c:pt idx="2">
                  <c:v>22.676779077719452</c:v>
                </c:pt>
                <c:pt idx="3">
                  <c:v>22.676779077719452</c:v>
                </c:pt>
                <c:pt idx="4">
                  <c:v>-1.5213405090619599E-14</c:v>
                </c:pt>
                <c:pt idx="5">
                  <c:v>8.9852713889397489</c:v>
                </c:pt>
                <c:pt idx="6">
                  <c:v>0.27381875284225921</c:v>
                </c:pt>
                <c:pt idx="7">
                  <c:v>10.680941349731475</c:v>
                </c:pt>
                <c:pt idx="8">
                  <c:v>7.02512332170354</c:v>
                </c:pt>
                <c:pt idx="9">
                  <c:v>3.1021820332540302</c:v>
                </c:pt>
                <c:pt idx="10">
                  <c:v>4.3995831681080819</c:v>
                </c:pt>
                <c:pt idx="11">
                  <c:v>19.276980786728302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DFC-48AE-B14C-944A7235C33A}"/>
            </c:ext>
          </c:extLst>
        </c:ser>
        <c:ser>
          <c:idx val="7"/>
          <c:order val="6"/>
          <c:tx>
            <c:strRef>
              <c:f>'Data EP'!$I$9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EP'!$I$10:$I$33</c:f>
              <c:numCache>
                <c:formatCode>#,##0.00</c:formatCode>
                <c:ptCount val="24"/>
                <c:pt idx="0">
                  <c:v>5.6251418961691807E-2</c:v>
                </c:pt>
                <c:pt idx="1">
                  <c:v>5.6251418961691807E-2</c:v>
                </c:pt>
                <c:pt idx="2">
                  <c:v>7.6939136631786739E-2</c:v>
                </c:pt>
                <c:pt idx="3">
                  <c:v>5.6251418961691807E-2</c:v>
                </c:pt>
                <c:pt idx="4">
                  <c:v>5.6241096976020775E-2</c:v>
                </c:pt>
                <c:pt idx="5">
                  <c:v>3.5453054017261898E-2</c:v>
                </c:pt>
                <c:pt idx="6">
                  <c:v>2.9969841650635274E-3</c:v>
                </c:pt>
                <c:pt idx="7">
                  <c:v>0.19028143542035708</c:v>
                </c:pt>
                <c:pt idx="8">
                  <c:v>0.12905321471518647</c:v>
                </c:pt>
                <c:pt idx="9">
                  <c:v>5.6987834332571569E-2</c:v>
                </c:pt>
                <c:pt idx="10">
                  <c:v>3.5435585413442133E-2</c:v>
                </c:pt>
                <c:pt idx="11">
                  <c:v>0.15052091511070642</c:v>
                </c:pt>
                <c:pt idx="12">
                  <c:v>5.6984253615160574E-2</c:v>
                </c:pt>
                <c:pt idx="13">
                  <c:v>0.18512995497670284</c:v>
                </c:pt>
                <c:pt idx="14">
                  <c:v>0.18512995497670229</c:v>
                </c:pt>
                <c:pt idx="15">
                  <c:v>0.15051145742789079</c:v>
                </c:pt>
                <c:pt idx="16">
                  <c:v>5.6161116284752448E-2</c:v>
                </c:pt>
                <c:pt idx="17">
                  <c:v>0.13555696383037341</c:v>
                </c:pt>
                <c:pt idx="18">
                  <c:v>1.7665364067793544E-2</c:v>
                </c:pt>
                <c:pt idx="19">
                  <c:v>1.7668755496158185E-2</c:v>
                </c:pt>
                <c:pt idx="20">
                  <c:v>0.57616150168937252</c:v>
                </c:pt>
                <c:pt idx="21">
                  <c:v>0.2152089533724659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DFC-48AE-B14C-944A7235C33A}"/>
            </c:ext>
          </c:extLst>
        </c:ser>
        <c:ser>
          <c:idx val="8"/>
          <c:order val="7"/>
          <c:tx>
            <c:strRef>
              <c:f>'Data EP'!$J$9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EP'!$J$10:$J$33</c:f>
              <c:numCache>
                <c:formatCode>#,##0.00</c:formatCode>
                <c:ptCount val="24"/>
                <c:pt idx="0">
                  <c:v>2.2682187296378231</c:v>
                </c:pt>
                <c:pt idx="1">
                  <c:v>1.3647977835575638</c:v>
                </c:pt>
                <c:pt idx="2">
                  <c:v>2.227348881012476</c:v>
                </c:pt>
                <c:pt idx="3">
                  <c:v>2.227348881012476</c:v>
                </c:pt>
                <c:pt idx="4">
                  <c:v>0.25373693092465838</c:v>
                </c:pt>
                <c:pt idx="5">
                  <c:v>0.20437319376105276</c:v>
                </c:pt>
                <c:pt idx="6">
                  <c:v>1.3649661266402937</c:v>
                </c:pt>
                <c:pt idx="7">
                  <c:v>1.3649661266402937</c:v>
                </c:pt>
                <c:pt idx="8">
                  <c:v>1.3649661266402937</c:v>
                </c:pt>
                <c:pt idx="9">
                  <c:v>1.3649661266402937</c:v>
                </c:pt>
                <c:pt idx="10">
                  <c:v>1.3649661266402937</c:v>
                </c:pt>
                <c:pt idx="11">
                  <c:v>1.3649661266402937</c:v>
                </c:pt>
                <c:pt idx="12">
                  <c:v>2.5149484916439966</c:v>
                </c:pt>
                <c:pt idx="13">
                  <c:v>2.5149484916439961</c:v>
                </c:pt>
                <c:pt idx="14">
                  <c:v>2.5149484916439788</c:v>
                </c:pt>
                <c:pt idx="15">
                  <c:v>2.5149484916439957</c:v>
                </c:pt>
                <c:pt idx="16">
                  <c:v>1.4104760098098463</c:v>
                </c:pt>
                <c:pt idx="17">
                  <c:v>0.27098419305368104</c:v>
                </c:pt>
                <c:pt idx="18">
                  <c:v>1.0466769078641902</c:v>
                </c:pt>
                <c:pt idx="19">
                  <c:v>1.046877850779395</c:v>
                </c:pt>
                <c:pt idx="20">
                  <c:v>1.0466769078641902</c:v>
                </c:pt>
                <c:pt idx="21">
                  <c:v>1.0467725833185744</c:v>
                </c:pt>
                <c:pt idx="22">
                  <c:v>0.64569726064661814</c:v>
                </c:pt>
                <c:pt idx="23">
                  <c:v>0.56298632189106623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DFC-48AE-B14C-944A7235C33A}"/>
            </c:ext>
          </c:extLst>
        </c:ser>
        <c:ser>
          <c:idx val="10"/>
          <c:order val="8"/>
          <c:tx>
            <c:strRef>
              <c:f>'Data EP'!$K$9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33.746820333995267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DFC-48AE-B14C-944A7235C33A}"/>
            </c:ext>
          </c:extLst>
        </c:ser>
        <c:ser>
          <c:idx val="11"/>
          <c:order val="9"/>
          <c:tx>
            <c:strRef>
              <c:f>'Data EP'!$L$9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EP'!$B$10:$B$33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EP'!$L$10:$L$33</c:f>
              <c:numCache>
                <c:formatCode>#,##0.00</c:formatCode>
                <c:ptCount val="24"/>
                <c:pt idx="0">
                  <c:v>0.79977259630269337</c:v>
                </c:pt>
                <c:pt idx="1">
                  <c:v>0.79977259630269337</c:v>
                </c:pt>
                <c:pt idx="2">
                  <c:v>0.79977259630269337</c:v>
                </c:pt>
                <c:pt idx="3">
                  <c:v>0.79977259630269337</c:v>
                </c:pt>
                <c:pt idx="4">
                  <c:v>0.79977259630269337</c:v>
                </c:pt>
                <c:pt idx="5">
                  <c:v>0.79977259630269337</c:v>
                </c:pt>
                <c:pt idx="6">
                  <c:v>1.161172152083735</c:v>
                </c:pt>
                <c:pt idx="7">
                  <c:v>2.1638916723517614</c:v>
                </c:pt>
                <c:pt idx="8">
                  <c:v>2.1638916723517614</c:v>
                </c:pt>
                <c:pt idx="9">
                  <c:v>2.1638916723517614</c:v>
                </c:pt>
                <c:pt idx="10">
                  <c:v>0.79977259630269337</c:v>
                </c:pt>
                <c:pt idx="11">
                  <c:v>0.79977259630269337</c:v>
                </c:pt>
                <c:pt idx="12">
                  <c:v>4.6936885628190534</c:v>
                </c:pt>
                <c:pt idx="13">
                  <c:v>4.6936885628190534</c:v>
                </c:pt>
                <c:pt idx="14">
                  <c:v>1.0796930050086362</c:v>
                </c:pt>
                <c:pt idx="15">
                  <c:v>0.79977259630269337</c:v>
                </c:pt>
                <c:pt idx="16">
                  <c:v>0.79977259630269337</c:v>
                </c:pt>
                <c:pt idx="17">
                  <c:v>0.79977259630269337</c:v>
                </c:pt>
                <c:pt idx="18">
                  <c:v>1.6217923386801987</c:v>
                </c:pt>
                <c:pt idx="19">
                  <c:v>1.6217923386801987</c:v>
                </c:pt>
                <c:pt idx="20">
                  <c:v>0.79977259630269337</c:v>
                </c:pt>
                <c:pt idx="21">
                  <c:v>0.79977259630269337</c:v>
                </c:pt>
                <c:pt idx="22">
                  <c:v>0.79977259630269337</c:v>
                </c:pt>
                <c:pt idx="23">
                  <c:v>0.79977259630269337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DFC-48AE-B14C-944A7235C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EP'!$B$5</c:f>
              <c:strCache>
                <c:ptCount val="1"/>
                <c:pt idx="0">
                  <c:v>Eutrophication potential in mg PO₄eq.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Smog'!$C$9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Smog'!$C$10:$C$33</c:f>
              <c:numCache>
                <c:formatCode>#,##0.00</c:formatCode>
                <c:ptCount val="24"/>
                <c:pt idx="0">
                  <c:v>4.1592786084887248</c:v>
                </c:pt>
                <c:pt idx="1">
                  <c:v>4.1592786084887248</c:v>
                </c:pt>
                <c:pt idx="2">
                  <c:v>4.1592786084887248</c:v>
                </c:pt>
                <c:pt idx="3">
                  <c:v>4.1592786084887248</c:v>
                </c:pt>
                <c:pt idx="4">
                  <c:v>4.1526015503910596</c:v>
                </c:pt>
                <c:pt idx="5">
                  <c:v>4.1597916411088791</c:v>
                </c:pt>
                <c:pt idx="6">
                  <c:v>4.15979164110888</c:v>
                </c:pt>
                <c:pt idx="7">
                  <c:v>4.15979164110888</c:v>
                </c:pt>
                <c:pt idx="8">
                  <c:v>4.15979164110888</c:v>
                </c:pt>
                <c:pt idx="9">
                  <c:v>4.15979164110888</c:v>
                </c:pt>
                <c:pt idx="10">
                  <c:v>4.15979164110888</c:v>
                </c:pt>
                <c:pt idx="11">
                  <c:v>4.15979164110888</c:v>
                </c:pt>
                <c:pt idx="12">
                  <c:v>4.1595302688610962</c:v>
                </c:pt>
                <c:pt idx="13">
                  <c:v>4.1595302688610962</c:v>
                </c:pt>
                <c:pt idx="14">
                  <c:v>4.1595302688610927</c:v>
                </c:pt>
                <c:pt idx="15">
                  <c:v>4.1595302688610936</c:v>
                </c:pt>
                <c:pt idx="16">
                  <c:v>4.1526015503910614</c:v>
                </c:pt>
                <c:pt idx="17">
                  <c:v>4.4343315545800728</c:v>
                </c:pt>
                <c:pt idx="18">
                  <c:v>4.4342169762286519</c:v>
                </c:pt>
                <c:pt idx="19">
                  <c:v>4.4350682651786268</c:v>
                </c:pt>
                <c:pt idx="20">
                  <c:v>4.4342169762286519</c:v>
                </c:pt>
                <c:pt idx="21">
                  <c:v>4.586788228548289</c:v>
                </c:pt>
                <c:pt idx="22">
                  <c:v>4.6945618043755672</c:v>
                </c:pt>
                <c:pt idx="23">
                  <c:v>4.5466536905915333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8F-420E-8621-88A5F937103B}"/>
            </c:ext>
          </c:extLst>
        </c:ser>
        <c:ser>
          <c:idx val="1"/>
          <c:order val="1"/>
          <c:tx>
            <c:strRef>
              <c:f>'Data Smog'!$D$9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Smog'!$D$10:$D$33</c:f>
              <c:numCache>
                <c:formatCode>#,##0.00</c:formatCode>
                <c:ptCount val="24"/>
                <c:pt idx="0">
                  <c:v>3.0403825353222769</c:v>
                </c:pt>
                <c:pt idx="1">
                  <c:v>3.0403825353222769</c:v>
                </c:pt>
                <c:pt idx="2">
                  <c:v>3.0403825353222769</c:v>
                </c:pt>
                <c:pt idx="3">
                  <c:v>3.0403825353222769</c:v>
                </c:pt>
                <c:pt idx="4">
                  <c:v>3.9178841054380023</c:v>
                </c:pt>
                <c:pt idx="5">
                  <c:v>15.704114247288036</c:v>
                </c:pt>
                <c:pt idx="6">
                  <c:v>3.0407575559845603</c:v>
                </c:pt>
                <c:pt idx="7">
                  <c:v>3.0407575559845603</c:v>
                </c:pt>
                <c:pt idx="8">
                  <c:v>3.0407575559845603</c:v>
                </c:pt>
                <c:pt idx="9">
                  <c:v>3.0407575559845603</c:v>
                </c:pt>
                <c:pt idx="10">
                  <c:v>3.0407575559845603</c:v>
                </c:pt>
                <c:pt idx="11">
                  <c:v>3.0407575559845603</c:v>
                </c:pt>
                <c:pt idx="12">
                  <c:v>3.0405664960215035</c:v>
                </c:pt>
                <c:pt idx="13">
                  <c:v>3.0405664960215035</c:v>
                </c:pt>
                <c:pt idx="14">
                  <c:v>3.040566496021468</c:v>
                </c:pt>
                <c:pt idx="15">
                  <c:v>3.0405664960215035</c:v>
                </c:pt>
                <c:pt idx="16">
                  <c:v>3.035501686324563</c:v>
                </c:pt>
                <c:pt idx="17">
                  <c:v>10.496351819719207</c:v>
                </c:pt>
                <c:pt idx="18">
                  <c:v>2.0323359793615667</c:v>
                </c:pt>
                <c:pt idx="19">
                  <c:v>2.0327261508780099</c:v>
                </c:pt>
                <c:pt idx="20">
                  <c:v>2.0323359793615667</c:v>
                </c:pt>
                <c:pt idx="21">
                  <c:v>2.0325217527046311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8F-420E-8621-88A5F937103B}"/>
            </c:ext>
          </c:extLst>
        </c:ser>
        <c:ser>
          <c:idx val="2"/>
          <c:order val="2"/>
          <c:tx>
            <c:strRef>
              <c:f>'Data Smog'!$E$9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Smog'!$E$10:$E$33</c:f>
              <c:numCache>
                <c:formatCode>#,##0.00</c:formatCode>
                <c:ptCount val="24"/>
                <c:pt idx="0">
                  <c:v>2.803028475285511E-3</c:v>
                </c:pt>
                <c:pt idx="1">
                  <c:v>0</c:v>
                </c:pt>
                <c:pt idx="2">
                  <c:v>0.12758421422426514</c:v>
                </c:pt>
                <c:pt idx="3">
                  <c:v>0.12758421422426514</c:v>
                </c:pt>
                <c:pt idx="4">
                  <c:v>2.9705398421107438</c:v>
                </c:pt>
                <c:pt idx="5">
                  <c:v>8.3578333668174807</c:v>
                </c:pt>
                <c:pt idx="6">
                  <c:v>8.3578333668174842</c:v>
                </c:pt>
                <c:pt idx="7">
                  <c:v>8.3578333668174842</c:v>
                </c:pt>
                <c:pt idx="8">
                  <c:v>8.3578333668174842</c:v>
                </c:pt>
                <c:pt idx="9">
                  <c:v>8.3578333668174842</c:v>
                </c:pt>
                <c:pt idx="10">
                  <c:v>8.3578333668174842</c:v>
                </c:pt>
                <c:pt idx="11">
                  <c:v>8.3578333668174842</c:v>
                </c:pt>
                <c:pt idx="12">
                  <c:v>2.8030284752855092E-3</c:v>
                </c:pt>
                <c:pt idx="13">
                  <c:v>2.8030284752855092E-3</c:v>
                </c:pt>
                <c:pt idx="14">
                  <c:v>2.8030284752855079E-3</c:v>
                </c:pt>
                <c:pt idx="15">
                  <c:v>2.8030284752855088E-3</c:v>
                </c:pt>
                <c:pt idx="16">
                  <c:v>2.9705398421107505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8F-420E-8621-88A5F937103B}"/>
            </c:ext>
          </c:extLst>
        </c:ser>
        <c:ser>
          <c:idx val="4"/>
          <c:order val="3"/>
          <c:tx>
            <c:strRef>
              <c:f>'Data Smog'!$F$9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-2.7442185453015453E-15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2.792385307377506</c:v>
                </c:pt>
                <c:pt idx="18">
                  <c:v>2.7923131551486646</c:v>
                </c:pt>
                <c:pt idx="19">
                  <c:v>1.7022595966043959</c:v>
                </c:pt>
                <c:pt idx="20">
                  <c:v>2.7923131551486646</c:v>
                </c:pt>
                <c:pt idx="21">
                  <c:v>1.5288519740882938</c:v>
                </c:pt>
                <c:pt idx="22">
                  <c:v>9.5442424797704266</c:v>
                </c:pt>
                <c:pt idx="23">
                  <c:v>4.5558769270803303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8F-420E-8621-88A5F937103B}"/>
            </c:ext>
          </c:extLst>
        </c:ser>
        <c:ser>
          <c:idx val="5"/>
          <c:order val="4"/>
          <c:tx>
            <c:strRef>
              <c:f>'Data Smog'!$G$9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Smog'!$G$10:$G$33</c:f>
              <c:numCache>
                <c:formatCode>#,##0.00</c:formatCode>
                <c:ptCount val="24"/>
                <c:pt idx="0">
                  <c:v>24.241530170955578</c:v>
                </c:pt>
                <c:pt idx="1">
                  <c:v>24.241530170955578</c:v>
                </c:pt>
                <c:pt idx="2">
                  <c:v>318.11411007966967</c:v>
                </c:pt>
                <c:pt idx="3">
                  <c:v>24.241530170955578</c:v>
                </c:pt>
                <c:pt idx="4">
                  <c:v>26.407386922228518</c:v>
                </c:pt>
                <c:pt idx="5">
                  <c:v>16.499269585853565</c:v>
                </c:pt>
                <c:pt idx="6">
                  <c:v>2.5020128014033309</c:v>
                </c:pt>
                <c:pt idx="7">
                  <c:v>72.172410751871197</c:v>
                </c:pt>
                <c:pt idx="8">
                  <c:v>25.013524496571719</c:v>
                </c:pt>
                <c:pt idx="9">
                  <c:v>28.464130465477034</c:v>
                </c:pt>
                <c:pt idx="10">
                  <c:v>19.317410328257431</c:v>
                </c:pt>
                <c:pt idx="11">
                  <c:v>130.2568874634502</c:v>
                </c:pt>
                <c:pt idx="12">
                  <c:v>28.025619565622506</c:v>
                </c:pt>
                <c:pt idx="13">
                  <c:v>69.112743310857724</c:v>
                </c:pt>
                <c:pt idx="14">
                  <c:v>69.112743310856942</c:v>
                </c:pt>
                <c:pt idx="15">
                  <c:v>128.19764599519226</c:v>
                </c:pt>
                <c:pt idx="16">
                  <c:v>24.609485449047114</c:v>
                </c:pt>
                <c:pt idx="17">
                  <c:v>12.562011141495359</c:v>
                </c:pt>
                <c:pt idx="18">
                  <c:v>4.7260548394323596</c:v>
                </c:pt>
                <c:pt idx="19">
                  <c:v>4.6159587030889488</c:v>
                </c:pt>
                <c:pt idx="20">
                  <c:v>86.288618580580462</c:v>
                </c:pt>
                <c:pt idx="21">
                  <c:v>16.439651863812891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88F-420E-8621-88A5F937103B}"/>
            </c:ext>
          </c:extLst>
        </c:ser>
        <c:ser>
          <c:idx val="6"/>
          <c:order val="5"/>
          <c:tx>
            <c:strRef>
              <c:f>'Data Smog'!$H$9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Smog'!$H$10:$H$33</c:f>
              <c:numCache>
                <c:formatCode>#,##0.00</c:formatCode>
                <c:ptCount val="24"/>
                <c:pt idx="0">
                  <c:v>0.79970943948063966</c:v>
                </c:pt>
                <c:pt idx="1">
                  <c:v>0</c:v>
                </c:pt>
                <c:pt idx="2">
                  <c:v>20.674167213293657</c:v>
                </c:pt>
                <c:pt idx="3">
                  <c:v>20.674167213293657</c:v>
                </c:pt>
                <c:pt idx="4">
                  <c:v>-5.5610999017435463E-15</c:v>
                </c:pt>
                <c:pt idx="5">
                  <c:v>5.4431935575648405</c:v>
                </c:pt>
                <c:pt idx="6">
                  <c:v>0.25142819086328461</c:v>
                </c:pt>
                <c:pt idx="7">
                  <c:v>9.7284683920208792</c:v>
                </c:pt>
                <c:pt idx="8">
                  <c:v>3.4511202785259201</c:v>
                </c:pt>
                <c:pt idx="9">
                  <c:v>3.9272009777542052</c:v>
                </c:pt>
                <c:pt idx="10">
                  <c:v>2.6652264266713961</c:v>
                </c:pt>
                <c:pt idx="11">
                  <c:v>17.557956001883191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88F-420E-8621-88A5F937103B}"/>
            </c:ext>
          </c:extLst>
        </c:ser>
        <c:ser>
          <c:idx val="7"/>
          <c:order val="6"/>
          <c:tx>
            <c:strRef>
              <c:f>'Data Smog'!$I$9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Smog'!$I$10:$I$33</c:f>
              <c:numCache>
                <c:formatCode>#,##0.00</c:formatCode>
                <c:ptCount val="24"/>
                <c:pt idx="0">
                  <c:v>2.7636474328692942E-2</c:v>
                </c:pt>
                <c:pt idx="1">
                  <c:v>2.7636474328692942E-2</c:v>
                </c:pt>
                <c:pt idx="2">
                  <c:v>0.36266491326299144</c:v>
                </c:pt>
                <c:pt idx="3">
                  <c:v>2.7636474328692942E-2</c:v>
                </c:pt>
                <c:pt idx="4">
                  <c:v>2.7631403109205789E-2</c:v>
                </c:pt>
                <c:pt idx="5">
                  <c:v>2.1477129278510233E-2</c:v>
                </c:pt>
                <c:pt idx="6">
                  <c:v>2.7803714051987589E-3</c:v>
                </c:pt>
                <c:pt idx="7">
                  <c:v>0.17805288407464745</c:v>
                </c:pt>
                <c:pt idx="8">
                  <c:v>6.3397914302312772E-2</c:v>
                </c:pt>
                <c:pt idx="9">
                  <c:v>7.2143631905511416E-2</c:v>
                </c:pt>
                <c:pt idx="10">
                  <c:v>2.1466546961331878E-2</c:v>
                </c:pt>
                <c:pt idx="11">
                  <c:v>0.14088824112732612</c:v>
                </c:pt>
                <c:pt idx="12">
                  <c:v>7.2139098903654428E-2</c:v>
                </c:pt>
                <c:pt idx="13">
                  <c:v>0.17323246663234423</c:v>
                </c:pt>
                <c:pt idx="14">
                  <c:v>0.17323246663234362</c:v>
                </c:pt>
                <c:pt idx="15">
                  <c:v>0.14087938869445288</c:v>
                </c:pt>
                <c:pt idx="16">
                  <c:v>2.7592108379191356E-2</c:v>
                </c:pt>
                <c:pt idx="17">
                  <c:v>8.2119143681380291E-2</c:v>
                </c:pt>
                <c:pt idx="18">
                  <c:v>3.0056051266574259E-2</c:v>
                </c:pt>
                <c:pt idx="19">
                  <c:v>3.0061821481351798E-2</c:v>
                </c:pt>
                <c:pt idx="20">
                  <c:v>0.5389466094222376</c:v>
                </c:pt>
                <c:pt idx="21">
                  <c:v>0.10573274105731376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88F-420E-8621-88A5F937103B}"/>
            </c:ext>
          </c:extLst>
        </c:ser>
        <c:ser>
          <c:idx val="8"/>
          <c:order val="7"/>
          <c:tx>
            <c:strRef>
              <c:f>'Data Smog'!$J$9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Smog'!$J$10:$J$33</c:f>
              <c:numCache>
                <c:formatCode>#,##0.00</c:formatCode>
                <c:ptCount val="24"/>
                <c:pt idx="0">
                  <c:v>1.085045452785105</c:v>
                </c:pt>
                <c:pt idx="1">
                  <c:v>0.5688056658089431</c:v>
                </c:pt>
                <c:pt idx="2">
                  <c:v>1.0546601462778891</c:v>
                </c:pt>
                <c:pt idx="3">
                  <c:v>1.0546601462778891</c:v>
                </c:pt>
                <c:pt idx="4">
                  <c:v>0.15965624265642078</c:v>
                </c:pt>
                <c:pt idx="5">
                  <c:v>0.12238652785848128</c:v>
                </c:pt>
                <c:pt idx="6">
                  <c:v>0.56887582601905617</c:v>
                </c:pt>
                <c:pt idx="7">
                  <c:v>0.56887582601905617</c:v>
                </c:pt>
                <c:pt idx="8">
                  <c:v>0.56887582601905617</c:v>
                </c:pt>
                <c:pt idx="9">
                  <c:v>0.56887582601905617</c:v>
                </c:pt>
                <c:pt idx="10">
                  <c:v>0.56887582601905617</c:v>
                </c:pt>
                <c:pt idx="11">
                  <c:v>0.56887582601905617</c:v>
                </c:pt>
                <c:pt idx="12">
                  <c:v>1.2166460557947285</c:v>
                </c:pt>
                <c:pt idx="13">
                  <c:v>1.2166460557947285</c:v>
                </c:pt>
                <c:pt idx="14">
                  <c:v>1.2166460557947223</c:v>
                </c:pt>
                <c:pt idx="15">
                  <c:v>1.2166460557947287</c:v>
                </c:pt>
                <c:pt idx="16">
                  <c:v>0.60458047627682987</c:v>
                </c:pt>
                <c:pt idx="17">
                  <c:v>0.15097900771830727</c:v>
                </c:pt>
                <c:pt idx="18">
                  <c:v>0.44939293449131851</c:v>
                </c:pt>
                <c:pt idx="19">
                  <c:v>0.44947920975510863</c:v>
                </c:pt>
                <c:pt idx="20">
                  <c:v>0.44939293449131851</c:v>
                </c:pt>
                <c:pt idx="21">
                  <c:v>0.44943401294913304</c:v>
                </c:pt>
                <c:pt idx="22">
                  <c:v>0.30848029108494324</c:v>
                </c:pt>
                <c:pt idx="23">
                  <c:v>0.26896534186915982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88F-420E-8621-88A5F937103B}"/>
            </c:ext>
          </c:extLst>
        </c:ser>
        <c:ser>
          <c:idx val="10"/>
          <c:order val="8"/>
          <c:tx>
            <c:strRef>
              <c:f>'Data Smog'!$K$9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8.5086129836447544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88F-420E-8621-88A5F937103B}"/>
            </c:ext>
          </c:extLst>
        </c:ser>
        <c:ser>
          <c:idx val="11"/>
          <c:order val="9"/>
          <c:tx>
            <c:strRef>
              <c:f>'Data Smog'!$L$9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Smog'!$B$10:$B$33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Smog'!$L$10:$L$33</c:f>
              <c:numCache>
                <c:formatCode>#,##0.00</c:formatCode>
                <c:ptCount val="24"/>
                <c:pt idx="0">
                  <c:v>2.1708293983148952</c:v>
                </c:pt>
                <c:pt idx="1">
                  <c:v>2.1708293983148952</c:v>
                </c:pt>
                <c:pt idx="2">
                  <c:v>2.1708293983148952</c:v>
                </c:pt>
                <c:pt idx="3">
                  <c:v>2.1708293983148952</c:v>
                </c:pt>
                <c:pt idx="4">
                  <c:v>2.1708293983148952</c:v>
                </c:pt>
                <c:pt idx="5">
                  <c:v>2.1708293983148952</c:v>
                </c:pt>
                <c:pt idx="6">
                  <c:v>2.9058886493469243</c:v>
                </c:pt>
                <c:pt idx="7">
                  <c:v>5.1357974408211966</c:v>
                </c:pt>
                <c:pt idx="8">
                  <c:v>5.1357974408211966</c:v>
                </c:pt>
                <c:pt idx="9">
                  <c:v>5.1357974408211966</c:v>
                </c:pt>
                <c:pt idx="10">
                  <c:v>2.1708293983148952</c:v>
                </c:pt>
                <c:pt idx="11">
                  <c:v>2.1708293983148952</c:v>
                </c:pt>
                <c:pt idx="12">
                  <c:v>10.281212198045399</c:v>
                </c:pt>
                <c:pt idx="13">
                  <c:v>10.281212198045399</c:v>
                </c:pt>
                <c:pt idx="14">
                  <c:v>2.9306196877251081</c:v>
                </c:pt>
                <c:pt idx="15">
                  <c:v>2.1708293983148947</c:v>
                </c:pt>
                <c:pt idx="16">
                  <c:v>2.1708293983148952</c:v>
                </c:pt>
                <c:pt idx="17">
                  <c:v>2.1708293983148952</c:v>
                </c:pt>
                <c:pt idx="18">
                  <c:v>4.0332085642731528</c:v>
                </c:pt>
                <c:pt idx="19">
                  <c:v>4.0332085642731528</c:v>
                </c:pt>
                <c:pt idx="20">
                  <c:v>2.1708293983148952</c:v>
                </c:pt>
                <c:pt idx="21">
                  <c:v>2.1708293983148947</c:v>
                </c:pt>
                <c:pt idx="22">
                  <c:v>2.1708293983148952</c:v>
                </c:pt>
                <c:pt idx="23">
                  <c:v>2.1708293983148947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88F-420E-8621-88A5F93710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Smog'!$B$5</c:f>
              <c:strCache>
                <c:ptCount val="1"/>
                <c:pt idx="0">
                  <c:v>Photochemical Ozone Creation Potential (POCP) in mg C₂H₄eq.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Ozone'!$C$9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Ozone'!$C$10:$C$33</c:f>
              <c:numCache>
                <c:formatCode>#,##0.00</c:formatCode>
                <c:ptCount val="24"/>
                <c:pt idx="0">
                  <c:v>1.3468922480448912E-3</c:v>
                </c:pt>
                <c:pt idx="1">
                  <c:v>1.3468922480448912E-3</c:v>
                </c:pt>
                <c:pt idx="2">
                  <c:v>1.3468922480448912E-3</c:v>
                </c:pt>
                <c:pt idx="3">
                  <c:v>1.3468922480448912E-3</c:v>
                </c:pt>
                <c:pt idx="4">
                  <c:v>1.3447300274681945E-3</c:v>
                </c:pt>
                <c:pt idx="5">
                  <c:v>1.3470583825417892E-3</c:v>
                </c:pt>
                <c:pt idx="6">
                  <c:v>1.3470583825417894E-3</c:v>
                </c:pt>
                <c:pt idx="7">
                  <c:v>1.3470583825417894E-3</c:v>
                </c:pt>
                <c:pt idx="8">
                  <c:v>1.3470583825417894E-3</c:v>
                </c:pt>
                <c:pt idx="9">
                  <c:v>1.3470583825417894E-3</c:v>
                </c:pt>
                <c:pt idx="10">
                  <c:v>1.3470583825417894E-3</c:v>
                </c:pt>
                <c:pt idx="11">
                  <c:v>1.3470583825417894E-3</c:v>
                </c:pt>
                <c:pt idx="12">
                  <c:v>1.3469737428031398E-3</c:v>
                </c:pt>
                <c:pt idx="13">
                  <c:v>1.3469737428031398E-3</c:v>
                </c:pt>
                <c:pt idx="14">
                  <c:v>1.3469737428031395E-3</c:v>
                </c:pt>
                <c:pt idx="15">
                  <c:v>1.34697374280314E-3</c:v>
                </c:pt>
                <c:pt idx="16">
                  <c:v>1.3447300274681947E-3</c:v>
                </c:pt>
                <c:pt idx="17">
                  <c:v>1.7836331793314199E-3</c:v>
                </c:pt>
                <c:pt idx="18">
                  <c:v>1.7835870921711094E-3</c:v>
                </c:pt>
                <c:pt idx="19">
                  <c:v>1.7839295084288206E-3</c:v>
                </c:pt>
                <c:pt idx="20">
                  <c:v>1.7835870921711094E-3</c:v>
                </c:pt>
                <c:pt idx="21">
                  <c:v>1.7868452446822458E-3</c:v>
                </c:pt>
                <c:pt idx="22">
                  <c:v>2.7085553242073672E-3</c:v>
                </c:pt>
                <c:pt idx="23">
                  <c:v>2.3708247117803748E-3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6E-47D4-B90D-CAB9C43732C9}"/>
            </c:ext>
          </c:extLst>
        </c:ser>
        <c:ser>
          <c:idx val="1"/>
          <c:order val="1"/>
          <c:tx>
            <c:strRef>
              <c:f>'Data Ozone'!$D$9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Ozone'!$D$10:$D$33</c:f>
              <c:numCache>
                <c:formatCode>#,##0.00</c:formatCode>
                <c:ptCount val="24"/>
                <c:pt idx="0">
                  <c:v>6.6514420480506061E-4</c:v>
                </c:pt>
                <c:pt idx="1">
                  <c:v>6.6514420480506061E-4</c:v>
                </c:pt>
                <c:pt idx="2">
                  <c:v>6.6514420480506061E-4</c:v>
                </c:pt>
                <c:pt idx="3">
                  <c:v>6.6514420480506061E-4</c:v>
                </c:pt>
                <c:pt idx="4">
                  <c:v>3.3853373598076242E-3</c:v>
                </c:pt>
                <c:pt idx="5">
                  <c:v>2.7772286476701168E-3</c:v>
                </c:pt>
                <c:pt idx="6">
                  <c:v>6.6522624804050935E-4</c:v>
                </c:pt>
                <c:pt idx="7">
                  <c:v>6.6522624804050935E-4</c:v>
                </c:pt>
                <c:pt idx="8">
                  <c:v>6.6522624804050935E-4</c:v>
                </c:pt>
                <c:pt idx="9">
                  <c:v>6.6522624804050935E-4</c:v>
                </c:pt>
                <c:pt idx="10">
                  <c:v>6.6522624804050935E-4</c:v>
                </c:pt>
                <c:pt idx="11">
                  <c:v>6.6522624804050935E-4</c:v>
                </c:pt>
                <c:pt idx="12">
                  <c:v>6.6518444987014058E-4</c:v>
                </c:pt>
                <c:pt idx="13">
                  <c:v>6.6518444987014058E-4</c:v>
                </c:pt>
                <c:pt idx="14">
                  <c:v>6.6518444987013277E-4</c:v>
                </c:pt>
                <c:pt idx="15">
                  <c:v>6.6518444987014058E-4</c:v>
                </c:pt>
                <c:pt idx="16">
                  <c:v>6.6407642192325479E-4</c:v>
                </c:pt>
                <c:pt idx="17">
                  <c:v>1.8562504392619676E-3</c:v>
                </c:pt>
                <c:pt idx="18">
                  <c:v>4.4461395340368733E-4</c:v>
                </c:pt>
                <c:pt idx="19">
                  <c:v>4.4469931119009318E-4</c:v>
                </c:pt>
                <c:pt idx="20">
                  <c:v>4.4461395340368733E-4</c:v>
                </c:pt>
                <c:pt idx="21">
                  <c:v>4.4465459502069179E-4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6E-47D4-B90D-CAB9C43732C9}"/>
            </c:ext>
          </c:extLst>
        </c:ser>
        <c:ser>
          <c:idx val="2"/>
          <c:order val="2"/>
          <c:tx>
            <c:strRef>
              <c:f>'Data Ozone'!$E$9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Ozone'!$E$10:$E$33</c:f>
              <c:numCache>
                <c:formatCode>#,##0.00</c:formatCode>
                <c:ptCount val="24"/>
                <c:pt idx="0">
                  <c:v>5.4676674713282045E-7</c:v>
                </c:pt>
                <c:pt idx="1">
                  <c:v>0</c:v>
                </c:pt>
                <c:pt idx="2">
                  <c:v>4.2209904179625406E-5</c:v>
                </c:pt>
                <c:pt idx="3">
                  <c:v>4.2209904179625406E-5</c:v>
                </c:pt>
                <c:pt idx="4">
                  <c:v>9.619449578784576E-4</c:v>
                </c:pt>
                <c:pt idx="5">
                  <c:v>5.651806770654267E-2</c:v>
                </c:pt>
                <c:pt idx="6">
                  <c:v>5.6518067706542684E-2</c:v>
                </c:pt>
                <c:pt idx="7">
                  <c:v>5.6518067706542684E-2</c:v>
                </c:pt>
                <c:pt idx="8">
                  <c:v>5.6518067706542684E-2</c:v>
                </c:pt>
                <c:pt idx="9">
                  <c:v>5.6518067706542684E-2</c:v>
                </c:pt>
                <c:pt idx="10">
                  <c:v>5.6518067706542684E-2</c:v>
                </c:pt>
                <c:pt idx="11">
                  <c:v>5.6518067706542684E-2</c:v>
                </c:pt>
                <c:pt idx="12">
                  <c:v>5.4676674713282014E-7</c:v>
                </c:pt>
                <c:pt idx="13">
                  <c:v>5.4676674713282014E-7</c:v>
                </c:pt>
                <c:pt idx="14">
                  <c:v>5.4676674713282003E-7</c:v>
                </c:pt>
                <c:pt idx="15">
                  <c:v>5.4676674713282014E-7</c:v>
                </c:pt>
                <c:pt idx="16">
                  <c:v>9.6194495787845977E-4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6E-47D4-B90D-CAB9C43732C9}"/>
            </c:ext>
          </c:extLst>
        </c:ser>
        <c:ser>
          <c:idx val="4"/>
          <c:order val="3"/>
          <c:tx>
            <c:strRef>
              <c:f>'Data Ozone'!$F$9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-2.3783377112450733E-18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9.9449289988012279E-2</c:v>
                </c:pt>
                <c:pt idx="18">
                  <c:v>9.9446720325469432E-2</c:v>
                </c:pt>
                <c:pt idx="19">
                  <c:v>1.4071438630886759E-3</c:v>
                </c:pt>
                <c:pt idx="20">
                  <c:v>9.9446720325469432E-2</c:v>
                </c:pt>
                <c:pt idx="21">
                  <c:v>1.2052293330654059E-3</c:v>
                </c:pt>
                <c:pt idx="22">
                  <c:v>0.33991302546209623</c:v>
                </c:pt>
                <c:pt idx="23">
                  <c:v>3.5915030384988636E-3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D6E-47D4-B90D-CAB9C43732C9}"/>
            </c:ext>
          </c:extLst>
        </c:ser>
        <c:ser>
          <c:idx val="5"/>
          <c:order val="4"/>
          <c:tx>
            <c:strRef>
              <c:f>'Data Ozone'!$G$9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Ozone'!$G$10:$G$33</c:f>
              <c:numCache>
                <c:formatCode>#,##0.00</c:formatCode>
                <c:ptCount val="24"/>
                <c:pt idx="0">
                  <c:v>7.3649213672369804E-3</c:v>
                </c:pt>
                <c:pt idx="1">
                  <c:v>7.3649213672369804E-3</c:v>
                </c:pt>
                <c:pt idx="2">
                  <c:v>0.2954414536927521</c:v>
                </c:pt>
                <c:pt idx="3">
                  <c:v>7.3649213672369804E-3</c:v>
                </c:pt>
                <c:pt idx="4">
                  <c:v>8.0229394277031591E-3</c:v>
                </c:pt>
                <c:pt idx="5">
                  <c:v>4.832769972207448E-3</c:v>
                </c:pt>
                <c:pt idx="6">
                  <c:v>4.8514530008606773E-4</c:v>
                </c:pt>
                <c:pt idx="7">
                  <c:v>2.3563772872772053E-2</c:v>
                </c:pt>
                <c:pt idx="8">
                  <c:v>7.5999688582699077E-3</c:v>
                </c:pt>
                <c:pt idx="9">
                  <c:v>0.27641038507173687</c:v>
                </c:pt>
                <c:pt idx="10">
                  <c:v>5.6582262681043943E-3</c:v>
                </c:pt>
                <c:pt idx="11">
                  <c:v>4.2527936635723254E-2</c:v>
                </c:pt>
                <c:pt idx="12">
                  <c:v>0.27215207945323389</c:v>
                </c:pt>
                <c:pt idx="13">
                  <c:v>2.2536216000357209E-2</c:v>
                </c:pt>
                <c:pt idx="14">
                  <c:v>2.2536216000356959E-2</c:v>
                </c:pt>
                <c:pt idx="15">
                  <c:v>4.180256349961875E-2</c:v>
                </c:pt>
                <c:pt idx="16">
                  <c:v>7.4767114098082564E-3</c:v>
                </c:pt>
                <c:pt idx="17">
                  <c:v>3.6795150184833762E-3</c:v>
                </c:pt>
                <c:pt idx="18">
                  <c:v>7.0138442521437314E-4</c:v>
                </c:pt>
                <c:pt idx="19">
                  <c:v>6.8504527598079791E-4</c:v>
                </c:pt>
                <c:pt idx="20">
                  <c:v>2.7394642379036365E-2</c:v>
                </c:pt>
                <c:pt idx="21">
                  <c:v>4.9945998634524369E-3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6E-47D4-B90D-CAB9C43732C9}"/>
            </c:ext>
          </c:extLst>
        </c:ser>
        <c:ser>
          <c:idx val="6"/>
          <c:order val="5"/>
          <c:tx>
            <c:strRef>
              <c:f>'Data Ozone'!$H$9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Ozone'!$H$10:$H$33</c:f>
              <c:numCache>
                <c:formatCode>#,##0.00</c:formatCode>
                <c:ptCount val="24"/>
                <c:pt idx="0">
                  <c:v>2.4496654395955367E-4</c:v>
                </c:pt>
                <c:pt idx="1">
                  <c:v>0</c:v>
                </c:pt>
                <c:pt idx="2">
                  <c:v>6.6850300731909479E-3</c:v>
                </c:pt>
                <c:pt idx="3">
                  <c:v>6.6850300731909479E-3</c:v>
                </c:pt>
                <c:pt idx="4">
                  <c:v>-9.5788106126123427E-16</c:v>
                </c:pt>
                <c:pt idx="5">
                  <c:v>1.594355570774287E-3</c:v>
                </c:pt>
                <c:pt idx="6">
                  <c:v>4.8182903874352671E-5</c:v>
                </c:pt>
                <c:pt idx="7">
                  <c:v>2.9448898719274768E-3</c:v>
                </c:pt>
                <c:pt idx="8">
                  <c:v>1.0485690109978522E-3</c:v>
                </c:pt>
                <c:pt idx="9">
                  <c:v>3.8136388386489542E-2</c:v>
                </c:pt>
                <c:pt idx="10">
                  <c:v>7.8066645174371411E-4</c:v>
                </c:pt>
                <c:pt idx="11">
                  <c:v>5.3149421592511544E-3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6E-47D4-B90D-CAB9C43732C9}"/>
            </c:ext>
          </c:extLst>
        </c:ser>
        <c:ser>
          <c:idx val="7"/>
          <c:order val="6"/>
          <c:tx>
            <c:strRef>
              <c:f>'Data Ozone'!$I$9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Ozone'!$I$10:$I$33</c:f>
              <c:numCache>
                <c:formatCode>#,##0.00</c:formatCode>
                <c:ptCount val="24"/>
                <c:pt idx="0">
                  <c:v>8.3963536485974066E-6</c:v>
                </c:pt>
                <c:pt idx="1">
                  <c:v>8.3963536485974066E-6</c:v>
                </c:pt>
                <c:pt idx="2">
                  <c:v>3.3681702817564405E-4</c:v>
                </c:pt>
                <c:pt idx="3">
                  <c:v>8.3963536485974066E-6</c:v>
                </c:pt>
                <c:pt idx="4">
                  <c:v>8.3948129400490818E-6</c:v>
                </c:pt>
                <c:pt idx="5">
                  <c:v>6.2908254772316974E-6</c:v>
                </c:pt>
                <c:pt idx="6">
                  <c:v>5.391195916221174E-7</c:v>
                </c:pt>
                <c:pt idx="7">
                  <c:v>5.3214563838231857E-5</c:v>
                </c:pt>
                <c:pt idx="8">
                  <c:v>1.9262466368659023E-5</c:v>
                </c:pt>
                <c:pt idx="9">
                  <c:v>7.0057467940789434E-4</c:v>
                </c:pt>
                <c:pt idx="10">
                  <c:v>6.2877258306425074E-6</c:v>
                </c:pt>
                <c:pt idx="11">
                  <c:v>4.2101482803962644E-5</c:v>
                </c:pt>
                <c:pt idx="12">
                  <c:v>7.0053066018902724E-4</c:v>
                </c:pt>
                <c:pt idx="13">
                  <c:v>5.1773888428543868E-5</c:v>
                </c:pt>
                <c:pt idx="14">
                  <c:v>5.1773888428543698E-5</c:v>
                </c:pt>
                <c:pt idx="15">
                  <c:v>4.209883744089046E-5</c:v>
                </c:pt>
                <c:pt idx="16">
                  <c:v>8.3828746426453196E-6</c:v>
                </c:pt>
                <c:pt idx="17">
                  <c:v>2.4053363675385547E-5</c:v>
                </c:pt>
                <c:pt idx="18">
                  <c:v>4.4605589562629613E-6</c:v>
                </c:pt>
                <c:pt idx="19">
                  <c:v>4.4614153023936357E-6</c:v>
                </c:pt>
                <c:pt idx="20">
                  <c:v>1.6110098978200477E-4</c:v>
                </c:pt>
                <c:pt idx="21">
                  <c:v>3.2123109322634357E-5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D6E-47D4-B90D-CAB9C43732C9}"/>
            </c:ext>
          </c:extLst>
        </c:ser>
        <c:ser>
          <c:idx val="8"/>
          <c:order val="7"/>
          <c:tx>
            <c:strRef>
              <c:f>'Data Ozone'!$J$9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Ozone'!$J$10:$J$33</c:f>
              <c:numCache>
                <c:formatCode>#,##0.00</c:formatCode>
                <c:ptCount val="24"/>
                <c:pt idx="0">
                  <c:v>4.1320494287448657E-4</c:v>
                </c:pt>
                <c:pt idx="1">
                  <c:v>2.9007019148697967E-4</c:v>
                </c:pt>
                <c:pt idx="2">
                  <c:v>3.9897887057149627E-4</c:v>
                </c:pt>
                <c:pt idx="3">
                  <c:v>3.9897887057149627E-4</c:v>
                </c:pt>
                <c:pt idx="4">
                  <c:v>9.832209532648264E-5</c:v>
                </c:pt>
                <c:pt idx="5">
                  <c:v>9.0467354537597129E-5</c:v>
                </c:pt>
                <c:pt idx="6">
                  <c:v>2.9010597064110138E-4</c:v>
                </c:pt>
                <c:pt idx="7">
                  <c:v>2.9010597064110138E-4</c:v>
                </c:pt>
                <c:pt idx="8">
                  <c:v>2.9010597064110138E-4</c:v>
                </c:pt>
                <c:pt idx="9">
                  <c:v>2.9010597064110138E-4</c:v>
                </c:pt>
                <c:pt idx="10">
                  <c:v>2.9010597064110138E-4</c:v>
                </c:pt>
                <c:pt idx="11">
                  <c:v>2.9010597064110138E-4</c:v>
                </c:pt>
                <c:pt idx="12">
                  <c:v>4.3529931452118253E-4</c:v>
                </c:pt>
                <c:pt idx="13">
                  <c:v>4.3529931452118253E-4</c:v>
                </c:pt>
                <c:pt idx="14">
                  <c:v>4.3529931452117971E-4</c:v>
                </c:pt>
                <c:pt idx="15">
                  <c:v>4.3529931452118275E-4</c:v>
                </c:pt>
                <c:pt idx="16">
                  <c:v>2.9689649237962741E-4</c:v>
                </c:pt>
                <c:pt idx="17">
                  <c:v>1.1639001234273526E-4</c:v>
                </c:pt>
                <c:pt idx="18">
                  <c:v>2.4981847224310932E-4</c:v>
                </c:pt>
                <c:pt idx="19">
                  <c:v>2.4986643284270543E-4</c:v>
                </c:pt>
                <c:pt idx="20">
                  <c:v>2.4981847224310932E-4</c:v>
                </c:pt>
                <c:pt idx="21">
                  <c:v>2.4984130784372886E-4</c:v>
                </c:pt>
                <c:pt idx="22">
                  <c:v>2.6116081844100017E-4</c:v>
                </c:pt>
                <c:pt idx="23">
                  <c:v>2.2770728258769368E-4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D6E-47D4-B90D-CAB9C43732C9}"/>
            </c:ext>
          </c:extLst>
        </c:ser>
        <c:ser>
          <c:idx val="10"/>
          <c:order val="8"/>
          <c:tx>
            <c:strRef>
              <c:f>'Data Ozone'!$K$9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2.3922005091957686E-3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D6E-47D4-B90D-CAB9C43732C9}"/>
            </c:ext>
          </c:extLst>
        </c:ser>
        <c:ser>
          <c:idx val="11"/>
          <c:order val="9"/>
          <c:tx>
            <c:strRef>
              <c:f>'Data Ozone'!$L$9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Ozone'!$B$10:$B$33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Ozone'!$L$10:$L$33</c:f>
              <c:numCache>
                <c:formatCode>#,##0.00</c:formatCode>
                <c:ptCount val="24"/>
                <c:pt idx="0">
                  <c:v>1.5976980490591123E-3</c:v>
                </c:pt>
                <c:pt idx="1">
                  <c:v>1.5976980490591123E-3</c:v>
                </c:pt>
                <c:pt idx="2">
                  <c:v>1.5976980490591123E-3</c:v>
                </c:pt>
                <c:pt idx="3">
                  <c:v>1.5976980490591123E-3</c:v>
                </c:pt>
                <c:pt idx="4">
                  <c:v>1.5976980490591123E-3</c:v>
                </c:pt>
                <c:pt idx="5">
                  <c:v>1.5976980490591123E-3</c:v>
                </c:pt>
                <c:pt idx="6">
                  <c:v>1.6947997100248732E-3</c:v>
                </c:pt>
                <c:pt idx="7">
                  <c:v>2.4481973491270849E-3</c:v>
                </c:pt>
                <c:pt idx="8">
                  <c:v>2.4481973491270849E-3</c:v>
                </c:pt>
                <c:pt idx="9">
                  <c:v>2.4481973491270849E-3</c:v>
                </c:pt>
                <c:pt idx="10">
                  <c:v>1.5976980490591123E-3</c:v>
                </c:pt>
                <c:pt idx="11">
                  <c:v>1.5976980490591123E-3</c:v>
                </c:pt>
                <c:pt idx="12">
                  <c:v>3.1279089758874108E-3</c:v>
                </c:pt>
                <c:pt idx="13">
                  <c:v>3.1279089758874108E-3</c:v>
                </c:pt>
                <c:pt idx="14">
                  <c:v>2.1568923662298027E-3</c:v>
                </c:pt>
                <c:pt idx="15">
                  <c:v>1.5976980490591132E-3</c:v>
                </c:pt>
                <c:pt idx="16">
                  <c:v>1.5976980490591123E-3</c:v>
                </c:pt>
                <c:pt idx="17">
                  <c:v>1.5976980490591123E-3</c:v>
                </c:pt>
                <c:pt idx="18">
                  <c:v>2.3025448576784436E-3</c:v>
                </c:pt>
                <c:pt idx="19">
                  <c:v>2.3025448576784436E-3</c:v>
                </c:pt>
                <c:pt idx="20">
                  <c:v>1.5976980490591123E-3</c:v>
                </c:pt>
                <c:pt idx="21">
                  <c:v>1.5976980490591132E-3</c:v>
                </c:pt>
                <c:pt idx="22">
                  <c:v>1.5976980490591123E-3</c:v>
                </c:pt>
                <c:pt idx="23">
                  <c:v>1.5976980490591132E-3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6E-47D4-B90D-CAB9C4373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Ozone'!$B$5</c:f>
              <c:strCache>
                <c:ptCount val="1"/>
                <c:pt idx="0">
                  <c:v>Ozone Depletion Potential in mg CFC-11eq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4706604953316058"/>
          <c:h val="7.0341963534200511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PM'!$C$9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PM'!$C$10:$C$33</c:f>
              <c:numCache>
                <c:formatCode>#,##0.00</c:formatCode>
                <c:ptCount val="24"/>
                <c:pt idx="0">
                  <c:v>13.818166592362367</c:v>
                </c:pt>
                <c:pt idx="1">
                  <c:v>13.818166592362367</c:v>
                </c:pt>
                <c:pt idx="2">
                  <c:v>13.818166592362367</c:v>
                </c:pt>
                <c:pt idx="3">
                  <c:v>13.818166592362367</c:v>
                </c:pt>
                <c:pt idx="4">
                  <c:v>13.795983730903625</c:v>
                </c:pt>
                <c:pt idx="5">
                  <c:v>13.819871015383738</c:v>
                </c:pt>
                <c:pt idx="6">
                  <c:v>13.819871015383743</c:v>
                </c:pt>
                <c:pt idx="7">
                  <c:v>13.819871015383743</c:v>
                </c:pt>
                <c:pt idx="8">
                  <c:v>13.819871015383743</c:v>
                </c:pt>
                <c:pt idx="9">
                  <c:v>13.819871015383743</c:v>
                </c:pt>
                <c:pt idx="10">
                  <c:v>13.819871015383743</c:v>
                </c:pt>
                <c:pt idx="11">
                  <c:v>13.819871015383743</c:v>
                </c:pt>
                <c:pt idx="12">
                  <c:v>13.819002671230233</c:v>
                </c:pt>
                <c:pt idx="13">
                  <c:v>13.819002671230233</c:v>
                </c:pt>
                <c:pt idx="14">
                  <c:v>13.819002671230225</c:v>
                </c:pt>
                <c:pt idx="15">
                  <c:v>13.81900267123023</c:v>
                </c:pt>
                <c:pt idx="16">
                  <c:v>13.795983730903631</c:v>
                </c:pt>
                <c:pt idx="17">
                  <c:v>15.126149038439548</c:v>
                </c:pt>
                <c:pt idx="18">
                  <c:v>15.125758195039854</c:v>
                </c:pt>
                <c:pt idx="19">
                  <c:v>15.128662065301604</c:v>
                </c:pt>
                <c:pt idx="20">
                  <c:v>15.125758195039854</c:v>
                </c:pt>
                <c:pt idx="21">
                  <c:v>16.997027349548659</c:v>
                </c:pt>
                <c:pt idx="22">
                  <c:v>16.943826339281635</c:v>
                </c:pt>
                <c:pt idx="23">
                  <c:v>20.345534921767484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568-4D9D-B275-A6733E823B3E}"/>
            </c:ext>
          </c:extLst>
        </c:ser>
        <c:ser>
          <c:idx val="1"/>
          <c:order val="1"/>
          <c:tx>
            <c:strRef>
              <c:f>'Data PM'!$D$9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PM'!$D$10:$D$33</c:f>
              <c:numCache>
                <c:formatCode>#,##0.00</c:formatCode>
                <c:ptCount val="24"/>
                <c:pt idx="0">
                  <c:v>21.727721964912405</c:v>
                </c:pt>
                <c:pt idx="1">
                  <c:v>21.727721964912405</c:v>
                </c:pt>
                <c:pt idx="2">
                  <c:v>21.727721964912405</c:v>
                </c:pt>
                <c:pt idx="3">
                  <c:v>21.727721964912405</c:v>
                </c:pt>
                <c:pt idx="4">
                  <c:v>20.032581928277363</c:v>
                </c:pt>
                <c:pt idx="5">
                  <c:v>113.15703165099573</c:v>
                </c:pt>
                <c:pt idx="6">
                  <c:v>21.730402004212237</c:v>
                </c:pt>
                <c:pt idx="7">
                  <c:v>21.730402004212237</c:v>
                </c:pt>
                <c:pt idx="8">
                  <c:v>21.730402004212237</c:v>
                </c:pt>
                <c:pt idx="9">
                  <c:v>21.730402004212237</c:v>
                </c:pt>
                <c:pt idx="10">
                  <c:v>21.730402004212237</c:v>
                </c:pt>
                <c:pt idx="11">
                  <c:v>21.730402004212237</c:v>
                </c:pt>
                <c:pt idx="12">
                  <c:v>21.729036617551941</c:v>
                </c:pt>
                <c:pt idx="13">
                  <c:v>21.729036617551941</c:v>
                </c:pt>
                <c:pt idx="14">
                  <c:v>21.729036617551714</c:v>
                </c:pt>
                <c:pt idx="15">
                  <c:v>21.729036617551969</c:v>
                </c:pt>
                <c:pt idx="16">
                  <c:v>21.692841574453972</c:v>
                </c:pt>
                <c:pt idx="17">
                  <c:v>75.632155776570769</c:v>
                </c:pt>
                <c:pt idx="18">
                  <c:v>14.523840531854452</c:v>
                </c:pt>
                <c:pt idx="19">
                  <c:v>14.526628844880662</c:v>
                </c:pt>
                <c:pt idx="20">
                  <c:v>14.523840531854452</c:v>
                </c:pt>
                <c:pt idx="21">
                  <c:v>14.525168138331509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568-4D9D-B275-A6733E823B3E}"/>
            </c:ext>
          </c:extLst>
        </c:ser>
        <c:ser>
          <c:idx val="2"/>
          <c:order val="2"/>
          <c:tx>
            <c:strRef>
              <c:f>'Data PM'!$E$9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PM'!$E$10:$E$33</c:f>
              <c:numCache>
                <c:formatCode>#,##0.00</c:formatCode>
                <c:ptCount val="24"/>
                <c:pt idx="0">
                  <c:v>1.0130000108688895E-2</c:v>
                </c:pt>
                <c:pt idx="1">
                  <c:v>0</c:v>
                </c:pt>
                <c:pt idx="2">
                  <c:v>0.39781429364918797</c:v>
                </c:pt>
                <c:pt idx="3">
                  <c:v>0.39781429364918797</c:v>
                </c:pt>
                <c:pt idx="4">
                  <c:v>9.8688783010981442</c:v>
                </c:pt>
                <c:pt idx="5">
                  <c:v>24.806216742307562</c:v>
                </c:pt>
                <c:pt idx="6">
                  <c:v>24.806216742307576</c:v>
                </c:pt>
                <c:pt idx="7">
                  <c:v>24.806216742307576</c:v>
                </c:pt>
                <c:pt idx="8">
                  <c:v>24.806216742307576</c:v>
                </c:pt>
                <c:pt idx="9">
                  <c:v>24.806216742307576</c:v>
                </c:pt>
                <c:pt idx="10">
                  <c:v>24.806216742307576</c:v>
                </c:pt>
                <c:pt idx="11">
                  <c:v>24.806216742307576</c:v>
                </c:pt>
                <c:pt idx="12">
                  <c:v>1.0130000108688888E-2</c:v>
                </c:pt>
                <c:pt idx="13">
                  <c:v>1.0130000108688888E-2</c:v>
                </c:pt>
                <c:pt idx="14">
                  <c:v>1.0130000108688888E-2</c:v>
                </c:pt>
                <c:pt idx="15">
                  <c:v>1.013000010868889E-2</c:v>
                </c:pt>
                <c:pt idx="16">
                  <c:v>9.8688783010981673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568-4D9D-B275-A6733E823B3E}"/>
            </c:ext>
          </c:extLst>
        </c:ser>
        <c:ser>
          <c:idx val="4"/>
          <c:order val="3"/>
          <c:tx>
            <c:strRef>
              <c:f>'Data PM'!$F$9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-4.8607417664069372E-15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64.750978590428275</c:v>
                </c:pt>
                <c:pt idx="18">
                  <c:v>64.74930549488063</c:v>
                </c:pt>
                <c:pt idx="19">
                  <c:v>2.9732598205051222</c:v>
                </c:pt>
                <c:pt idx="20">
                  <c:v>64.74930549488063</c:v>
                </c:pt>
                <c:pt idx="21">
                  <c:v>2.6204917628085305</c:v>
                </c:pt>
                <c:pt idx="22">
                  <c:v>221.31581871481407</c:v>
                </c:pt>
                <c:pt idx="23">
                  <c:v>7.8088906984620632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568-4D9D-B275-A6733E823B3E}"/>
            </c:ext>
          </c:extLst>
        </c:ser>
        <c:ser>
          <c:idx val="5"/>
          <c:order val="4"/>
          <c:tx>
            <c:strRef>
              <c:f>'Data PM'!$G$9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PM'!$G$10:$G$33</c:f>
              <c:numCache>
                <c:formatCode>#,##0.00</c:formatCode>
                <c:ptCount val="24"/>
                <c:pt idx="0">
                  <c:v>66.657239692376464</c:v>
                </c:pt>
                <c:pt idx="1">
                  <c:v>66.657239692376464</c:v>
                </c:pt>
                <c:pt idx="2">
                  <c:v>644.56575479809885</c:v>
                </c:pt>
                <c:pt idx="3">
                  <c:v>66.657239692376464</c:v>
                </c:pt>
                <c:pt idx="4">
                  <c:v>72.612723178395257</c:v>
                </c:pt>
                <c:pt idx="5">
                  <c:v>45.041852685445633</c:v>
                </c:pt>
                <c:pt idx="6">
                  <c:v>5.8397089056453506</c:v>
                </c:pt>
                <c:pt idx="7">
                  <c:v>181.45659004171625</c:v>
                </c:pt>
                <c:pt idx="8">
                  <c:v>68.786079430218678</c:v>
                </c:pt>
                <c:pt idx="9">
                  <c:v>60.698424767590446</c:v>
                </c:pt>
                <c:pt idx="10">
                  <c:v>52.73517992673397</c:v>
                </c:pt>
                <c:pt idx="11">
                  <c:v>327.4931567663125</c:v>
                </c:pt>
                <c:pt idx="12">
                  <c:v>59.763320816430905</c:v>
                </c:pt>
                <c:pt idx="13">
                  <c:v>173.76121526994791</c:v>
                </c:pt>
                <c:pt idx="14">
                  <c:v>173.76121526994589</c:v>
                </c:pt>
                <c:pt idx="15">
                  <c:v>322.31073020323322</c:v>
                </c:pt>
                <c:pt idx="16">
                  <c:v>67.669010937626041</c:v>
                </c:pt>
                <c:pt idx="17">
                  <c:v>34.293412343131266</c:v>
                </c:pt>
                <c:pt idx="18">
                  <c:v>14.370445959981181</c:v>
                </c:pt>
                <c:pt idx="19">
                  <c:v>14.035678245369617</c:v>
                </c:pt>
                <c:pt idx="20">
                  <c:v>216.87347071730741</c:v>
                </c:pt>
                <c:pt idx="21">
                  <c:v>45.204317013714466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568-4D9D-B275-A6733E823B3E}"/>
            </c:ext>
          </c:extLst>
        </c:ser>
        <c:ser>
          <c:idx val="6"/>
          <c:order val="5"/>
          <c:tx>
            <c:strRef>
              <c:f>'Data PM'!$H$9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PM'!$H$10:$H$33</c:f>
              <c:numCache>
                <c:formatCode>#,##0.00</c:formatCode>
                <c:ptCount val="24"/>
                <c:pt idx="0">
                  <c:v>1.3155172109068136</c:v>
                </c:pt>
                <c:pt idx="1">
                  <c:v>0</c:v>
                </c:pt>
                <c:pt idx="2">
                  <c:v>30.15521532743599</c:v>
                </c:pt>
                <c:pt idx="3">
                  <c:v>30.15521532743599</c:v>
                </c:pt>
                <c:pt idx="4">
                  <c:v>-1.8126609619176577E-14</c:v>
                </c:pt>
                <c:pt idx="5">
                  <c:v>14.859537937874038</c:v>
                </c:pt>
                <c:pt idx="6">
                  <c:v>0.59165076165920794</c:v>
                </c:pt>
                <c:pt idx="7">
                  <c:v>24.437334351493352</c:v>
                </c:pt>
                <c:pt idx="8">
                  <c:v>9.4904272140640629</c:v>
                </c:pt>
                <c:pt idx="9">
                  <c:v>8.3745721087294882</c:v>
                </c:pt>
                <c:pt idx="10">
                  <c:v>7.2758818479102567</c:v>
                </c:pt>
                <c:pt idx="11">
                  <c:v>44.104541851494773</c:v>
                </c:pt>
                <c:pt idx="12">
                  <c:v>0.18767115121231373</c:v>
                </c:pt>
                <c:pt idx="13">
                  <c:v>0.18767115121231373</c:v>
                </c:pt>
                <c:pt idx="14">
                  <c:v>0.18767115121231362</c:v>
                </c:pt>
                <c:pt idx="15">
                  <c:v>0.18767115121231373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568-4D9D-B275-A6733E823B3E}"/>
            </c:ext>
          </c:extLst>
        </c:ser>
        <c:ser>
          <c:idx val="7"/>
          <c:order val="6"/>
          <c:tx>
            <c:strRef>
              <c:f>'Data PM'!$I$9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PM'!$I$10:$I$33</c:f>
              <c:numCache>
                <c:formatCode>#,##0.00</c:formatCode>
                <c:ptCount val="24"/>
                <c:pt idx="0">
                  <c:v>7.599236024246725E-2</c:v>
                </c:pt>
                <c:pt idx="1">
                  <c:v>7.599236024246725E-2</c:v>
                </c:pt>
                <c:pt idx="2">
                  <c:v>0.73483500463906815</c:v>
                </c:pt>
                <c:pt idx="3">
                  <c:v>7.599236024246725E-2</c:v>
                </c:pt>
                <c:pt idx="4">
                  <c:v>7.5978415846610067E-2</c:v>
                </c:pt>
                <c:pt idx="5">
                  <c:v>5.8631061698534208E-2</c:v>
                </c:pt>
                <c:pt idx="6">
                  <c:v>6.4893991137191988E-3</c:v>
                </c:pt>
                <c:pt idx="7">
                  <c:v>0.44719304129119941</c:v>
                </c:pt>
                <c:pt idx="8">
                  <c:v>0.17434144354614131</c:v>
                </c:pt>
                <c:pt idx="9">
                  <c:v>0.15384291534879441</c:v>
                </c:pt>
                <c:pt idx="10">
                  <c:v>5.8602172712331653E-2</c:v>
                </c:pt>
                <c:pt idx="11">
                  <c:v>0.35385073615738571</c:v>
                </c:pt>
                <c:pt idx="12">
                  <c:v>0.15383324893469044</c:v>
                </c:pt>
                <c:pt idx="13">
                  <c:v>0.43508620490087746</c:v>
                </c:pt>
                <c:pt idx="14">
                  <c:v>0.43508620490087607</c:v>
                </c:pt>
                <c:pt idx="15">
                  <c:v>0.3538285026490115</c:v>
                </c:pt>
                <c:pt idx="16">
                  <c:v>7.5870366634421413E-2</c:v>
                </c:pt>
                <c:pt idx="17">
                  <c:v>0.22417952219672901</c:v>
                </c:pt>
                <c:pt idx="18">
                  <c:v>9.1390996332282648E-2</c:v>
                </c:pt>
                <c:pt idx="19">
                  <c:v>9.140854174012393E-2</c:v>
                </c:pt>
                <c:pt idx="20">
                  <c:v>1.3536069456363857</c:v>
                </c:pt>
                <c:pt idx="21">
                  <c:v>0.29073464481353389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568-4D9D-B275-A6733E823B3E}"/>
            </c:ext>
          </c:extLst>
        </c:ser>
        <c:ser>
          <c:idx val="8"/>
          <c:order val="7"/>
          <c:tx>
            <c:strRef>
              <c:f>'Data PM'!$J$9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PM'!$J$10:$J$33</c:f>
              <c:numCache>
                <c:formatCode>#,##0.00</c:formatCode>
                <c:ptCount val="24"/>
                <c:pt idx="0">
                  <c:v>2.6576710052581261</c:v>
                </c:pt>
                <c:pt idx="1">
                  <c:v>1.5490509524327156</c:v>
                </c:pt>
                <c:pt idx="2">
                  <c:v>2.5750053724468889</c:v>
                </c:pt>
                <c:pt idx="3">
                  <c:v>2.5750053724468889</c:v>
                </c:pt>
                <c:pt idx="4">
                  <c:v>0.3828828412488558</c:v>
                </c:pt>
                <c:pt idx="5">
                  <c:v>0.30760226722021944</c:v>
                </c:pt>
                <c:pt idx="6">
                  <c:v>1.5492420225060841</c:v>
                </c:pt>
                <c:pt idx="7">
                  <c:v>1.5492420225060841</c:v>
                </c:pt>
                <c:pt idx="8">
                  <c:v>1.5492420225060841</c:v>
                </c:pt>
                <c:pt idx="9">
                  <c:v>1.5492420225060841</c:v>
                </c:pt>
                <c:pt idx="10">
                  <c:v>1.5492420225060841</c:v>
                </c:pt>
                <c:pt idx="11">
                  <c:v>1.5492420225060841</c:v>
                </c:pt>
                <c:pt idx="12">
                  <c:v>2.9170839056454643</c:v>
                </c:pt>
                <c:pt idx="13">
                  <c:v>2.9170839056454638</c:v>
                </c:pt>
                <c:pt idx="14">
                  <c:v>2.9170839056454483</c:v>
                </c:pt>
                <c:pt idx="15">
                  <c:v>2.9170839056454665</c:v>
                </c:pt>
                <c:pt idx="16">
                  <c:v>1.620189133479595</c:v>
                </c:pt>
                <c:pt idx="17">
                  <c:v>0.38644171658459314</c:v>
                </c:pt>
                <c:pt idx="18">
                  <c:v>1.2163003090329447</c:v>
                </c:pt>
                <c:pt idx="19">
                  <c:v>1.2165338165537709</c:v>
                </c:pt>
                <c:pt idx="20">
                  <c:v>1.2163003090329447</c:v>
                </c:pt>
                <c:pt idx="21">
                  <c:v>1.2164114895547089</c:v>
                </c:pt>
                <c:pt idx="22">
                  <c:v>0.82360747673683155</c:v>
                </c:pt>
                <c:pt idx="23">
                  <c:v>0.71810703292392708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568-4D9D-B275-A6733E823B3E}"/>
            </c:ext>
          </c:extLst>
        </c:ser>
        <c:ser>
          <c:idx val="10"/>
          <c:order val="8"/>
          <c:tx>
            <c:strRef>
              <c:f>'Data PM'!$K$9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35.578565442319366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568-4D9D-B275-A6733E823B3E}"/>
            </c:ext>
          </c:extLst>
        </c:ser>
        <c:ser>
          <c:idx val="11"/>
          <c:order val="9"/>
          <c:tx>
            <c:strRef>
              <c:f>'Data PM'!$L$9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strRef>
              <c:f>'Data PM'!$B$10:$B$33</c:f>
              <c:strCach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strCache>
            </c:strRef>
          </c:cat>
          <c:val>
            <c:numRef>
              <c:f>'Data PM'!$L$10:$L$33</c:f>
              <c:numCache>
                <c:formatCode>#,##0.00</c:formatCode>
                <c:ptCount val="24"/>
                <c:pt idx="0">
                  <c:v>4.2421367998827506</c:v>
                </c:pt>
                <c:pt idx="1">
                  <c:v>4.2421367998827506</c:v>
                </c:pt>
                <c:pt idx="2">
                  <c:v>4.2421367998827506</c:v>
                </c:pt>
                <c:pt idx="3">
                  <c:v>4.2421367998827506</c:v>
                </c:pt>
                <c:pt idx="4">
                  <c:v>4.2421367998827506</c:v>
                </c:pt>
                <c:pt idx="5">
                  <c:v>4.2421367998827506</c:v>
                </c:pt>
                <c:pt idx="6">
                  <c:v>6.5870189980268821</c:v>
                </c:pt>
                <c:pt idx="7">
                  <c:v>12.761531274274105</c:v>
                </c:pt>
                <c:pt idx="8">
                  <c:v>12.761531274274105</c:v>
                </c:pt>
                <c:pt idx="9">
                  <c:v>12.761531274274105</c:v>
                </c:pt>
                <c:pt idx="10">
                  <c:v>4.2421367998827506</c:v>
                </c:pt>
                <c:pt idx="11">
                  <c:v>4.2421367998827506</c:v>
                </c:pt>
                <c:pt idx="12">
                  <c:v>29.175706661283026</c:v>
                </c:pt>
                <c:pt idx="13">
                  <c:v>29.175706661283026</c:v>
                </c:pt>
                <c:pt idx="14">
                  <c:v>5.7268846798417172</c:v>
                </c:pt>
                <c:pt idx="15">
                  <c:v>4.2421367998827533</c:v>
                </c:pt>
                <c:pt idx="16">
                  <c:v>4.2421367998827506</c:v>
                </c:pt>
                <c:pt idx="17">
                  <c:v>4.2421367998827506</c:v>
                </c:pt>
                <c:pt idx="18">
                  <c:v>9.2442079770579113</c:v>
                </c:pt>
                <c:pt idx="19">
                  <c:v>9.2442079770579113</c:v>
                </c:pt>
                <c:pt idx="20">
                  <c:v>4.2421367998827506</c:v>
                </c:pt>
                <c:pt idx="21">
                  <c:v>4.2421367998827533</c:v>
                </c:pt>
                <c:pt idx="22">
                  <c:v>4.2421367998827506</c:v>
                </c:pt>
                <c:pt idx="23">
                  <c:v>4.2421367998827533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568-4D9D-B275-A6733E823B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PM'!$B$5</c:f>
              <c:strCache>
                <c:ptCount val="1"/>
                <c:pt idx="0">
                  <c:v>Particulate Matter &lt; 10 µm in mg PM10eq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'Daten CRD'!$C$9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CRD'!$C$10:$C$33</c:f>
              <c:numCache>
                <c:formatCode>#,##0.00</c:formatCode>
                <c:ptCount val="24"/>
                <c:pt idx="0">
                  <c:v>8.3958211314336726</c:v>
                </c:pt>
                <c:pt idx="1">
                  <c:v>8.3958211314336726</c:v>
                </c:pt>
                <c:pt idx="2">
                  <c:v>8.3958211314336726</c:v>
                </c:pt>
                <c:pt idx="3">
                  <c:v>8.3958211314336726</c:v>
                </c:pt>
                <c:pt idx="4">
                  <c:v>8.382342980352913</c:v>
                </c:pt>
                <c:pt idx="5">
                  <c:v>8.3968567269104017</c:v>
                </c:pt>
                <c:pt idx="6">
                  <c:v>8.3968567269104017</c:v>
                </c:pt>
                <c:pt idx="7">
                  <c:v>8.3968567269104017</c:v>
                </c:pt>
                <c:pt idx="8">
                  <c:v>8.3968567269104017</c:v>
                </c:pt>
                <c:pt idx="9">
                  <c:v>8.3968567269104017</c:v>
                </c:pt>
                <c:pt idx="10">
                  <c:v>8.3968567269104017</c:v>
                </c:pt>
                <c:pt idx="11">
                  <c:v>8.3968567269104017</c:v>
                </c:pt>
                <c:pt idx="12">
                  <c:v>8.3963291270913789</c:v>
                </c:pt>
                <c:pt idx="13">
                  <c:v>8.3963291270913789</c:v>
                </c:pt>
                <c:pt idx="14">
                  <c:v>8.3963291270913754</c:v>
                </c:pt>
                <c:pt idx="15">
                  <c:v>8.3963291270913771</c:v>
                </c:pt>
                <c:pt idx="16">
                  <c:v>8.3823429803529184</c:v>
                </c:pt>
                <c:pt idx="17">
                  <c:v>8.3954619223718066</c:v>
                </c:pt>
                <c:pt idx="18">
                  <c:v>8.3952449926779771</c:v>
                </c:pt>
                <c:pt idx="19">
                  <c:v>8.3968567269104017</c:v>
                </c:pt>
                <c:pt idx="20">
                  <c:v>8.3952449926779771</c:v>
                </c:pt>
                <c:pt idx="21">
                  <c:v>8.3960123917419569</c:v>
                </c:pt>
                <c:pt idx="22">
                  <c:v>7.5774032070029262</c:v>
                </c:pt>
                <c:pt idx="23">
                  <c:v>6.6067716575475108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F3-495F-9385-CAAC8B01138C}"/>
            </c:ext>
          </c:extLst>
        </c:ser>
        <c:ser>
          <c:idx val="1"/>
          <c:order val="1"/>
          <c:tx>
            <c:strRef>
              <c:f>'Daten CRD'!$D$9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CRD'!$D$10:$D$33</c:f>
              <c:numCache>
                <c:formatCode>#,##0.00</c:formatCode>
                <c:ptCount val="24"/>
                <c:pt idx="0">
                  <c:v>3.431230850358959</c:v>
                </c:pt>
                <c:pt idx="1">
                  <c:v>3.431230850358959</c:v>
                </c:pt>
                <c:pt idx="2">
                  <c:v>3.431230850358959</c:v>
                </c:pt>
                <c:pt idx="3">
                  <c:v>3.431230850358959</c:v>
                </c:pt>
                <c:pt idx="4">
                  <c:v>5.2673440311878927</c:v>
                </c:pt>
                <c:pt idx="5">
                  <c:v>22.687965251888588</c:v>
                </c:pt>
                <c:pt idx="6">
                  <c:v>3.4316540808080886</c:v>
                </c:pt>
                <c:pt idx="7">
                  <c:v>3.4316540808080886</c:v>
                </c:pt>
                <c:pt idx="8">
                  <c:v>3.4316540808080886</c:v>
                </c:pt>
                <c:pt idx="9">
                  <c:v>3.4316540808080886</c:v>
                </c:pt>
                <c:pt idx="10">
                  <c:v>3.4316540808080886</c:v>
                </c:pt>
                <c:pt idx="11">
                  <c:v>3.4316540808080886</c:v>
                </c:pt>
                <c:pt idx="12">
                  <c:v>3.4314384596380889</c:v>
                </c:pt>
                <c:pt idx="13">
                  <c:v>3.4314384596380889</c:v>
                </c:pt>
                <c:pt idx="14">
                  <c:v>3.4314384596380494</c:v>
                </c:pt>
                <c:pt idx="15">
                  <c:v>3.4314384596380898</c:v>
                </c:pt>
                <c:pt idx="16">
                  <c:v>3.4257225567602636</c:v>
                </c:pt>
                <c:pt idx="17">
                  <c:v>15.164234136828938</c:v>
                </c:pt>
                <c:pt idx="18">
                  <c:v>2.2935975423042358</c:v>
                </c:pt>
                <c:pt idx="19">
                  <c:v>2.2940378712854077</c:v>
                </c:pt>
                <c:pt idx="20">
                  <c:v>2.2935975423042358</c:v>
                </c:pt>
                <c:pt idx="21">
                  <c:v>2.2938071972468288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F3-495F-9385-CAAC8B01138C}"/>
            </c:ext>
          </c:extLst>
        </c:ser>
        <c:ser>
          <c:idx val="2"/>
          <c:order val="2"/>
          <c:tx>
            <c:strRef>
              <c:f>'Daten CRD'!$E$9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CRD'!$E$10:$E$33</c:f>
              <c:numCache>
                <c:formatCode>#,##0.00</c:formatCode>
                <c:ptCount val="24"/>
                <c:pt idx="0">
                  <c:v>6.4053548779002111E-3</c:v>
                </c:pt>
                <c:pt idx="1">
                  <c:v>0</c:v>
                </c:pt>
                <c:pt idx="2">
                  <c:v>2.9692868663878986</c:v>
                </c:pt>
                <c:pt idx="3">
                  <c:v>2.9692868663878986</c:v>
                </c:pt>
                <c:pt idx="4">
                  <c:v>5.9962612572426428</c:v>
                </c:pt>
                <c:pt idx="5">
                  <c:v>12.499206020444211</c:v>
                </c:pt>
                <c:pt idx="6">
                  <c:v>12.499206020444216</c:v>
                </c:pt>
                <c:pt idx="7">
                  <c:v>12.499206020444216</c:v>
                </c:pt>
                <c:pt idx="8">
                  <c:v>12.499206020444216</c:v>
                </c:pt>
                <c:pt idx="9">
                  <c:v>12.499206020444216</c:v>
                </c:pt>
                <c:pt idx="10">
                  <c:v>12.499206020444216</c:v>
                </c:pt>
                <c:pt idx="11">
                  <c:v>12.499206020444216</c:v>
                </c:pt>
                <c:pt idx="12">
                  <c:v>6.4053548779002068E-3</c:v>
                </c:pt>
                <c:pt idx="13">
                  <c:v>6.4053548779002068E-3</c:v>
                </c:pt>
                <c:pt idx="14">
                  <c:v>6.4053548779002068E-3</c:v>
                </c:pt>
                <c:pt idx="15">
                  <c:v>6.4053548779002076E-3</c:v>
                </c:pt>
                <c:pt idx="16">
                  <c:v>5.9962612572426552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F3-495F-9385-CAAC8B01138C}"/>
            </c:ext>
          </c:extLst>
        </c:ser>
        <c:ser>
          <c:idx val="4"/>
          <c:order val="3"/>
          <c:tx>
            <c:strRef>
              <c:f>'Daten CRD'!$F$9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-9.8449062742086545E-16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0.67523313871061408</c:v>
                </c:pt>
                <c:pt idx="18">
                  <c:v>0.67521569141356164</c:v>
                </c:pt>
                <c:pt idx="19">
                  <c:v>0.55539970381440151</c:v>
                </c:pt>
                <c:pt idx="20">
                  <c:v>0.67521569141356164</c:v>
                </c:pt>
                <c:pt idx="21">
                  <c:v>0.4404603442950229</c:v>
                </c:pt>
                <c:pt idx="22">
                  <c:v>2.3079153114020148</c:v>
                </c:pt>
                <c:pt idx="23">
                  <c:v>1.3125424526885354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F3-495F-9385-CAAC8B01138C}"/>
            </c:ext>
          </c:extLst>
        </c:ser>
        <c:ser>
          <c:idx val="5"/>
          <c:order val="4"/>
          <c:tx>
            <c:strRef>
              <c:f>'Daten CRD'!$G$9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CRD'!$G$10:$G$33</c:f>
              <c:numCache>
                <c:formatCode>#,##0.00</c:formatCode>
                <c:ptCount val="24"/>
                <c:pt idx="0">
                  <c:v>53.558055688748247</c:v>
                </c:pt>
                <c:pt idx="1">
                  <c:v>53.558055688748247</c:v>
                </c:pt>
                <c:pt idx="2">
                  <c:v>195.30393735795997</c:v>
                </c:pt>
                <c:pt idx="3">
                  <c:v>53.558055688748247</c:v>
                </c:pt>
                <c:pt idx="4">
                  <c:v>58.343194072360227</c:v>
                </c:pt>
                <c:pt idx="5">
                  <c:v>24.814740681162629</c:v>
                </c:pt>
                <c:pt idx="6">
                  <c:v>3.5507486928113043</c:v>
                </c:pt>
                <c:pt idx="7">
                  <c:v>62.806398805525632</c:v>
                </c:pt>
                <c:pt idx="8">
                  <c:v>55.269226604418485</c:v>
                </c:pt>
                <c:pt idx="9">
                  <c:v>34.029014389382468</c:v>
                </c:pt>
                <c:pt idx="10">
                  <c:v>29.053196896565648</c:v>
                </c:pt>
                <c:pt idx="11">
                  <c:v>113.35309346007705</c:v>
                </c:pt>
                <c:pt idx="12">
                  <c:v>33.504772352930686</c:v>
                </c:pt>
                <c:pt idx="13">
                  <c:v>60.130850033903215</c:v>
                </c:pt>
                <c:pt idx="14">
                  <c:v>60.130850033902512</c:v>
                </c:pt>
                <c:pt idx="15">
                  <c:v>111.53707777687472</c:v>
                </c:pt>
                <c:pt idx="16">
                  <c:v>54.370998153024161</c:v>
                </c:pt>
                <c:pt idx="17">
                  <c:v>18.893142347183282</c:v>
                </c:pt>
                <c:pt idx="18">
                  <c:v>10.820188189803918</c:v>
                </c:pt>
                <c:pt idx="19">
                  <c:v>10.568125749845203</c:v>
                </c:pt>
                <c:pt idx="20">
                  <c:v>74.73860985350548</c:v>
                </c:pt>
                <c:pt idx="21">
                  <c:v>36.320965872057315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F3-495F-9385-CAAC8B01138C}"/>
            </c:ext>
          </c:extLst>
        </c:ser>
        <c:ser>
          <c:idx val="6"/>
          <c:order val="5"/>
          <c:tx>
            <c:strRef>
              <c:f>'Daten CRD'!$H$9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8.1865100697643314</c:v>
                </c:pt>
                <c:pt idx="6">
                  <c:v>0.36154166073773963</c:v>
                </c:pt>
                <c:pt idx="7">
                  <c:v>8.3612569767842935</c:v>
                </c:pt>
                <c:pt idx="8">
                  <c:v>7.6255047040290274</c:v>
                </c:pt>
                <c:pt idx="9">
                  <c:v>4.6949889702086525</c:v>
                </c:pt>
                <c:pt idx="10">
                  <c:v>4.0084745746040804</c:v>
                </c:pt>
                <c:pt idx="11">
                  <c:v>15.090410556221338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5F3-495F-9385-CAAC8B01138C}"/>
            </c:ext>
          </c:extLst>
        </c:ser>
        <c:ser>
          <c:idx val="7"/>
          <c:order val="6"/>
          <c:tx>
            <c:strRef>
              <c:f>'Daten CRD'!$I$9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CRD'!$I$10:$I$33</c:f>
              <c:numCache>
                <c:formatCode>#,##0.00</c:formatCode>
                <c:ptCount val="24"/>
                <c:pt idx="0">
                  <c:v>6.1058679905867184E-2</c:v>
                </c:pt>
                <c:pt idx="1">
                  <c:v>6.1058679905867184E-2</c:v>
                </c:pt>
                <c:pt idx="2">
                  <c:v>0.22265559199529489</c:v>
                </c:pt>
                <c:pt idx="3">
                  <c:v>6.1058679905867184E-2</c:v>
                </c:pt>
                <c:pt idx="4">
                  <c:v>6.1047475800607015E-2</c:v>
                </c:pt>
                <c:pt idx="5">
                  <c:v>3.2301393152517885E-2</c:v>
                </c:pt>
                <c:pt idx="6">
                  <c:v>3.9457832218133268E-3</c:v>
                </c:pt>
                <c:pt idx="7">
                  <c:v>0.15272046956913168</c:v>
                </c:pt>
                <c:pt idx="8">
                  <c:v>0.14008236593376791</c:v>
                </c:pt>
                <c:pt idx="9">
                  <c:v>8.6248083045870644E-2</c:v>
                </c:pt>
                <c:pt idx="10">
                  <c:v>3.2285477450600272E-2</c:v>
                </c:pt>
                <c:pt idx="11">
                  <c:v>0.12084083158091539</c:v>
                </c:pt>
                <c:pt idx="12">
                  <c:v>8.624266381883311E-2</c:v>
                </c:pt>
                <c:pt idx="13">
                  <c:v>0.14858587540552834</c:v>
                </c:pt>
                <c:pt idx="14">
                  <c:v>0.14858587540552787</c:v>
                </c:pt>
                <c:pt idx="15">
                  <c:v>0.12083323878721343</c:v>
                </c:pt>
                <c:pt idx="16">
                  <c:v>6.0960659938590643E-2</c:v>
                </c:pt>
                <c:pt idx="17">
                  <c:v>0.1235063918926303</c:v>
                </c:pt>
                <c:pt idx="18">
                  <c:v>6.8812602053045333E-2</c:v>
                </c:pt>
                <c:pt idx="19">
                  <c:v>6.8825812820145951E-2</c:v>
                </c:pt>
                <c:pt idx="20">
                  <c:v>0.46228007484366845</c:v>
                </c:pt>
                <c:pt idx="21">
                  <c:v>0.23360076668990179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5F3-495F-9385-CAAC8B01138C}"/>
            </c:ext>
          </c:extLst>
        </c:ser>
        <c:ser>
          <c:idx val="8"/>
          <c:order val="7"/>
          <c:tx>
            <c:strRef>
              <c:f>'Daten CRD'!$J$9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CRD'!$J$10:$J$33</c:f>
              <c:numCache>
                <c:formatCode>#,##0.00</c:formatCode>
                <c:ptCount val="24"/>
                <c:pt idx="0">
                  <c:v>1.3984292248069317</c:v>
                </c:pt>
                <c:pt idx="1">
                  <c:v>1.086588386438456</c:v>
                </c:pt>
                <c:pt idx="2">
                  <c:v>1.3714068521291212</c:v>
                </c:pt>
                <c:pt idx="3">
                  <c:v>1.3714068521291212</c:v>
                </c:pt>
                <c:pt idx="4">
                  <c:v>0.61988764771740124</c:v>
                </c:pt>
                <c:pt idx="5">
                  <c:v>0.5990506962295068</c:v>
                </c:pt>
                <c:pt idx="6">
                  <c:v>1.0867224133549962</c:v>
                </c:pt>
                <c:pt idx="7">
                  <c:v>1.0867224133549962</c:v>
                </c:pt>
                <c:pt idx="8">
                  <c:v>1.0867224133549962</c:v>
                </c:pt>
                <c:pt idx="9">
                  <c:v>1.0867224133549962</c:v>
                </c:pt>
                <c:pt idx="10">
                  <c:v>1.0867224133549962</c:v>
                </c:pt>
                <c:pt idx="11">
                  <c:v>1.0867224133549962</c:v>
                </c:pt>
                <c:pt idx="12">
                  <c:v>1.4664120855642528</c:v>
                </c:pt>
                <c:pt idx="13">
                  <c:v>1.4664120855642528</c:v>
                </c:pt>
                <c:pt idx="14">
                  <c:v>1.4664120855642455</c:v>
                </c:pt>
                <c:pt idx="15">
                  <c:v>1.4664120855642528</c:v>
                </c:pt>
                <c:pt idx="16">
                  <c:v>1.105724901552432</c:v>
                </c:pt>
                <c:pt idx="17">
                  <c:v>0.63471309316816105</c:v>
                </c:pt>
                <c:pt idx="18">
                  <c:v>0.96063940897595612</c:v>
                </c:pt>
                <c:pt idx="19">
                  <c:v>0.96082383425738727</c:v>
                </c:pt>
                <c:pt idx="20">
                  <c:v>0.96063940897595601</c:v>
                </c:pt>
                <c:pt idx="21">
                  <c:v>0.96072721984793108</c:v>
                </c:pt>
                <c:pt idx="22">
                  <c:v>0.7881075204084087</c:v>
                </c:pt>
                <c:pt idx="23">
                  <c:v>0.68715446264258839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5F3-495F-9385-CAAC8B01138C}"/>
            </c:ext>
          </c:extLst>
        </c:ser>
        <c:ser>
          <c:idx val="10"/>
          <c:order val="8"/>
          <c:tx>
            <c:strRef>
              <c:f>'Daten CRD'!$K$9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25.574972489279183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5F3-495F-9385-CAAC8B01138C}"/>
            </c:ext>
          </c:extLst>
        </c:ser>
        <c:ser>
          <c:idx val="11"/>
          <c:order val="9"/>
          <c:tx>
            <c:strRef>
              <c:f>'Daten CRD'!$L$9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'Daten CRD'!$B$10:$B$33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'Daten CRD'!$L$10:$L$33</c:f>
              <c:numCache>
                <c:formatCode>#,##0.00</c:formatCode>
                <c:ptCount val="24"/>
                <c:pt idx="0">
                  <c:v>2.2822971400757441</c:v>
                </c:pt>
                <c:pt idx="1">
                  <c:v>2.2822971400757441</c:v>
                </c:pt>
                <c:pt idx="2">
                  <c:v>2.2822971400757441</c:v>
                </c:pt>
                <c:pt idx="3">
                  <c:v>2.2822971400757441</c:v>
                </c:pt>
                <c:pt idx="4">
                  <c:v>2.2822971400757441</c:v>
                </c:pt>
                <c:pt idx="5">
                  <c:v>2.2822971400757441</c:v>
                </c:pt>
                <c:pt idx="6">
                  <c:v>2.3587253690343806</c:v>
                </c:pt>
                <c:pt idx="7">
                  <c:v>3.3103858259781664</c:v>
                </c:pt>
                <c:pt idx="8">
                  <c:v>3.3103858259781664</c:v>
                </c:pt>
                <c:pt idx="9">
                  <c:v>3.3103858259781664</c:v>
                </c:pt>
                <c:pt idx="10">
                  <c:v>2.2822971400757441</c:v>
                </c:pt>
                <c:pt idx="11">
                  <c:v>2.2822971400757441</c:v>
                </c:pt>
                <c:pt idx="12">
                  <c:v>3.8453834286886224</c:v>
                </c:pt>
                <c:pt idx="13">
                  <c:v>3.8453834286886224</c:v>
                </c:pt>
                <c:pt idx="14">
                  <c:v>3.0811011391022545</c:v>
                </c:pt>
                <c:pt idx="15">
                  <c:v>2.2822971400757437</c:v>
                </c:pt>
                <c:pt idx="16">
                  <c:v>2.2822971400757441</c:v>
                </c:pt>
                <c:pt idx="17">
                  <c:v>2.2822971400757441</c:v>
                </c:pt>
                <c:pt idx="18">
                  <c:v>3.1957434825402102</c:v>
                </c:pt>
                <c:pt idx="19">
                  <c:v>3.1957434825402102</c:v>
                </c:pt>
                <c:pt idx="20">
                  <c:v>2.2822971400757441</c:v>
                </c:pt>
                <c:pt idx="21">
                  <c:v>2.2822971400757441</c:v>
                </c:pt>
                <c:pt idx="22">
                  <c:v>2.2822971400757441</c:v>
                </c:pt>
                <c:pt idx="23">
                  <c:v>2.2822971400757441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5F3-495F-9385-CAAC8B0113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CRD'!$B$6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'Daten CRD'!$B$5</c:f>
              <c:strCache>
                <c:ptCount val="1"/>
                <c:pt idx="0">
                  <c:v>Cumulative raw material demand in g / MJ Product (LHV)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2149615076310698E-2"/>
          <c:y val="1.716007265005632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'Data Land use'!$C$9</c:f>
              <c:strCache>
                <c:ptCount val="1"/>
                <c:pt idx="0">
                  <c:v>PtX-plant</c:v>
                </c:pt>
              </c:strCache>
            </c:strRef>
          </c:tx>
          <c:spPr>
            <a:solidFill>
              <a:srgbClr val="C0C0C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use'!$C$10:$C$33</c:f>
              <c:numCache>
                <c:formatCode>#,##0.00</c:formatCode>
                <c:ptCount val="24"/>
                <c:pt idx="0">
                  <c:v>0.15393113554192284</c:v>
                </c:pt>
                <c:pt idx="1">
                  <c:v>0.15393113554192284</c:v>
                </c:pt>
                <c:pt idx="2">
                  <c:v>0.15393113554192284</c:v>
                </c:pt>
                <c:pt idx="3">
                  <c:v>0.15393113554192284</c:v>
                </c:pt>
                <c:pt idx="4">
                  <c:v>0.15368402366705222</c:v>
                </c:pt>
                <c:pt idx="5">
                  <c:v>0.15395012241470149</c:v>
                </c:pt>
                <c:pt idx="6">
                  <c:v>0.15395012241470152</c:v>
                </c:pt>
                <c:pt idx="7">
                  <c:v>0.15395012241470152</c:v>
                </c:pt>
                <c:pt idx="8">
                  <c:v>0.15395012241470152</c:v>
                </c:pt>
                <c:pt idx="9">
                  <c:v>0.15395012241470152</c:v>
                </c:pt>
                <c:pt idx="10">
                  <c:v>0.15395012241470152</c:v>
                </c:pt>
                <c:pt idx="11">
                  <c:v>0.15395012241470152</c:v>
                </c:pt>
                <c:pt idx="12">
                  <c:v>0.15394044926445416</c:v>
                </c:pt>
                <c:pt idx="13">
                  <c:v>0.15394044926445416</c:v>
                </c:pt>
                <c:pt idx="14">
                  <c:v>0.15394044926445416</c:v>
                </c:pt>
                <c:pt idx="15">
                  <c:v>0.15394044926445422</c:v>
                </c:pt>
                <c:pt idx="16">
                  <c:v>0.15368402366705225</c:v>
                </c:pt>
                <c:pt idx="17">
                  <c:v>0.15392454971095712</c:v>
                </c:pt>
                <c:pt idx="18">
                  <c:v>0.15392057246637542</c:v>
                </c:pt>
                <c:pt idx="19">
                  <c:v>0.15395012241470152</c:v>
                </c:pt>
                <c:pt idx="20">
                  <c:v>0.15392057246637542</c:v>
                </c:pt>
                <c:pt idx="21">
                  <c:v>0.1539346421574137</c:v>
                </c:pt>
                <c:pt idx="22">
                  <c:v>0.13892605164562308</c:v>
                </c:pt>
                <c:pt idx="23">
                  <c:v>0.12113024415264298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B7-412F-8069-9922D09CA707}"/>
            </c:ext>
          </c:extLst>
        </c:ser>
        <c:ser>
          <c:idx val="1"/>
          <c:order val="1"/>
          <c:tx>
            <c:strRef>
              <c:f>'Data Land use'!$D$9</c:f>
              <c:strCache>
                <c:ptCount val="1"/>
                <c:pt idx="0">
                  <c:v>H₂-plant</c:v>
                </c:pt>
              </c:strCache>
            </c:strRef>
          </c:tx>
          <c:spPr>
            <a:solidFill>
              <a:srgbClr val="777777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use'!$D$10:$D$33</c:f>
              <c:numCache>
                <c:formatCode>#,##0.00</c:formatCode>
                <c:ptCount val="24"/>
                <c:pt idx="0">
                  <c:v>1.383357607948767E-2</c:v>
                </c:pt>
                <c:pt idx="1">
                  <c:v>1.383357607948767E-2</c:v>
                </c:pt>
                <c:pt idx="2">
                  <c:v>1.383357607948767E-2</c:v>
                </c:pt>
                <c:pt idx="3">
                  <c:v>1.383357607948767E-2</c:v>
                </c:pt>
                <c:pt idx="4">
                  <c:v>3.2620993404575388E-2</c:v>
                </c:pt>
                <c:pt idx="5">
                  <c:v>0.10566297995545476</c:v>
                </c:pt>
                <c:pt idx="6">
                  <c:v>1.3835282403215951E-2</c:v>
                </c:pt>
                <c:pt idx="7">
                  <c:v>1.3835282403215951E-2</c:v>
                </c:pt>
                <c:pt idx="8">
                  <c:v>1.3835282403215951E-2</c:v>
                </c:pt>
                <c:pt idx="9">
                  <c:v>1.3835282403215951E-2</c:v>
                </c:pt>
                <c:pt idx="10">
                  <c:v>1.3835282403215951E-2</c:v>
                </c:pt>
                <c:pt idx="11">
                  <c:v>1.3835282403215951E-2</c:v>
                </c:pt>
                <c:pt idx="12">
                  <c:v>1.3834413090718598E-2</c:v>
                </c:pt>
                <c:pt idx="13">
                  <c:v>1.3834413090718598E-2</c:v>
                </c:pt>
                <c:pt idx="14">
                  <c:v>1.3834413090718437E-2</c:v>
                </c:pt>
                <c:pt idx="15">
                  <c:v>1.3834413090718598E-2</c:v>
                </c:pt>
                <c:pt idx="16">
                  <c:v>1.3811368480556304E-2</c:v>
                </c:pt>
                <c:pt idx="17">
                  <c:v>7.0623264354047824E-2</c:v>
                </c:pt>
                <c:pt idx="18">
                  <c:v>9.247018775746985E-3</c:v>
                </c:pt>
                <c:pt idx="19">
                  <c:v>9.2487940350421752E-3</c:v>
                </c:pt>
                <c:pt idx="20">
                  <c:v>9.247018775746985E-3</c:v>
                </c:pt>
                <c:pt idx="21">
                  <c:v>9.247864034409338E-3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B7-412F-8069-9922D09CA707}"/>
            </c:ext>
          </c:extLst>
        </c:ser>
        <c:ser>
          <c:idx val="2"/>
          <c:order val="2"/>
          <c:tx>
            <c:strRef>
              <c:f>'Data Land use'!$E$9</c:f>
              <c:strCache>
                <c:ptCount val="1"/>
                <c:pt idx="0">
                  <c:v>CO₂-plant</c:v>
                </c:pt>
              </c:strCache>
            </c:strRef>
          </c:tx>
          <c:spPr>
            <a:solidFill>
              <a:srgbClr val="292929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use'!$E$10:$E$33</c:f>
              <c:numCache>
                <c:formatCode>#,##0.00</c:formatCode>
                <c:ptCount val="24"/>
                <c:pt idx="0">
                  <c:v>4.2391028180130661E-5</c:v>
                </c:pt>
                <c:pt idx="1">
                  <c:v>0</c:v>
                </c:pt>
                <c:pt idx="2">
                  <c:v>6.045501166437007E-4</c:v>
                </c:pt>
                <c:pt idx="3">
                  <c:v>6.045501166437007E-4</c:v>
                </c:pt>
                <c:pt idx="4">
                  <c:v>0.10993699006731746</c:v>
                </c:pt>
                <c:pt idx="5">
                  <c:v>0.10136162206914176</c:v>
                </c:pt>
                <c:pt idx="6">
                  <c:v>0.1013616220691418</c:v>
                </c:pt>
                <c:pt idx="7">
                  <c:v>0.1013616220691418</c:v>
                </c:pt>
                <c:pt idx="8">
                  <c:v>0.1013616220691418</c:v>
                </c:pt>
                <c:pt idx="9">
                  <c:v>0.1013616220691418</c:v>
                </c:pt>
                <c:pt idx="10">
                  <c:v>0.1013616220691418</c:v>
                </c:pt>
                <c:pt idx="11">
                  <c:v>0.1013616220691418</c:v>
                </c:pt>
                <c:pt idx="12">
                  <c:v>4.2391028180130641E-5</c:v>
                </c:pt>
                <c:pt idx="13">
                  <c:v>4.2391028180130641E-5</c:v>
                </c:pt>
                <c:pt idx="14">
                  <c:v>4.2391028180130641E-5</c:v>
                </c:pt>
                <c:pt idx="15">
                  <c:v>4.2391028180130648E-5</c:v>
                </c:pt>
                <c:pt idx="16">
                  <c:v>0.10993699006731772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B7-412F-8069-9922D09CA707}"/>
            </c:ext>
          </c:extLst>
        </c:ser>
        <c:ser>
          <c:idx val="4"/>
          <c:order val="3"/>
          <c:tx>
            <c:strRef>
              <c:f>'Data Land use'!$F$9</c:f>
              <c:strCache>
                <c:ptCount val="1"/>
                <c:pt idx="0">
                  <c:v>Biomass cultivation/transport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use'!$F$10:$F$33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-6.608600250367888E-18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11.235049609208628</c:v>
                </c:pt>
                <c:pt idx="18">
                  <c:v>11.234759307627277</c:v>
                </c:pt>
                <c:pt idx="19">
                  <c:v>3.7282372421337624E-3</c:v>
                </c:pt>
                <c:pt idx="20">
                  <c:v>11.234759307627277</c:v>
                </c:pt>
                <c:pt idx="21">
                  <c:v>2.956682634156607E-3</c:v>
                </c:pt>
                <c:pt idx="22">
                  <c:v>38.400874499387449</c:v>
                </c:pt>
                <c:pt idx="23">
                  <c:v>8.8107170752655759E-3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B7-412F-8069-9922D09CA707}"/>
            </c:ext>
          </c:extLst>
        </c:ser>
        <c:ser>
          <c:idx val="5"/>
          <c:order val="4"/>
          <c:tx>
            <c:strRef>
              <c:f>'Data Land use'!$G$9</c:f>
              <c:strCache>
                <c:ptCount val="1"/>
                <c:pt idx="0">
                  <c:v>Electricity for H₂</c:v>
                </c:pt>
              </c:strCache>
            </c:strRef>
          </c:tx>
          <c:spPr>
            <a:solidFill>
              <a:srgbClr val="00B0F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use'!$G$10:$G$33</c:f>
              <c:numCache>
                <c:formatCode>#,##0.00</c:formatCode>
                <c:ptCount val="24"/>
                <c:pt idx="0">
                  <c:v>0.3665818786811601</c:v>
                </c:pt>
                <c:pt idx="1">
                  <c:v>0.3665818786811601</c:v>
                </c:pt>
                <c:pt idx="2">
                  <c:v>0</c:v>
                </c:pt>
                <c:pt idx="3">
                  <c:v>0.3665818786811601</c:v>
                </c:pt>
                <c:pt idx="4">
                  <c:v>0.39933409486704996</c:v>
                </c:pt>
                <c:pt idx="5">
                  <c:v>0.20638799746767891</c:v>
                </c:pt>
                <c:pt idx="6">
                  <c:v>2.1011618083591411E-2</c:v>
                </c:pt>
                <c:pt idx="7">
                  <c:v>14.548665645922409</c:v>
                </c:pt>
                <c:pt idx="8">
                  <c:v>0.37829215492683727</c:v>
                </c:pt>
                <c:pt idx="9">
                  <c:v>8.2028279678668437</c:v>
                </c:pt>
                <c:pt idx="10">
                  <c:v>0.24163988673346196</c:v>
                </c:pt>
                <c:pt idx="11">
                  <c:v>26.2574560561585</c:v>
                </c:pt>
                <c:pt idx="12">
                  <c:v>8.0764573598518243</c:v>
                </c:pt>
                <c:pt idx="13">
                  <c:v>13.937341221425809</c:v>
                </c:pt>
                <c:pt idx="14">
                  <c:v>13.937341221425649</c:v>
                </c:pt>
                <c:pt idx="15">
                  <c:v>25.852458612185455</c:v>
                </c:pt>
                <c:pt idx="16">
                  <c:v>0.37214612054882301</c:v>
                </c:pt>
                <c:pt idx="17">
                  <c:v>0.15713715750682863</c:v>
                </c:pt>
                <c:pt idx="18">
                  <c:v>1.830749255011801</c:v>
                </c:pt>
                <c:pt idx="19">
                  <c:v>1.7881009095231599</c:v>
                </c:pt>
                <c:pt idx="20">
                  <c:v>17.54249620885874</c:v>
                </c:pt>
                <c:pt idx="21">
                  <c:v>0.24860140521662499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B7-412F-8069-9922D09CA707}"/>
            </c:ext>
          </c:extLst>
        </c:ser>
        <c:ser>
          <c:idx val="6"/>
          <c:order val="5"/>
          <c:tx>
            <c:strRef>
              <c:f>'Data Land use'!$H$9</c:f>
              <c:strCache>
                <c:ptCount val="1"/>
                <c:pt idx="0">
                  <c:v>Energy for CO₂</c:v>
                </c:pt>
              </c:strCache>
            </c:strRef>
          </c:tx>
          <c:spPr>
            <a:solidFill>
              <a:srgbClr val="0070C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use'!$H$10:$H$33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0.91527989570882484</c:v>
                </c:pt>
                <c:pt idx="6">
                  <c:v>0.84931985748710226</c:v>
                </c:pt>
                <c:pt idx="7">
                  <c:v>2.8523709030285094</c:v>
                </c:pt>
                <c:pt idx="8">
                  <c:v>0.89938447177844261</c:v>
                </c:pt>
                <c:pt idx="9">
                  <c:v>1.9789370241502833</c:v>
                </c:pt>
                <c:pt idx="10">
                  <c:v>0.88053053482392207</c:v>
                </c:pt>
                <c:pt idx="11">
                  <c:v>4.4661426853653108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B7-412F-8069-9922D09CA707}"/>
            </c:ext>
          </c:extLst>
        </c:ser>
        <c:ser>
          <c:idx val="7"/>
          <c:order val="6"/>
          <c:tx>
            <c:strRef>
              <c:f>'Data Land use'!$I$9</c:f>
              <c:strCache>
                <c:ptCount val="1"/>
                <c:pt idx="0">
                  <c:v>Energy O₂+water</c:v>
                </c:pt>
              </c:strCache>
            </c:strRef>
          </c:tx>
          <c:spPr>
            <a:solidFill>
              <a:srgbClr val="00FFFF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use'!$I$10:$I$33</c:f>
              <c:numCache>
                <c:formatCode>#,##0.00</c:formatCode>
                <c:ptCount val="24"/>
                <c:pt idx="0">
                  <c:v>4.1792042862352693E-4</c:v>
                </c:pt>
                <c:pt idx="1">
                  <c:v>4.1792042862352693E-4</c:v>
                </c:pt>
                <c:pt idx="2">
                  <c:v>0</c:v>
                </c:pt>
                <c:pt idx="3">
                  <c:v>4.1792042862352693E-4</c:v>
                </c:pt>
                <c:pt idx="4">
                  <c:v>4.1784374133713468E-4</c:v>
                </c:pt>
                <c:pt idx="5">
                  <c:v>2.6865563230427499E-4</c:v>
                </c:pt>
                <c:pt idx="6">
                  <c:v>2.3349241883897629E-5</c:v>
                </c:pt>
                <c:pt idx="7">
                  <c:v>3.6829563758749496E-2</c:v>
                </c:pt>
                <c:pt idx="8">
                  <c:v>9.5879865400719049E-4</c:v>
                </c:pt>
                <c:pt idx="9">
                  <c:v>2.0790440172264092E-2</c:v>
                </c:pt>
                <c:pt idx="10">
                  <c:v>2.6852325897467732E-4</c:v>
                </c:pt>
                <c:pt idx="11">
                  <c:v>2.9143285586360597E-2</c:v>
                </c:pt>
                <c:pt idx="12">
                  <c:v>2.0789133846238921E-2</c:v>
                </c:pt>
                <c:pt idx="13">
                  <c:v>3.5832478693501882E-2</c:v>
                </c:pt>
                <c:pt idx="14">
                  <c:v>3.5832478693501764E-2</c:v>
                </c:pt>
                <c:pt idx="15">
                  <c:v>2.9141454425879822E-2</c:v>
                </c:pt>
                <c:pt idx="16">
                  <c:v>4.1724952406415835E-4</c:v>
                </c:pt>
                <c:pt idx="17">
                  <c:v>1.0272215706259023E-3</c:v>
                </c:pt>
                <c:pt idx="18">
                  <c:v>1.1642923185268481E-2</c:v>
                </c:pt>
                <c:pt idx="19">
                  <c:v>1.1645158414601221E-2</c:v>
                </c:pt>
                <c:pt idx="20">
                  <c:v>0.11147404552377335</c:v>
                </c:pt>
                <c:pt idx="21">
                  <c:v>1.5988968757977894E-3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3B7-412F-8069-9922D09CA707}"/>
            </c:ext>
          </c:extLst>
        </c:ser>
        <c:ser>
          <c:idx val="8"/>
          <c:order val="7"/>
          <c:tx>
            <c:strRef>
              <c:f>'Data Land use'!$J$9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>
                <a:lumMod val="20000"/>
                <a:lumOff val="80000"/>
              </a:srgbClr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use'!$J$10:$J$33</c:f>
              <c:numCache>
                <c:formatCode>#,##0.00</c:formatCode>
                <c:ptCount val="24"/>
                <c:pt idx="0">
                  <c:v>4.5951484819644521E-3</c:v>
                </c:pt>
                <c:pt idx="1">
                  <c:v>9.9778762851331537E-4</c:v>
                </c:pt>
                <c:pt idx="2">
                  <c:v>4.5102021099233218E-3</c:v>
                </c:pt>
                <c:pt idx="3">
                  <c:v>4.5102021099233218E-3</c:v>
                </c:pt>
                <c:pt idx="4">
                  <c:v>9.8192883124486132E-4</c:v>
                </c:pt>
                <c:pt idx="5">
                  <c:v>7.2302937623049807E-4</c:v>
                </c:pt>
                <c:pt idx="6">
                  <c:v>9.9791070216372459E-4</c:v>
                </c:pt>
                <c:pt idx="7">
                  <c:v>9.9791070216372459E-4</c:v>
                </c:pt>
                <c:pt idx="8">
                  <c:v>9.9791070216372459E-4</c:v>
                </c:pt>
                <c:pt idx="9">
                  <c:v>9.9791070216372459E-4</c:v>
                </c:pt>
                <c:pt idx="10">
                  <c:v>9.9791070216372459E-4</c:v>
                </c:pt>
                <c:pt idx="11">
                  <c:v>9.9791070216372459E-4</c:v>
                </c:pt>
                <c:pt idx="12">
                  <c:v>5.6810673089729546E-3</c:v>
                </c:pt>
                <c:pt idx="13">
                  <c:v>5.6810673089729546E-3</c:v>
                </c:pt>
                <c:pt idx="14">
                  <c:v>5.6810673089729494E-3</c:v>
                </c:pt>
                <c:pt idx="15">
                  <c:v>5.6810673089729546E-3</c:v>
                </c:pt>
                <c:pt idx="16">
                  <c:v>1.2559043743587976E-3</c:v>
                </c:pt>
                <c:pt idx="17">
                  <c:v>7.3844188754492444E-4</c:v>
                </c:pt>
                <c:pt idx="18">
                  <c:v>9.2214386942240207E-4</c:v>
                </c:pt>
                <c:pt idx="19">
                  <c:v>9.2232090426091638E-4</c:v>
                </c:pt>
                <c:pt idx="20">
                  <c:v>9.2214386942240207E-4</c:v>
                </c:pt>
                <c:pt idx="21">
                  <c:v>9.2222816146424918E-4</c:v>
                </c:pt>
                <c:pt idx="22">
                  <c:v>7.5997428324624651E-4</c:v>
                </c:pt>
                <c:pt idx="23">
                  <c:v>6.6262496766385248E-4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3B7-412F-8069-9922D09CA707}"/>
            </c:ext>
          </c:extLst>
        </c:ser>
        <c:ser>
          <c:idx val="10"/>
          <c:order val="8"/>
          <c:tx>
            <c:strRef>
              <c:f>'Data Land use'!$K$9</c:f>
              <c:strCache>
                <c:ptCount val="1"/>
                <c:pt idx="0">
                  <c:v>Electricity transport HVDC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use'!$K$10:$K$33</c:f>
              <c:numCache>
                <c:formatCode>#,##0.00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0.10636828964966429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3B7-412F-8069-9922D09CA707}"/>
            </c:ext>
          </c:extLst>
        </c:ser>
        <c:ser>
          <c:idx val="11"/>
          <c:order val="9"/>
          <c:tx>
            <c:strRef>
              <c:f>'Data Land use'!$L$9</c:f>
              <c:strCache>
                <c:ptCount val="1"/>
                <c:pt idx="0">
                  <c:v>Product transport</c:v>
                </c:pt>
              </c:strCache>
            </c:strRef>
          </c:tx>
          <c:spPr>
            <a:solidFill>
              <a:srgbClr val="FF9900"/>
            </a:solidFill>
          </c:spPr>
          <c:invertIfNegative val="0"/>
          <c:cat>
            <c:numRef>
              <c:f>'Data Land use'!$B$10:$B$33</c:f>
              <c:numCache>
                <c:formatCode>General</c:formatCode>
                <c:ptCount val="24"/>
                <c:pt idx="0">
                  <c:v>62</c:v>
                </c:pt>
                <c:pt idx="1">
                  <c:v>61</c:v>
                </c:pt>
                <c:pt idx="2">
                  <c:v>22</c:v>
                </c:pt>
                <c:pt idx="3">
                  <c:v>21</c:v>
                </c:pt>
                <c:pt idx="4">
                  <c:v>20</c:v>
                </c:pt>
                <c:pt idx="5">
                  <c:v>19</c:v>
                </c:pt>
                <c:pt idx="6">
                  <c:v>15</c:v>
                </c:pt>
                <c:pt idx="7">
                  <c:v>14</c:v>
                </c:pt>
                <c:pt idx="8">
                  <c:v>13</c:v>
                </c:pt>
                <c:pt idx="9">
                  <c:v>12</c:v>
                </c:pt>
                <c:pt idx="10">
                  <c:v>11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18</c:v>
                </c:pt>
                <c:pt idx="18">
                  <c:v>17</c:v>
                </c:pt>
                <c:pt idx="19">
                  <c:v>16</c:v>
                </c:pt>
                <c:pt idx="20">
                  <c:v>9</c:v>
                </c:pt>
                <c:pt idx="21">
                  <c:v>2</c:v>
                </c:pt>
                <c:pt idx="22">
                  <c:v>8</c:v>
                </c:pt>
                <c:pt idx="23">
                  <c:v>1</c:v>
                </c:pt>
              </c:numCache>
            </c:numRef>
          </c:cat>
          <c:val>
            <c:numRef>
              <c:f>'Data Land use'!$L$10:$L$33</c:f>
              <c:numCache>
                <c:formatCode>#,##0.00</c:formatCode>
                <c:ptCount val="24"/>
                <c:pt idx="0">
                  <c:v>9.323422708399684E-2</c:v>
                </c:pt>
                <c:pt idx="1">
                  <c:v>9.323422708399684E-2</c:v>
                </c:pt>
                <c:pt idx="2">
                  <c:v>9.323422708399684E-2</c:v>
                </c:pt>
                <c:pt idx="3">
                  <c:v>9.323422708399684E-2</c:v>
                </c:pt>
                <c:pt idx="4">
                  <c:v>9.323422708399684E-2</c:v>
                </c:pt>
                <c:pt idx="5">
                  <c:v>9.323422708399684E-2</c:v>
                </c:pt>
                <c:pt idx="6">
                  <c:v>9.5144412221251862E-2</c:v>
                </c:pt>
                <c:pt idx="7">
                  <c:v>0.13159676197516082</c:v>
                </c:pt>
                <c:pt idx="8">
                  <c:v>0.13159676197516082</c:v>
                </c:pt>
                <c:pt idx="9">
                  <c:v>0.13159676197516082</c:v>
                </c:pt>
                <c:pt idx="10">
                  <c:v>9.323422708399684E-2</c:v>
                </c:pt>
                <c:pt idx="11">
                  <c:v>9.323422708399684E-2</c:v>
                </c:pt>
                <c:pt idx="12">
                  <c:v>0.14496805793594594</c:v>
                </c:pt>
                <c:pt idx="13">
                  <c:v>0.14496805793594594</c:v>
                </c:pt>
                <c:pt idx="14">
                  <c:v>0.12586620656339573</c:v>
                </c:pt>
                <c:pt idx="15">
                  <c:v>9.3234227083996826E-2</c:v>
                </c:pt>
                <c:pt idx="16">
                  <c:v>9.323422708399684E-2</c:v>
                </c:pt>
                <c:pt idx="17">
                  <c:v>9.323422708399684E-2</c:v>
                </c:pt>
                <c:pt idx="18">
                  <c:v>0.12873148426927827</c:v>
                </c:pt>
                <c:pt idx="19">
                  <c:v>0.12873148426927827</c:v>
                </c:pt>
                <c:pt idx="20">
                  <c:v>9.323422708399684E-2</c:v>
                </c:pt>
                <c:pt idx="21">
                  <c:v>9.3234227083996826E-2</c:v>
                </c:pt>
                <c:pt idx="22">
                  <c:v>9.323422708399684E-2</c:v>
                </c:pt>
                <c:pt idx="23">
                  <c:v>9.3234227083996826E-2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3B7-412F-8069-9922D09CA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inMax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use'!$B$6</c:f>
              <c:strCache>
                <c:ptCount val="1"/>
                <c:pt idx="0">
                  <c:v>Number supply path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'Data Land use'!$B$5</c:f>
              <c:strCache>
                <c:ptCount val="1"/>
                <c:pt idx="0">
                  <c:v>Land usein 10-3m²a / MJ Product (LHV)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autoZero"/>
        <c:crossBetween val="between"/>
      </c:valAx>
      <c:spPr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738E-2"/>
          <c:y val="0.87361984580451446"/>
          <c:w val="0.78731317625953701"/>
          <c:h val="0.1102891895491572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104EF2B3-E888-42BD-AD60-BEAB574BBCE6}"/>
            </a:ext>
          </a:extLst>
        </xdr:cNvPr>
        <xdr:cNvCxnSpPr/>
      </xdr:nvCxnSpPr>
      <xdr:spPr>
        <a:xfrm flipV="1">
          <a:off x="382905" y="6584159"/>
          <a:ext cx="955881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5" name="Gerade Verbindung 8">
          <a:extLst>
            <a:ext uri="{FF2B5EF4-FFF2-40B4-BE49-F238E27FC236}">
              <a16:creationId xmlns:a16="http://schemas.microsoft.com/office/drawing/2014/main" id="{53C5489D-35F7-4BF8-ACEC-B44AF5F54DDC}"/>
            </a:ext>
          </a:extLst>
        </xdr:cNvPr>
        <xdr:cNvCxnSpPr/>
      </xdr:nvCxnSpPr>
      <xdr:spPr>
        <a:xfrm>
          <a:off x="381000" y="328613"/>
          <a:ext cx="9525000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6" name="Gerade Verbindung 1">
          <a:extLst>
            <a:ext uri="{FF2B5EF4-FFF2-40B4-BE49-F238E27FC236}">
              <a16:creationId xmlns:a16="http://schemas.microsoft.com/office/drawing/2014/main" id="{2939106B-D8F7-48DF-B4FC-3C52B47AE094}"/>
            </a:ext>
          </a:extLst>
        </xdr:cNvPr>
        <xdr:cNvCxnSpPr/>
      </xdr:nvCxnSpPr>
      <xdr:spPr>
        <a:xfrm flipV="1">
          <a:off x="382905" y="6584159"/>
          <a:ext cx="95111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29</xdr:row>
      <xdr:rowOff>1</xdr:rowOff>
    </xdr:from>
    <xdr:to>
      <xdr:col>9</xdr:col>
      <xdr:colOff>35719</xdr:colOff>
      <xdr:row>29</xdr:row>
      <xdr:rowOff>2</xdr:rowOff>
    </xdr:to>
    <xdr:cxnSp macro="">
      <xdr:nvCxnSpPr>
        <xdr:cNvPr id="7" name="Gerade Verbindung 1">
          <a:extLst>
            <a:ext uri="{FF2B5EF4-FFF2-40B4-BE49-F238E27FC236}">
              <a16:creationId xmlns:a16="http://schemas.microsoft.com/office/drawing/2014/main" id="{6DD9A0ED-906B-41C8-9B71-609D6DB53AF1}"/>
            </a:ext>
          </a:extLst>
        </xdr:cNvPr>
        <xdr:cNvCxnSpPr/>
      </xdr:nvCxnSpPr>
      <xdr:spPr>
        <a:xfrm flipV="1">
          <a:off x="375285" y="8359141"/>
          <a:ext cx="100236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29</xdr:row>
      <xdr:rowOff>1</xdr:rowOff>
    </xdr:from>
    <xdr:to>
      <xdr:col>8</xdr:col>
      <xdr:colOff>1178719</xdr:colOff>
      <xdr:row>29</xdr:row>
      <xdr:rowOff>2</xdr:rowOff>
    </xdr:to>
    <xdr:cxnSp macro="">
      <xdr:nvCxnSpPr>
        <xdr:cNvPr id="8" name="Gerade Verbindung 1">
          <a:extLst>
            <a:ext uri="{FF2B5EF4-FFF2-40B4-BE49-F238E27FC236}">
              <a16:creationId xmlns:a16="http://schemas.microsoft.com/office/drawing/2014/main" id="{43CED88B-C68E-4AB5-8124-C12A6F71B586}"/>
            </a:ext>
          </a:extLst>
        </xdr:cNvPr>
        <xdr:cNvCxnSpPr/>
      </xdr:nvCxnSpPr>
      <xdr:spPr>
        <a:xfrm flipV="1">
          <a:off x="375285" y="8359141"/>
          <a:ext cx="98712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30</xdr:row>
      <xdr:rowOff>1</xdr:rowOff>
    </xdr:from>
    <xdr:to>
      <xdr:col>9</xdr:col>
      <xdr:colOff>35719</xdr:colOff>
      <xdr:row>30</xdr:row>
      <xdr:rowOff>2</xdr:rowOff>
    </xdr:to>
    <xdr:cxnSp macro="">
      <xdr:nvCxnSpPr>
        <xdr:cNvPr id="9" name="Gerade Verbindung 1">
          <a:extLst>
            <a:ext uri="{FF2B5EF4-FFF2-40B4-BE49-F238E27FC236}">
              <a16:creationId xmlns:a16="http://schemas.microsoft.com/office/drawing/2014/main" id="{C53CD833-E894-4B53-A594-83A2E6A52D03}"/>
            </a:ext>
          </a:extLst>
        </xdr:cNvPr>
        <xdr:cNvCxnSpPr/>
      </xdr:nvCxnSpPr>
      <xdr:spPr>
        <a:xfrm flipV="1">
          <a:off x="375285" y="8359141"/>
          <a:ext cx="100236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30</xdr:row>
      <xdr:rowOff>1</xdr:rowOff>
    </xdr:from>
    <xdr:to>
      <xdr:col>8</xdr:col>
      <xdr:colOff>1178719</xdr:colOff>
      <xdr:row>30</xdr:row>
      <xdr:rowOff>2</xdr:rowOff>
    </xdr:to>
    <xdr:cxnSp macro="">
      <xdr:nvCxnSpPr>
        <xdr:cNvPr id="10" name="Gerade Verbindung 1">
          <a:extLst>
            <a:ext uri="{FF2B5EF4-FFF2-40B4-BE49-F238E27FC236}">
              <a16:creationId xmlns:a16="http://schemas.microsoft.com/office/drawing/2014/main" id="{B800C404-FB18-4BBB-B18B-DDE96AF94EC4}"/>
            </a:ext>
          </a:extLst>
        </xdr:cNvPr>
        <xdr:cNvCxnSpPr/>
      </xdr:nvCxnSpPr>
      <xdr:spPr>
        <a:xfrm flipV="1">
          <a:off x="375285" y="8359141"/>
          <a:ext cx="9871234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12424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637C41B-0D5D-4447-B9EC-CCAFA7DC4814}"/>
            </a:ext>
          </a:extLst>
        </xdr:cNvPr>
        <xdr:cNvCxnSpPr/>
      </xdr:nvCxnSpPr>
      <xdr:spPr>
        <a:xfrm>
          <a:off x="1300370" y="5570055"/>
          <a:ext cx="1302026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Smog'!B1">
      <xdr:nvSpPr>
        <xdr:cNvPr id="2" name="Textfeld 1">
          <a:extLst>
            <a:ext uri="{FF2B5EF4-FFF2-40B4-BE49-F238E27FC236}">
              <a16:creationId xmlns:a16="http://schemas.microsoft.com/office/drawing/2014/main" id="{66295553-42C9-402B-A1A4-BED895DA51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Smog'!B2">
      <xdr:nvSpPr>
        <xdr:cNvPr id="3" name="Textfeld 2">
          <a:extLst>
            <a:ext uri="{FF2B5EF4-FFF2-40B4-BE49-F238E27FC236}">
              <a16:creationId xmlns:a16="http://schemas.microsoft.com/office/drawing/2014/main" id="{AF934B8A-866E-4A04-9425-CFC8C6D3ED2B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Summer smog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7E4B6E8-56B8-4C03-9421-981B0674FD3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CB37EE27-586F-4E0A-9F30-7F0F83BDD4CA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5557217E-AF04-4AF7-9F5C-2BD98849914A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F382E7AA-FDCE-4A47-81CC-13557A2616F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B34A1A04-8A94-4B85-B1E2-C5E06981590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5A1E6295-8746-4CF5-8140-089C2C07BD8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53EE4C-FC52-4C1C-9280-142D9F144B7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16565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D608561-24C9-48D8-A5FD-D255608A501B}"/>
            </a:ext>
          </a:extLst>
        </xdr:cNvPr>
        <xdr:cNvCxnSpPr/>
      </xdr:nvCxnSpPr>
      <xdr:spPr>
        <a:xfrm>
          <a:off x="1200978" y="5781261"/>
          <a:ext cx="10949609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Ozone'!B1">
      <xdr:nvSpPr>
        <xdr:cNvPr id="2" name="Textfeld 1">
          <a:extLst>
            <a:ext uri="{FF2B5EF4-FFF2-40B4-BE49-F238E27FC236}">
              <a16:creationId xmlns:a16="http://schemas.microsoft.com/office/drawing/2014/main" id="{2BE8931A-5AE7-4F0C-8A07-3902B94E22D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Ozone'!B2">
      <xdr:nvSpPr>
        <xdr:cNvPr id="3" name="Textfeld 2">
          <a:extLst>
            <a:ext uri="{FF2B5EF4-FFF2-40B4-BE49-F238E27FC236}">
              <a16:creationId xmlns:a16="http://schemas.microsoft.com/office/drawing/2014/main" id="{B2EE0B53-4573-4FE8-B782-927951D11DE4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Ozone depletion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8D35F4C7-33C4-42C8-8E4E-935A8C2564D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6FDF68DF-C6F8-4F87-8304-74E8933EEF70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3145406F-785C-4E18-BCBB-FEB47973AD4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1AE2C0C-66CA-4FE6-AB67-978096CB31F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7EB76A53-FD7A-4320-BAD1-244A8C91850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496387D0-5031-4B00-9F29-E27343EC8C30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AE66F241-F5BF-41C0-9E75-F3F648E52651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4E403E8-6DC7-41C8-811E-E48F7357E609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PM'!B1">
      <xdr:nvSpPr>
        <xdr:cNvPr id="2" name="Textfeld 1">
          <a:extLst>
            <a:ext uri="{FF2B5EF4-FFF2-40B4-BE49-F238E27FC236}">
              <a16:creationId xmlns:a16="http://schemas.microsoft.com/office/drawing/2014/main" id="{8D9C560E-3872-4FFF-9163-962E0E2359D1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PM'!B2">
      <xdr:nvSpPr>
        <xdr:cNvPr id="3" name="Textfeld 2">
          <a:extLst>
            <a:ext uri="{FF2B5EF4-FFF2-40B4-BE49-F238E27FC236}">
              <a16:creationId xmlns:a16="http://schemas.microsoft.com/office/drawing/2014/main" id="{E265AEDE-D685-4181-AB74-D5AE1197C471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Particulate matter emissions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06986F73-5EA9-41E7-894B-D1907E89B8FC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439CD653-CEC7-47F2-A61F-55C1C0FD38E4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A5C3BD8C-BE8C-472C-A242-1E0EA1ECB3FC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71CC7EE-B9D6-48B5-AEE4-C37A9254DA76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C5087F2-4CC6-4F9F-ADBC-40E1F1D42303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0D51E0D-57B0-4723-853D-4E5006398F0F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EF07126-1527-4981-9228-9D965EF3ED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3DE25DA-C479-45C1-829F-DB74FEC5522A}"/>
            </a:ext>
          </a:extLst>
        </xdr:cNvPr>
        <xdr:cNvCxnSpPr/>
      </xdr:nvCxnSpPr>
      <xdr:spPr>
        <a:xfrm>
          <a:off x="1200978" y="5781261"/>
          <a:ext cx="109330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en CRD'!B1">
      <xdr:nvSpPr>
        <xdr:cNvPr id="2" name="Textfeld 1">
          <a:extLst>
            <a:ext uri="{FF2B5EF4-FFF2-40B4-BE49-F238E27FC236}">
              <a16:creationId xmlns:a16="http://schemas.microsoft.com/office/drawing/2014/main" id="{274F555B-5F11-4B3C-AD81-2DF55557C552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en CRD'!B2">
      <xdr:nvSpPr>
        <xdr:cNvPr id="3" name="Textfeld 2">
          <a:extLst>
            <a:ext uri="{FF2B5EF4-FFF2-40B4-BE49-F238E27FC236}">
              <a16:creationId xmlns:a16="http://schemas.microsoft.com/office/drawing/2014/main" id="{4E69F042-386B-4180-BF6D-5F139968EA8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raw material demand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C997A2BF-44A0-4F35-B938-A01A2B8FCC28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5B0D5556-2307-40A9-B959-693D8EA51015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2DD7DD2C-4E17-473C-916C-74254B92D801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EE7C37DD-31CA-4403-BCC0-CBE945FA015A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378FD4C-BCF7-413E-A58A-3B5AD5FF6EA7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027FA13-59C5-4F5F-8293-371BBC8B53A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7C418D23-6882-4E39-B4C6-C7408D93256A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A433C00-766D-4724-AD9F-EC61D51C3884}"/>
            </a:ext>
          </a:extLst>
        </xdr:cNvPr>
        <xdr:cNvCxnSpPr/>
      </xdr:nvCxnSpPr>
      <xdr:spPr>
        <a:xfrm>
          <a:off x="1200978" y="5781261"/>
          <a:ext cx="10933044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Land use'!B1">
      <xdr:nvSpPr>
        <xdr:cNvPr id="2" name="Textfeld 1">
          <a:extLst>
            <a:ext uri="{FF2B5EF4-FFF2-40B4-BE49-F238E27FC236}">
              <a16:creationId xmlns:a16="http://schemas.microsoft.com/office/drawing/2014/main" id="{F4604F7F-2B2A-4A01-A27E-B1367290D0CB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Land use'!B2">
      <xdr:nvSpPr>
        <xdr:cNvPr id="3" name="Textfeld 2">
          <a:extLst>
            <a:ext uri="{FF2B5EF4-FFF2-40B4-BE49-F238E27FC236}">
              <a16:creationId xmlns:a16="http://schemas.microsoft.com/office/drawing/2014/main" id="{95A9E727-BE79-4CC7-B7FE-23942FFA5B3A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Land use2015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E6130079-9411-496B-AA63-3DA0E3127F3F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3345F3A6-30EA-4E6E-8BC2-03E66983ED44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BFB4D85B-B995-4A59-B722-2051FADFD02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616CC6C3-8C02-4D03-8EE9-098A502745C7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88674649-7708-4977-8784-C86E42BF0668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2BB374D1-B171-4CC7-9D84-D331CD70FAA6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30DE62A3-C4D1-4B91-ABC3-4B7A2B9B91B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15</xdr:col>
      <xdr:colOff>4762</xdr:colOff>
      <xdr:row>33</xdr:row>
      <xdr:rowOff>0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CA8B0A30-070F-4D80-AC21-66CD00479A7F}"/>
            </a:ext>
          </a:extLst>
        </xdr:cNvPr>
        <xdr:cNvCxnSpPr/>
      </xdr:nvCxnSpPr>
      <xdr:spPr>
        <a:xfrm>
          <a:off x="1285875" y="6848475"/>
          <a:ext cx="1498282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14</xdr:col>
      <xdr:colOff>0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6E448D27-0232-4BD9-B10B-A7933F71C533}"/>
            </a:ext>
          </a:extLst>
        </xdr:cNvPr>
        <xdr:cNvCxnSpPr/>
      </xdr:nvCxnSpPr>
      <xdr:spPr>
        <a:xfrm>
          <a:off x="1200978" y="5781261"/>
          <a:ext cx="1199321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Water'!B1">
      <xdr:nvSpPr>
        <xdr:cNvPr id="2" name="Textfeld 1">
          <a:extLst>
            <a:ext uri="{FF2B5EF4-FFF2-40B4-BE49-F238E27FC236}">
              <a16:creationId xmlns:a16="http://schemas.microsoft.com/office/drawing/2014/main" id="{B9DC7809-1C3E-4236-AE0D-0227412A9E7C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Water'!B2">
      <xdr:nvSpPr>
        <xdr:cNvPr id="3" name="Textfeld 2">
          <a:extLst>
            <a:ext uri="{FF2B5EF4-FFF2-40B4-BE49-F238E27FC236}">
              <a16:creationId xmlns:a16="http://schemas.microsoft.com/office/drawing/2014/main" id="{E00009D2-DB81-4019-98AD-4D76480A422E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Water consumption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90DFAC3-3F1A-4297-B245-F61A09B18907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2C6FA128-A648-47B6-B1AF-C2DE87DAB35E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97FAEBE3-B401-45D9-8CF3-6525047FCEB8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DA011BF-6801-49D3-8CF3-A38D4DDBDC0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52F9BD12-4FA5-48A5-8BE2-B70D9BFE6B62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932A9ED1-64C8-4BC7-A780-85FF0CF55502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29679558-7601-4D23-844C-397F1EC1A5E5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</xdr:colOff>
      <xdr:row>28</xdr:row>
      <xdr:rowOff>1</xdr:rowOff>
    </xdr:from>
    <xdr:to>
      <xdr:col>9</xdr:col>
      <xdr:colOff>35719</xdr:colOff>
      <xdr:row>28</xdr:row>
      <xdr:rowOff>2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D08C9BEA-D416-48B1-9889-EDAE4A292319}"/>
            </a:ext>
          </a:extLst>
        </xdr:cNvPr>
        <xdr:cNvCxnSpPr/>
      </xdr:nvCxnSpPr>
      <xdr:spPr>
        <a:xfrm flipV="1">
          <a:off x="363855" y="8410576"/>
          <a:ext cx="97397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0</xdr:colOff>
      <xdr:row>1</xdr:row>
      <xdr:rowOff>161925</xdr:rowOff>
    </xdr:from>
    <xdr:to>
      <xdr:col>9</xdr:col>
      <xdr:colOff>0</xdr:colOff>
      <xdr:row>1</xdr:row>
      <xdr:rowOff>161925</xdr:rowOff>
    </xdr:to>
    <xdr:cxnSp macro="">
      <xdr:nvCxnSpPr>
        <xdr:cNvPr id="3" name="Gerade Verbindung 8">
          <a:extLst>
            <a:ext uri="{FF2B5EF4-FFF2-40B4-BE49-F238E27FC236}">
              <a16:creationId xmlns:a16="http://schemas.microsoft.com/office/drawing/2014/main" id="{41B8DE7A-244E-4D01-BD55-A9990353515E}"/>
            </a:ext>
          </a:extLst>
        </xdr:cNvPr>
        <xdr:cNvCxnSpPr/>
      </xdr:nvCxnSpPr>
      <xdr:spPr>
        <a:xfrm>
          <a:off x="361950" y="323850"/>
          <a:ext cx="970597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  <xdr:twoCellAnchor>
    <xdr:from>
      <xdr:col>1</xdr:col>
      <xdr:colOff>1905</xdr:colOff>
      <xdr:row>28</xdr:row>
      <xdr:rowOff>1</xdr:rowOff>
    </xdr:from>
    <xdr:to>
      <xdr:col>8</xdr:col>
      <xdr:colOff>1178719</xdr:colOff>
      <xdr:row>28</xdr:row>
      <xdr:rowOff>2</xdr:rowOff>
    </xdr:to>
    <xdr:cxnSp macro="">
      <xdr:nvCxnSpPr>
        <xdr:cNvPr id="4" name="Gerade Verbindung 1">
          <a:extLst>
            <a:ext uri="{FF2B5EF4-FFF2-40B4-BE49-F238E27FC236}">
              <a16:creationId xmlns:a16="http://schemas.microsoft.com/office/drawing/2014/main" id="{3845F19C-48DA-4B96-BC3F-F6608F13F961}"/>
            </a:ext>
          </a:extLst>
        </xdr:cNvPr>
        <xdr:cNvCxnSpPr/>
      </xdr:nvCxnSpPr>
      <xdr:spPr>
        <a:xfrm flipV="1">
          <a:off x="363855" y="8410576"/>
          <a:ext cx="9625489" cy="1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GWP'!B1">
      <xdr:nvSpPr>
        <xdr:cNvPr id="5" name="Textfeld 4">
          <a:extLst>
            <a:ext uri="{FF2B5EF4-FFF2-40B4-BE49-F238E27FC236}">
              <a16:creationId xmlns:a16="http://schemas.microsoft.com/office/drawing/2014/main" id="{F3F4EC61-B9DD-469C-B0F8-8F2789EAC863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GWP'!B2">
      <xdr:nvSpPr>
        <xdr:cNvPr id="6" name="Textfeld 5">
          <a:extLst>
            <a:ext uri="{FF2B5EF4-FFF2-40B4-BE49-F238E27FC236}">
              <a16:creationId xmlns:a16="http://schemas.microsoft.com/office/drawing/2014/main" id="{875B1C01-5792-40EA-ABF6-157224A8C6D9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Global warming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AC4FDEF0-AB8D-4ED9-A504-5CDA3C2CCB45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0</xdr:colOff>
      <xdr:row>3</xdr:row>
      <xdr:rowOff>116498</xdr:rowOff>
    </xdr:from>
    <xdr:to>
      <xdr:col>15</xdr:col>
      <xdr:colOff>112229</xdr:colOff>
      <xdr:row>36</xdr:row>
      <xdr:rowOff>3663</xdr:rowOff>
    </xdr:to>
    <xdr:grpSp>
      <xdr:nvGrpSpPr>
        <xdr:cNvPr id="16" name="Gruppieren 15">
          <a:extLst>
            <a:ext uri="{FF2B5EF4-FFF2-40B4-BE49-F238E27FC236}">
              <a16:creationId xmlns:a16="http://schemas.microsoft.com/office/drawing/2014/main" id="{FD6EF6A9-FDC3-4F68-AFB6-4C3B9AD79871}"/>
            </a:ext>
          </a:extLst>
        </xdr:cNvPr>
        <xdr:cNvGrpSpPr/>
      </xdr:nvGrpSpPr>
      <xdr:grpSpPr>
        <a:xfrm>
          <a:off x="0" y="855638"/>
          <a:ext cx="7595069" cy="6227005"/>
          <a:chOff x="979" y="872156"/>
          <a:chExt cx="6898770" cy="4646130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94A8C939-D2D9-4280-BFB3-A0F944BD1CEA}"/>
              </a:ext>
            </a:extLst>
          </xdr:cNvPr>
          <xdr:cNvGraphicFramePr>
            <a:graphicFrameLocks/>
          </xdr:cNvGraphicFramePr>
        </xdr:nvGraphicFramePr>
        <xdr:xfrm>
          <a:off x="979" y="872156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9" name="Gerade Verbindung 14">
            <a:extLst>
              <a:ext uri="{FF2B5EF4-FFF2-40B4-BE49-F238E27FC236}">
                <a16:creationId xmlns:a16="http://schemas.microsoft.com/office/drawing/2014/main" id="{ECAEAD76-EB9E-477A-AAC9-38788296E2D8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10" name="Gerade Verbindung 18">
            <a:extLst>
              <a:ext uri="{FF2B5EF4-FFF2-40B4-BE49-F238E27FC236}">
                <a16:creationId xmlns:a16="http://schemas.microsoft.com/office/drawing/2014/main" id="{0D7E9C8F-5AA4-4AB2-9365-703B19AD493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15" name="Gerade Verbindung 6">
          <a:extLst>
            <a:ext uri="{FF2B5EF4-FFF2-40B4-BE49-F238E27FC236}">
              <a16:creationId xmlns:a16="http://schemas.microsoft.com/office/drawing/2014/main" id="{2B9C49D1-D064-45BB-BA96-E7F0079988C3}"/>
            </a:ext>
          </a:extLst>
        </xdr:cNvPr>
        <xdr:cNvCxnSpPr/>
      </xdr:nvCxnSpPr>
      <xdr:spPr>
        <a:xfrm>
          <a:off x="91113" y="260658"/>
          <a:ext cx="7110615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8" name="Textfeld 17">
          <a:extLst>
            <a:ext uri="{FF2B5EF4-FFF2-40B4-BE49-F238E27FC236}">
              <a16:creationId xmlns:a16="http://schemas.microsoft.com/office/drawing/2014/main" id="{A627802F-010A-4422-B501-F01F998A90B0}"/>
            </a:ext>
          </a:extLst>
        </xdr:cNvPr>
        <xdr:cNvSpPr txBox="1"/>
      </xdr:nvSpPr>
      <xdr:spPr>
        <a:xfrm>
          <a:off x="142875" y="7240466"/>
          <a:ext cx="6818435" cy="116138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28575</xdr:colOff>
      <xdr:row>3</xdr:row>
      <xdr:rowOff>123825</xdr:rowOff>
    </xdr:from>
    <xdr:to>
      <xdr:col>0</xdr:col>
      <xdr:colOff>28575</xdr:colOff>
      <xdr:row>18</xdr:row>
      <xdr:rowOff>978675</xdr:rowOff>
    </xdr:to>
    <xdr:cxnSp macro="">
      <xdr:nvCxnSpPr>
        <xdr:cNvPr id="11" name="Gerade Verbindung mit Pfeil 10">
          <a:extLst>
            <a:ext uri="{FF2B5EF4-FFF2-40B4-BE49-F238E27FC236}">
              <a16:creationId xmlns:a16="http://schemas.microsoft.com/office/drawing/2014/main" id="{E242B631-6BAF-493E-814B-A583DF92821F}"/>
            </a:ext>
          </a:extLst>
        </xdr:cNvPr>
        <xdr:cNvCxnSpPr/>
      </xdr:nvCxnSpPr>
      <xdr:spPr>
        <a:xfrm>
          <a:off x="28575" y="876300"/>
          <a:ext cx="0" cy="3960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olid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C6031C29-C1C0-4807-A68E-85F63DA4168F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CED'!B1">
      <xdr:nvSpPr>
        <xdr:cNvPr id="2" name="Textfeld 1">
          <a:extLst>
            <a:ext uri="{FF2B5EF4-FFF2-40B4-BE49-F238E27FC236}">
              <a16:creationId xmlns:a16="http://schemas.microsoft.com/office/drawing/2014/main" id="{BF12FD19-4C25-4FBC-8CC6-D223E9983349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CED'!B2">
      <xdr:nvSpPr>
        <xdr:cNvPr id="3" name="Textfeld 2">
          <a:extLst>
            <a:ext uri="{FF2B5EF4-FFF2-40B4-BE49-F238E27FC236}">
              <a16:creationId xmlns:a16="http://schemas.microsoft.com/office/drawing/2014/main" id="{0D0022A9-3F72-46C6-BD3E-817D3199ABC5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Cumulative energy use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67650EB6-1308-48DD-945F-0F02699B3202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E236720C-7421-49E8-AD78-0403AE04BD24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D3AB8DD5-EFA9-4E07-A03F-67F32B774C3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38D96FE4-2078-43E7-8194-62197EB675D5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D2E60E0D-F3C1-4832-B419-C757E4728AB6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E22A2DE4-C1C0-4ED4-BE49-8E57D0E57FE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83E39788-329A-4013-AFC9-09349DFE34AF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13</xdr:col>
      <xdr:colOff>8282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43E974FB-6650-4616-AF85-DE6CC1DEB239}"/>
            </a:ext>
          </a:extLst>
        </xdr:cNvPr>
        <xdr:cNvCxnSpPr/>
      </xdr:nvCxnSpPr>
      <xdr:spPr>
        <a:xfrm>
          <a:off x="1200978" y="5781261"/>
          <a:ext cx="10941326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AP'!B1">
      <xdr:nvSpPr>
        <xdr:cNvPr id="2" name="Textfeld 1">
          <a:extLst>
            <a:ext uri="{FF2B5EF4-FFF2-40B4-BE49-F238E27FC236}">
              <a16:creationId xmlns:a16="http://schemas.microsoft.com/office/drawing/2014/main" id="{B7589CCB-4013-4264-833E-26E71276D3F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AP'!B2">
      <xdr:nvSpPr>
        <xdr:cNvPr id="3" name="Textfeld 2">
          <a:extLst>
            <a:ext uri="{FF2B5EF4-FFF2-40B4-BE49-F238E27FC236}">
              <a16:creationId xmlns:a16="http://schemas.microsoft.com/office/drawing/2014/main" id="{68919AAC-EB26-43FA-BCBF-07039C56B19C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Acidification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5F12B7C7-1C85-4255-B65D-C523C1106456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83974F1A-6170-4E79-BE85-B8D647305040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714BDB88-ECE1-4C37-8B75-22AB70F6881D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9EE0108F-F5AE-4B58-B89E-4893185052E9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6235BE2-7004-4E5A-B61C-D98847F696B5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F9B5C91E-B81A-46B5-9672-9B8FC8A6D38D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'Data AP'!B4:L4">
      <xdr:nvSpPr>
        <xdr:cNvPr id="10" name="Textfeld 9">
          <a:extLst>
            <a:ext uri="{FF2B5EF4-FFF2-40B4-BE49-F238E27FC236}">
              <a16:creationId xmlns:a16="http://schemas.microsoft.com/office/drawing/2014/main" id="{F096210D-6CE5-4C9D-AFC7-9982BE61649E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5D3F34BA-7CE0-4378-A23A-A94A4C8D83D8}" type="TxLink">
            <a:rPr lang="en-US" sz="1000" b="0" i="0" u="none" strike="noStrike">
              <a:solidFill>
                <a:srgbClr val="080808"/>
              </a:solidFill>
              <a:latin typeface="Cambria"/>
              <a:ea typeface="Cambria"/>
              <a:cs typeface="Meta Offc" pitchFamily="34" charset="0"/>
            </a:rPr>
            <a:pPr algn="l"/>
            <a:t>*Footnote</a:t>
          </a:fld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1271380</xdr:colOff>
      <xdr:row>33</xdr:row>
      <xdr:rowOff>0</xdr:rowOff>
    </xdr:from>
    <xdr:to>
      <xdr:col>13</xdr:col>
      <xdr:colOff>57979</xdr:colOff>
      <xdr:row>33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B99B780A-967F-48CB-96D4-2702D9CAC180}"/>
            </a:ext>
          </a:extLst>
        </xdr:cNvPr>
        <xdr:cNvCxnSpPr/>
      </xdr:nvCxnSpPr>
      <xdr:spPr>
        <a:xfrm>
          <a:off x="1271380" y="5570055"/>
          <a:ext cx="13098947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Data EP'!B1">
      <xdr:nvSpPr>
        <xdr:cNvPr id="2" name="Textfeld 1">
          <a:extLst>
            <a:ext uri="{FF2B5EF4-FFF2-40B4-BE49-F238E27FC236}">
              <a16:creationId xmlns:a16="http://schemas.microsoft.com/office/drawing/2014/main" id="{2A2B1636-018E-45B6-8771-F38AB6123400}"/>
            </a:ext>
          </a:extLst>
        </xdr:cNvPr>
        <xdr:cNvSpPr txBox="1"/>
      </xdr:nvSpPr>
      <xdr:spPr>
        <a:xfrm>
          <a:off x="0" y="266700"/>
          <a:ext cx="6342407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287A6876-2371-4E73-A0AD-64EE2BDB5252}" type="TxLink">
            <a:rPr lang="en-US" sz="1200" b="1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Fischer-Tropsch-fuels - Full load hours synthesis plant</a:t>
          </a:fld>
          <a:endParaRPr lang="de-DE" sz="12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Data EP'!B2">
      <xdr:nvSpPr>
        <xdr:cNvPr id="3" name="Textfeld 2">
          <a:extLst>
            <a:ext uri="{FF2B5EF4-FFF2-40B4-BE49-F238E27FC236}">
              <a16:creationId xmlns:a16="http://schemas.microsoft.com/office/drawing/2014/main" id="{3329228A-E503-44F9-8DB4-482BCC9A51ED}"/>
            </a:ext>
          </a:extLst>
        </xdr:cNvPr>
        <xdr:cNvSpPr txBox="1"/>
      </xdr:nvSpPr>
      <xdr:spPr>
        <a:xfrm>
          <a:off x="0" y="542925"/>
          <a:ext cx="6334125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/>
          <a:fld id="{08CBFAD1-9965-45E8-83CD-3CDFF0F616D8}" type="TxLink">
            <a:rPr lang="en-US" sz="900" b="1" i="0" u="none" strike="noStrike">
              <a:solidFill>
                <a:srgbClr val="080808"/>
              </a:solidFill>
              <a:latin typeface="+mn-lt"/>
              <a:ea typeface="+mn-ea"/>
              <a:cs typeface="Meta Offc" pitchFamily="34" charset="0"/>
            </a:rPr>
            <a:pPr marL="0" indent="0"/>
            <a:t>Eutrophication potential 2015</a:t>
          </a:fld>
          <a:endParaRPr lang="de-DE" sz="900" b="1">
            <a:solidFill>
              <a:srgbClr val="080808"/>
            </a:solidFill>
            <a:latin typeface="+mn-lt"/>
            <a:ea typeface="+mn-ea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4" name="Gerade Verbindung 6">
          <a:extLst>
            <a:ext uri="{FF2B5EF4-FFF2-40B4-BE49-F238E27FC236}">
              <a16:creationId xmlns:a16="http://schemas.microsoft.com/office/drawing/2014/main" id="{F409563A-C4A5-4FC0-8D9F-9796EDA4139D}"/>
            </a:ext>
          </a:extLst>
        </xdr:cNvPr>
        <xdr:cNvCxnSpPr/>
      </xdr:nvCxnSpPr>
      <xdr:spPr>
        <a:xfrm>
          <a:off x="91113" y="260658"/>
          <a:ext cx="6249926" cy="0"/>
        </a:xfrm>
        <a:prstGeom prst="line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</xdr:cxnSp>
    <xdr:clientData/>
  </xdr:twoCellAnchor>
  <xdr:twoCellAnchor>
    <xdr:from>
      <xdr:col>0</xdr:col>
      <xdr:colOff>28575</xdr:colOff>
      <xdr:row>3</xdr:row>
      <xdr:rowOff>123825</xdr:rowOff>
    </xdr:from>
    <xdr:to>
      <xdr:col>15</xdr:col>
      <xdr:colOff>140804</xdr:colOff>
      <xdr:row>36</xdr:row>
      <xdr:rowOff>3663</xdr:rowOff>
    </xdr:to>
    <xdr:grpSp>
      <xdr:nvGrpSpPr>
        <xdr:cNvPr id="5" name="Gruppieren 4">
          <a:extLst>
            <a:ext uri="{FF2B5EF4-FFF2-40B4-BE49-F238E27FC236}">
              <a16:creationId xmlns:a16="http://schemas.microsoft.com/office/drawing/2014/main" id="{7F303943-3713-4688-86EE-A1E1D33AC2C6}"/>
            </a:ext>
          </a:extLst>
        </xdr:cNvPr>
        <xdr:cNvGrpSpPr/>
      </xdr:nvGrpSpPr>
      <xdr:grpSpPr>
        <a:xfrm>
          <a:off x="28575" y="862965"/>
          <a:ext cx="7595069" cy="6219678"/>
          <a:chOff x="28575" y="877542"/>
          <a:chExt cx="6898770" cy="4640744"/>
        </a:xfrm>
      </xdr:grpSpPr>
      <xdr:graphicFrame macro="">
        <xdr:nvGraphicFramePr>
          <xdr:cNvPr id="6" name="Diagramm1">
            <a:extLst>
              <a:ext uri="{FF2B5EF4-FFF2-40B4-BE49-F238E27FC236}">
                <a16:creationId xmlns:a16="http://schemas.microsoft.com/office/drawing/2014/main" id="{FBFDD500-2A18-4627-BFFA-9F79E63D952E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898770" cy="46386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7" name="Gerade Verbindung 14">
            <a:extLst>
              <a:ext uri="{FF2B5EF4-FFF2-40B4-BE49-F238E27FC236}">
                <a16:creationId xmlns:a16="http://schemas.microsoft.com/office/drawing/2014/main" id="{BB5484A1-DE61-4850-9FDA-9A898DED6A73}"/>
              </a:ext>
            </a:extLst>
          </xdr:cNvPr>
          <xdr:cNvCxnSpPr/>
        </xdr:nvCxnSpPr>
        <xdr:spPr>
          <a:xfrm>
            <a:off x="91113" y="5518286"/>
            <a:ext cx="6264773" cy="0"/>
          </a:xfrm>
          <a:prstGeom prst="line">
            <a:avLst/>
          </a:prstGeom>
          <a:ln w="1270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  <xdr:cxnSp macro="">
        <xdr:nvCxnSpPr>
          <xdr:cNvPr id="8" name="Gerade Verbindung 18">
            <a:extLst>
              <a:ext uri="{FF2B5EF4-FFF2-40B4-BE49-F238E27FC236}">
                <a16:creationId xmlns:a16="http://schemas.microsoft.com/office/drawing/2014/main" id="{60F5AD43-5D86-437C-B3BC-B028F97A1E1B}"/>
              </a:ext>
            </a:extLst>
          </xdr:cNvPr>
          <xdr:cNvCxnSpPr/>
        </xdr:nvCxnSpPr>
        <xdr:spPr>
          <a:xfrm>
            <a:off x="91113" y="4839113"/>
            <a:ext cx="6264773" cy="0"/>
          </a:xfrm>
          <a:prstGeom prst="line">
            <a:avLst/>
          </a:prstGeom>
          <a:ln w="6350">
            <a:solidFill>
              <a:srgbClr val="080808"/>
            </a:solidFill>
          </a:ln>
        </xdr:spPr>
        <xdr:style>
          <a:lnRef idx="1">
            <a:schemeClr val="dk1"/>
          </a:lnRef>
          <a:fillRef idx="0">
            <a:schemeClr val="dk1"/>
          </a:fillRef>
          <a:effectRef idx="0">
            <a:schemeClr val="dk1"/>
          </a:effectRef>
          <a:fontRef idx="minor">
            <a:schemeClr val="tx1"/>
          </a:fontRef>
        </xdr:style>
      </xdr:cxnSp>
    </xdr:grpSp>
    <xdr:clientData/>
  </xdr:twoCellAnchor>
  <xdr:twoCellAnchor>
    <xdr:from>
      <xdr:col>0</xdr:col>
      <xdr:colOff>91113</xdr:colOff>
      <xdr:row>1</xdr:row>
      <xdr:rowOff>3897</xdr:rowOff>
    </xdr:from>
    <xdr:to>
      <xdr:col>14</xdr:col>
      <xdr:colOff>530086</xdr:colOff>
      <xdr:row>1</xdr:row>
      <xdr:rowOff>3897</xdr:rowOff>
    </xdr:to>
    <xdr:cxnSp macro="">
      <xdr:nvCxnSpPr>
        <xdr:cNvPr id="9" name="Gerade Verbindung 6">
          <a:extLst>
            <a:ext uri="{FF2B5EF4-FFF2-40B4-BE49-F238E27FC236}">
              <a16:creationId xmlns:a16="http://schemas.microsoft.com/office/drawing/2014/main" id="{3451FED2-CAF7-4FA8-AFD8-ADFEA77E5A35}"/>
            </a:ext>
          </a:extLst>
        </xdr:cNvPr>
        <xdr:cNvCxnSpPr/>
      </xdr:nvCxnSpPr>
      <xdr:spPr>
        <a:xfrm>
          <a:off x="91113" y="261072"/>
          <a:ext cx="7096948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142875</xdr:colOff>
      <xdr:row>36</xdr:row>
      <xdr:rowOff>106241</xdr:rowOff>
    </xdr:from>
    <xdr:to>
      <xdr:col>14</xdr:col>
      <xdr:colOff>751010</xdr:colOff>
      <xdr:row>43</xdr:row>
      <xdr:rowOff>134149</xdr:rowOff>
    </xdr:to>
    <xdr:sp macro="" textlink="#REF!">
      <xdr:nvSpPr>
        <xdr:cNvPr id="10" name="Textfeld 9">
          <a:extLst>
            <a:ext uri="{FF2B5EF4-FFF2-40B4-BE49-F238E27FC236}">
              <a16:creationId xmlns:a16="http://schemas.microsoft.com/office/drawing/2014/main" id="{D76422DE-90C7-449B-97E0-D07CA356D00C}"/>
            </a:ext>
          </a:extLst>
        </xdr:cNvPr>
        <xdr:cNvSpPr txBox="1"/>
      </xdr:nvSpPr>
      <xdr:spPr>
        <a:xfrm>
          <a:off x="142875" y="7254754"/>
          <a:ext cx="7266110" cy="11947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*Fußnote</a:t>
          </a:fld>
          <a: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t/>
          </a:r>
          <a:br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</a:br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IFEU\Verwaltung\Vorlagen\UBA_Berichte\uba_diagramm_calibri-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aten%20wat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erechnung"/>
      <sheetName val="Daten"/>
      <sheetName val="Balkendiagramm gestapelt"/>
      <sheetName val="Balkendiagramm gestapelt 100%"/>
      <sheetName val="Balkendiagramm Gruppe"/>
      <sheetName val="Liniendiagramm"/>
      <sheetName val="Liniendiagramm gestapelt"/>
      <sheetName val="Punktliniendiagramm"/>
      <sheetName val="Punktliniendiagramm gestapelt"/>
      <sheetName val="Flächendiagramm gestapelt"/>
      <sheetName val="Säulen gestapelt"/>
      <sheetName val="Säulen gestapelt 100%"/>
      <sheetName val="Säulendiagramm Gruppe"/>
      <sheetName val="Kreisdiagramm"/>
    </sheetNames>
    <sheetDataSet>
      <sheetData sheetId="0" refreshError="1"/>
      <sheetData sheetId="1">
        <row r="10">
          <cell r="B10">
            <v>2005</v>
          </cell>
          <cell r="C10">
            <v>5</v>
          </cell>
          <cell r="D10">
            <v>10</v>
          </cell>
          <cell r="E10">
            <v>15</v>
          </cell>
          <cell r="F10">
            <v>20</v>
          </cell>
          <cell r="G10">
            <v>25</v>
          </cell>
          <cell r="H10">
            <v>30</v>
          </cell>
          <cell r="I10">
            <v>35</v>
          </cell>
          <cell r="J10">
            <v>40</v>
          </cell>
          <cell r="K10">
            <v>45</v>
          </cell>
          <cell r="L10">
            <v>50</v>
          </cell>
        </row>
        <row r="11">
          <cell r="B11">
            <v>2010</v>
          </cell>
          <cell r="C11">
            <v>2</v>
          </cell>
          <cell r="D11">
            <v>4</v>
          </cell>
          <cell r="E11">
            <v>6</v>
          </cell>
          <cell r="F11">
            <v>8</v>
          </cell>
          <cell r="G11">
            <v>10</v>
          </cell>
          <cell r="H11">
            <v>12</v>
          </cell>
          <cell r="I11">
            <v>14</v>
          </cell>
          <cell r="J11">
            <v>16</v>
          </cell>
          <cell r="K11">
            <v>18</v>
          </cell>
          <cell r="L11">
            <v>20</v>
          </cell>
        </row>
        <row r="12">
          <cell r="B12">
            <v>2015</v>
          </cell>
          <cell r="C12">
            <v>3</v>
          </cell>
          <cell r="D12">
            <v>6</v>
          </cell>
          <cell r="E12">
            <v>9</v>
          </cell>
          <cell r="F12">
            <v>12</v>
          </cell>
          <cell r="G12">
            <v>15</v>
          </cell>
          <cell r="H12">
            <v>18</v>
          </cell>
          <cell r="I12">
            <v>21</v>
          </cell>
          <cell r="J12">
            <v>24</v>
          </cell>
          <cell r="K12">
            <v>27</v>
          </cell>
          <cell r="L12">
            <v>30</v>
          </cell>
        </row>
        <row r="13">
          <cell r="B13">
            <v>2020</v>
          </cell>
          <cell r="C13">
            <v>6</v>
          </cell>
          <cell r="D13">
            <v>12</v>
          </cell>
          <cell r="E13">
            <v>18</v>
          </cell>
          <cell r="F13">
            <v>24</v>
          </cell>
          <cell r="G13">
            <v>30</v>
          </cell>
          <cell r="H13">
            <v>36</v>
          </cell>
          <cell r="I13">
            <v>42</v>
          </cell>
          <cell r="J13">
            <v>48</v>
          </cell>
          <cell r="K13">
            <v>54</v>
          </cell>
          <cell r="L13">
            <v>60</v>
          </cell>
        </row>
        <row r="14">
          <cell r="B14">
            <v>2025</v>
          </cell>
          <cell r="C14">
            <v>10</v>
          </cell>
          <cell r="D14">
            <v>10</v>
          </cell>
          <cell r="E14">
            <v>18</v>
          </cell>
          <cell r="F14">
            <v>21.6666666666667</v>
          </cell>
          <cell r="G14">
            <v>25.6666666666667</v>
          </cell>
          <cell r="H14">
            <v>29.6666666666667</v>
          </cell>
          <cell r="I14">
            <v>33.6666666666667</v>
          </cell>
          <cell r="J14">
            <v>37.6666666666667</v>
          </cell>
          <cell r="K14">
            <v>41.6666666666667</v>
          </cell>
          <cell r="L14">
            <v>45.6666666666667</v>
          </cell>
        </row>
        <row r="15">
          <cell r="B15">
            <v>2030</v>
          </cell>
          <cell r="C15">
            <v>3</v>
          </cell>
          <cell r="D15">
            <v>9</v>
          </cell>
          <cell r="E15">
            <v>11</v>
          </cell>
          <cell r="F15">
            <v>15.6666666666667</v>
          </cell>
          <cell r="G15">
            <v>19.6666666666667</v>
          </cell>
          <cell r="H15">
            <v>23.6666666666667</v>
          </cell>
          <cell r="I15">
            <v>27.6666666666667</v>
          </cell>
          <cell r="J15">
            <v>31.6666666666667</v>
          </cell>
          <cell r="K15">
            <v>35.6666666666667</v>
          </cell>
          <cell r="L15">
            <v>39.6666666666667</v>
          </cell>
        </row>
        <row r="16">
          <cell r="B16">
            <v>2035</v>
          </cell>
          <cell r="C16">
            <v>6</v>
          </cell>
          <cell r="D16">
            <v>4</v>
          </cell>
          <cell r="E16">
            <v>6.6</v>
          </cell>
          <cell r="F16">
            <v>6.1333333333333302</v>
          </cell>
          <cell r="G16">
            <v>6.43333333333333</v>
          </cell>
          <cell r="H16">
            <v>6.7333333333333298</v>
          </cell>
          <cell r="I16">
            <v>7.0333333333333297</v>
          </cell>
          <cell r="J16">
            <v>7.3333333333333304</v>
          </cell>
          <cell r="K16">
            <v>7.6333333333333302</v>
          </cell>
          <cell r="L16">
            <v>7.93333333333333</v>
          </cell>
        </row>
        <row r="17">
          <cell r="B17">
            <v>2040</v>
          </cell>
          <cell r="C17">
            <v>4</v>
          </cell>
          <cell r="D17">
            <v>1</v>
          </cell>
          <cell r="E17">
            <v>7</v>
          </cell>
          <cell r="F17">
            <v>7</v>
          </cell>
          <cell r="G17">
            <v>8.5</v>
          </cell>
          <cell r="H17">
            <v>10</v>
          </cell>
          <cell r="I17">
            <v>11.5</v>
          </cell>
          <cell r="J17">
            <v>13</v>
          </cell>
          <cell r="K17">
            <v>14.5</v>
          </cell>
          <cell r="L17">
            <v>16</v>
          </cell>
        </row>
        <row r="18">
          <cell r="B18">
            <v>2045</v>
          </cell>
          <cell r="C18">
            <v>5.78571428571429</v>
          </cell>
          <cell r="D18">
            <v>4.5357142857142803</v>
          </cell>
          <cell r="E18">
            <v>8.1785714285714306</v>
          </cell>
          <cell r="F18">
            <v>8.5595238095238297</v>
          </cell>
          <cell r="G18">
            <v>9.7559523809523601</v>
          </cell>
          <cell r="H18">
            <v>10.952380952381001</v>
          </cell>
          <cell r="I18">
            <v>12.1488095238096</v>
          </cell>
          <cell r="J18">
            <v>13.3452380952381</v>
          </cell>
          <cell r="K18">
            <v>14.5416666666667</v>
          </cell>
          <cell r="L18">
            <v>15.738095238095299</v>
          </cell>
        </row>
        <row r="19">
          <cell r="B19">
            <v>2050</v>
          </cell>
          <cell r="C19">
            <v>5.9880952380952399</v>
          </cell>
          <cell r="D19">
            <v>3.9047619047619002</v>
          </cell>
          <cell r="E19">
            <v>7.5238095238095202</v>
          </cell>
          <cell r="F19">
            <v>7.3412698412698596</v>
          </cell>
          <cell r="G19">
            <v>8.1091269841269593</v>
          </cell>
          <cell r="H19">
            <v>8.8769841269841603</v>
          </cell>
          <cell r="I19">
            <v>9.64484126984126</v>
          </cell>
          <cell r="J19">
            <v>10.4126984126985</v>
          </cell>
          <cell r="K19">
            <v>11.1805555555556</v>
          </cell>
          <cell r="L19">
            <v>11.948412698412801</v>
          </cell>
        </row>
        <row r="20">
          <cell r="B20">
            <v>2055</v>
          </cell>
          <cell r="C20">
            <v>6.1904761904761996</v>
          </cell>
          <cell r="D20">
            <v>3.2738095238095202</v>
          </cell>
          <cell r="E20">
            <v>6.8690476190476204</v>
          </cell>
          <cell r="F20">
            <v>6.1230158730158601</v>
          </cell>
          <cell r="G20">
            <v>6.4623015873015603</v>
          </cell>
          <cell r="H20">
            <v>6.80158730158736</v>
          </cell>
          <cell r="I20">
            <v>7.1408730158730602</v>
          </cell>
          <cell r="J20">
            <v>7.4801587301587604</v>
          </cell>
          <cell r="K20">
            <v>7.81944444444445</v>
          </cell>
          <cell r="L20">
            <v>8.1587301587301599</v>
          </cell>
        </row>
        <row r="21">
          <cell r="B21">
            <v>2060</v>
          </cell>
          <cell r="C21">
            <v>6.3928571428571503</v>
          </cell>
          <cell r="D21">
            <v>2.6428571428571401</v>
          </cell>
          <cell r="E21">
            <v>6.21428571428571</v>
          </cell>
          <cell r="F21">
            <v>4.9047619047619602</v>
          </cell>
          <cell r="G21">
            <v>4.8154761904761596</v>
          </cell>
          <cell r="H21">
            <v>4.7261904761904603</v>
          </cell>
          <cell r="I21">
            <v>4.6369047619047601</v>
          </cell>
          <cell r="J21">
            <v>4.5476190476190599</v>
          </cell>
          <cell r="K21">
            <v>4.4583333333333499</v>
          </cell>
          <cell r="L21">
            <v>4.3690476190476604</v>
          </cell>
        </row>
        <row r="22">
          <cell r="B22">
            <v>2065</v>
          </cell>
          <cell r="C22">
            <v>6.5952380952381002</v>
          </cell>
          <cell r="D22">
            <v>8.5952380952381002</v>
          </cell>
          <cell r="E22">
            <v>10.5952380952381</v>
          </cell>
          <cell r="F22">
            <v>12.5952380952381</v>
          </cell>
          <cell r="G22">
            <v>14.5952380952381</v>
          </cell>
          <cell r="H22">
            <v>16.595238095238098</v>
          </cell>
          <cell r="I22">
            <v>18.595238095238098</v>
          </cell>
          <cell r="J22">
            <v>20.595238095238098</v>
          </cell>
          <cell r="K22">
            <v>22.595238095238098</v>
          </cell>
          <cell r="L22">
            <v>24.595238095238098</v>
          </cell>
        </row>
        <row r="23">
          <cell r="B23">
            <v>2070</v>
          </cell>
          <cell r="C23">
            <v>6.7976190476190501</v>
          </cell>
          <cell r="D23">
            <v>8.7976190476190492</v>
          </cell>
          <cell r="E23">
            <v>10.797619047619101</v>
          </cell>
          <cell r="F23">
            <v>12.797619047619101</v>
          </cell>
          <cell r="G23">
            <v>14.797619047619101</v>
          </cell>
          <cell r="H23">
            <v>16.797619047619101</v>
          </cell>
          <cell r="I23">
            <v>18.797619047619101</v>
          </cell>
          <cell r="J23">
            <v>20.797619047619101</v>
          </cell>
          <cell r="K23">
            <v>22.797619047619101</v>
          </cell>
          <cell r="L23">
            <v>24.797619047619101</v>
          </cell>
        </row>
        <row r="24">
          <cell r="B24">
            <v>2075</v>
          </cell>
          <cell r="C24">
            <v>7.0000000000000098</v>
          </cell>
          <cell r="D24">
            <v>8.0000000000000107</v>
          </cell>
          <cell r="E24">
            <v>9.0000000000000107</v>
          </cell>
          <cell r="F24">
            <v>10</v>
          </cell>
          <cell r="G24">
            <v>11</v>
          </cell>
          <cell r="H24">
            <v>12</v>
          </cell>
          <cell r="I24">
            <v>13</v>
          </cell>
          <cell r="J24">
            <v>14</v>
          </cell>
          <cell r="K24">
            <v>15</v>
          </cell>
          <cell r="L24">
            <v>16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ade"/>
      <sheetName val="Daten GWP"/>
      <sheetName val="GWP alle"/>
      <sheetName val="Daten KEA"/>
      <sheetName val="KEA alle"/>
      <sheetName val="Daten AP"/>
      <sheetName val="AP alle"/>
      <sheetName val="Daten EP"/>
      <sheetName val="EP alle"/>
      <sheetName val="Daten Smog"/>
      <sheetName val="Smog alle"/>
      <sheetName val="Daten Ozon"/>
      <sheetName val="Ozon alle"/>
      <sheetName val="Daten PM"/>
      <sheetName val="PM alle"/>
      <sheetName val="Daten KRA"/>
      <sheetName val="KRA alle"/>
      <sheetName val="Daten Natur"/>
      <sheetName val="Natur alle"/>
      <sheetName val="Daten Wasser"/>
      <sheetName val="Wasser alle"/>
      <sheetName val="Pfade (2)"/>
      <sheetName val="Pathe"/>
      <sheetName val="Daten water"/>
    </sheetNames>
    <sheetDataSet>
      <sheetData sheetId="0">
        <row r="3">
          <cell r="B3" t="str">
            <v>Liste der Bereitstellungspfade für Fischer-Tropsch-Kraftstoffe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</sheetDataSet>
  </externalBook>
</externalLink>
</file>

<file path=xl/tables/table1.xml><?xml version="1.0" encoding="utf-8"?>
<table xmlns="http://schemas.openxmlformats.org/spreadsheetml/2006/main" id="3" name="Tabelle3" displayName="Tabelle3" ref="B4:I31" totalsRowShown="0" headerRowDxfId="202" dataDxfId="201">
  <autoFilter ref="B4:I31"/>
  <sortState ref="B5:I28">
    <sortCondition ref="B4:B28"/>
  </sortState>
  <tableColumns count="8">
    <tableColumn id="1" name="Path number" dataDxfId="200"/>
    <tableColumn id="2" name="Location" dataDxfId="199"/>
    <tableColumn id="3" name="Synthese" dataDxfId="198"/>
    <tableColumn id="4" name="CO2 source" dataDxfId="197"/>
    <tableColumn id="5" name="Biomass" dataDxfId="196"/>
    <tableColumn id="6" name="Electricity source" dataDxfId="195"/>
    <tableColumn id="7" name="Electrolysis" dataDxfId="194"/>
    <tableColumn id="8" name="Transport" dataDxfId="193"/>
  </tableColumns>
  <tableStyleInfo name="TableStyleMedium1" showFirstColumn="0" showLastColumn="0" showRowStripes="1" showColumnStripes="0"/>
</table>
</file>

<file path=xl/tables/table10.xml><?xml version="1.0" encoding="utf-8"?>
<table xmlns="http://schemas.openxmlformats.org/spreadsheetml/2006/main" id="5" name="Tabelle5" displayName="Tabelle5" ref="A9:N33" totalsRowShown="0" headerRowDxfId="45" dataDxfId="44" tableBorderDxfId="43">
  <autoFilter ref="A9:N33"/>
  <tableColumns count="14">
    <tableColumn id="1" name="Reihenfolge_x000a_ im Bericht" dataDxfId="42"/>
    <tableColumn id="2" name="Path" dataDxfId="41"/>
    <tableColumn id="3" name="PtX-plant" dataDxfId="40"/>
    <tableColumn id="4" name="H₂-plant" dataDxfId="39"/>
    <tableColumn id="5" name="CO₂-plant" dataDxfId="38"/>
    <tableColumn id="6" name="Biomass cultivation/transport" dataDxfId="37"/>
    <tableColumn id="7" name="Electricity for H₂" dataDxfId="36"/>
    <tableColumn id="8" name="Energy for CO₂" dataDxfId="35"/>
    <tableColumn id="9" name="Energy O₂+water" dataDxfId="34"/>
    <tableColumn id="10" name="Auxiliaries" dataDxfId="33"/>
    <tableColumn id="11" name="Electricity transport HVDC" dataDxfId="32"/>
    <tableColumn id="12" name="Product transport" dataDxfId="31"/>
    <tableColumn id="13" name="Overall result" dataDxfId="30"/>
    <tableColumn id="14" name="Path description" dataDxfId="29"/>
  </tableColumns>
  <tableStyleInfo name="TableStyleMedium1" showFirstColumn="0" showLastColumn="0" showRowStripes="1" showColumnStripes="0"/>
</table>
</file>

<file path=xl/tables/table11.xml><?xml version="1.0" encoding="utf-8"?>
<table xmlns="http://schemas.openxmlformats.org/spreadsheetml/2006/main" id="4" name="Tabelle4" displayName="Tabelle4" ref="A9:O33" totalsRowShown="0" headerRowDxfId="27" dataDxfId="26" tableBorderDxfId="25">
  <autoFilter ref="A9:O33"/>
  <tableColumns count="15">
    <tableColumn id="1" name="Reihenfolge_x000a_ im Bericht" dataDxfId="24"/>
    <tableColumn id="2" name="Path" dataDxfId="23"/>
    <tableColumn id="3" name="PtX-plant" dataDxfId="22"/>
    <tableColumn id="4" name="H₂-plant" dataDxfId="21"/>
    <tableColumn id="5" name="CO₂-plant" dataDxfId="20"/>
    <tableColumn id="6" name="Biomass cultivation/transport" dataDxfId="19"/>
    <tableColumn id="7" name="Electricity for H₂" dataDxfId="18"/>
    <tableColumn id="8" name="Energy for CO₂" dataDxfId="17"/>
    <tableColumn id="9" name="Energy O₂+water" dataDxfId="16"/>
    <tableColumn id="10" name="Process water (excluding seawater)" dataDxfId="15"/>
    <tableColumn id="11" name="Auxiliaries" dataDxfId="14"/>
    <tableColumn id="12" name="Electricity transport HVDC" dataDxfId="13"/>
    <tableColumn id="13" name="Product transport" dataDxfId="12"/>
    <tableColumn id="14" name="Overall result" dataDxfId="11"/>
    <tableColumn id="15" name="Path description" dataDxfId="10"/>
  </tableColumns>
  <tableStyleInfo name="TableStyleMedium1" showFirstColumn="0" showLastColumn="0" showRowStripes="1" showColumnStripes="0"/>
</table>
</file>

<file path=xl/tables/table12.xml><?xml version="1.0" encoding="utf-8"?>
<table xmlns="http://schemas.openxmlformats.org/spreadsheetml/2006/main" id="1" name="Tabelle32" displayName="Tabelle32" ref="B4:I28" totalsRowShown="0" headerRowDxfId="9" dataDxfId="8">
  <autoFilter ref="B4:I28"/>
  <tableColumns count="8">
    <tableColumn id="1" name="Path number" dataDxfId="7"/>
    <tableColumn id="2" name="Location" dataDxfId="6"/>
    <tableColumn id="3" name="Synthese" dataDxfId="5"/>
    <tableColumn id="4" name="CO2 source" dataDxfId="4"/>
    <tableColumn id="5" name="biomass" dataDxfId="3"/>
    <tableColumn id="6" name="Electricity source" dataDxfId="2"/>
    <tableColumn id="7" name="electrolysis" dataDxfId="1"/>
    <tableColumn id="8" name="Transport" dataDxfId="0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A9:P36" totalsRowShown="0" headerRowDxfId="191" dataDxfId="190" tableBorderDxfId="189">
  <autoFilter ref="A9:P36"/>
  <tableColumns count="16">
    <tableColumn id="1" name="Reihenfolge_x000a_ im Bericht" dataDxfId="188"/>
    <tableColumn id="2" name="Path" dataDxfId="187"/>
    <tableColumn id="3" name="PtX-plant" dataDxfId="186"/>
    <tableColumn id="4" name="H₂-plant" dataDxfId="185"/>
    <tableColumn id="5" name="CO₂-plant" dataDxfId="184"/>
    <tableColumn id="6" name="Biomass cultivation/transport" dataDxfId="183"/>
    <tableColumn id="7" name="Electricity for H₂" dataDxfId="182"/>
    <tableColumn id="8" name="Energy for CO₂" dataDxfId="181"/>
    <tableColumn id="9" name="Energy O₂+water" dataDxfId="180"/>
    <tableColumn id="10" name="Auxiliaries" dataDxfId="179"/>
    <tableColumn id="11" name="Electricity transport HVDC" dataDxfId="178"/>
    <tableColumn id="12" name="Product transport" dataDxfId="177"/>
    <tableColumn id="13" name="CO₂ from oxyfuel" dataDxfId="176"/>
    <tableColumn id="14" name="fossil  CO₂ (for informational purpose only)" dataDxfId="175"/>
    <tableColumn id="15" name="Overall result" dataDxfId="174"/>
    <tableColumn id="16" name="Path description" dataDxfId="173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2" name="Tabelle12" displayName="Tabelle12" ref="A9:N33" totalsRowShown="0" headerRowDxfId="171" dataDxfId="170" tableBorderDxfId="169">
  <autoFilter ref="A9:N33"/>
  <sortState ref="A10:N33">
    <sortCondition ref="A9:A33"/>
  </sortState>
  <tableColumns count="14">
    <tableColumn id="1" name="Reihenfolge_x000a_ im Bericht" dataDxfId="168"/>
    <tableColumn id="2" name="Path" dataDxfId="167"/>
    <tableColumn id="3" name="PtX-plant" dataDxfId="166"/>
    <tableColumn id="4" name="H₂-plant" dataDxfId="165"/>
    <tableColumn id="5" name="CO₂-plant" dataDxfId="164"/>
    <tableColumn id="6" name="Biomass cultivation/transport" dataDxfId="163"/>
    <tableColumn id="7" name="Electricity for H₂" dataDxfId="162"/>
    <tableColumn id="8" name="Energy for CO₂" dataDxfId="161"/>
    <tableColumn id="9" name="Energy O₂+water" dataDxfId="160"/>
    <tableColumn id="10" name="Auxiliaries" dataDxfId="159"/>
    <tableColumn id="11" name="Electricity transport HVDC" dataDxfId="158"/>
    <tableColumn id="12" name="Product transport" dataDxfId="157"/>
    <tableColumn id="13" name="Overall result" dataDxfId="156"/>
    <tableColumn id="14" name="Path description" dataDxfId="155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11" name="Tabelle11" displayName="Tabelle11" ref="A9:N33" totalsRowShown="0" headerRowDxfId="153" dataDxfId="152" tableBorderDxfId="151">
  <autoFilter ref="A9:N33"/>
  <tableColumns count="14">
    <tableColumn id="1" name="Reihenfolge_x000a_ im Bericht" dataDxfId="150"/>
    <tableColumn id="2" name="Path" dataDxfId="149"/>
    <tableColumn id="3" name="PtX-plant" dataDxfId="148"/>
    <tableColumn id="4" name="H₂-plant" dataDxfId="147"/>
    <tableColumn id="5" name="CO₂-plant" dataDxfId="146"/>
    <tableColumn id="6" name="Biomass cultivation/transport" dataDxfId="145"/>
    <tableColumn id="7" name="Electricity for H₂" dataDxfId="144"/>
    <tableColumn id="8" name="Energy for CO₂" dataDxfId="143"/>
    <tableColumn id="9" name="Energy O₂+water" dataDxfId="142"/>
    <tableColumn id="10" name="Auxiliaries" dataDxfId="141"/>
    <tableColumn id="11" name="Electricity transport HVDC" dataDxfId="140"/>
    <tableColumn id="12" name="Product transport" dataDxfId="139"/>
    <tableColumn id="13" name="Overall result" dataDxfId="138"/>
    <tableColumn id="14" name="Path description" dataDxfId="137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10" name="Tabelle10" displayName="Tabelle10" ref="A9:N33" totalsRowShown="0" headerRowDxfId="135" dataDxfId="134" tableBorderDxfId="133">
  <autoFilter ref="A9:N33"/>
  <tableColumns count="14">
    <tableColumn id="1" name="Reihenfolge_x000a_ im Bericht" dataDxfId="132"/>
    <tableColumn id="2" name="Path" dataDxfId="131"/>
    <tableColumn id="3" name="PtX-plant" dataDxfId="130"/>
    <tableColumn id="4" name="H₂-plant" dataDxfId="129"/>
    <tableColumn id="5" name="CO₂-plant" dataDxfId="128"/>
    <tableColumn id="6" name="Biomass cultivation/transport" dataDxfId="127"/>
    <tableColumn id="7" name="Electricity for H₂" dataDxfId="126"/>
    <tableColumn id="8" name="Energy for CO₂" dataDxfId="125"/>
    <tableColumn id="9" name="Energy O₂+water" dataDxfId="124"/>
    <tableColumn id="10" name="Auxiliaries" dataDxfId="123"/>
    <tableColumn id="11" name="Electricity transport HVDC" dataDxfId="122"/>
    <tableColumn id="12" name="Product transport" dataDxfId="121"/>
    <tableColumn id="13" name="Overall result" dataDxfId="120"/>
    <tableColumn id="14" name="Path description" dataDxfId="119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9" name="Tabelle9" displayName="Tabelle9" ref="A9:N33" totalsRowShown="0" headerRowDxfId="117" dataDxfId="116" tableBorderDxfId="115">
  <autoFilter ref="A9:N33"/>
  <tableColumns count="14">
    <tableColumn id="1" name="Reihenfolge_x000a_ im Bericht" dataDxfId="114"/>
    <tableColumn id="2" name="Path" dataDxfId="113"/>
    <tableColumn id="3" name="PtX-plant" dataDxfId="112"/>
    <tableColumn id="4" name="H₂-plant" dataDxfId="111"/>
    <tableColumn id="5" name="CO₂-plant" dataDxfId="110"/>
    <tableColumn id="6" name="Biomass cultivation/transport" dataDxfId="109"/>
    <tableColumn id="7" name="Electricity for H₂" dataDxfId="108"/>
    <tableColumn id="8" name="Energy for CO₂" dataDxfId="107"/>
    <tableColumn id="9" name="Energy O₂+water" dataDxfId="106"/>
    <tableColumn id="10" name="Auxiliaries" dataDxfId="105"/>
    <tableColumn id="11" name="Electricity transport HVDC" dataDxfId="104"/>
    <tableColumn id="12" name="Product transport" dataDxfId="103"/>
    <tableColumn id="13" name="Overall result" dataDxfId="102"/>
    <tableColumn id="14" name="Path description" dataDxfId="101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8" name="Tabelle8" displayName="Tabelle8" ref="A9:N33" totalsRowShown="0" headerRowDxfId="99" dataDxfId="98" tableBorderDxfId="97">
  <autoFilter ref="A9:N33"/>
  <tableColumns count="14">
    <tableColumn id="1" name="Reihenfolge_x000a_ im Bericht" dataDxfId="96"/>
    <tableColumn id="2" name="Path" dataDxfId="95"/>
    <tableColumn id="3" name="PtX-plant" dataDxfId="94"/>
    <tableColumn id="4" name="H₂-plant" dataDxfId="93"/>
    <tableColumn id="5" name="CO₂-plant" dataDxfId="92"/>
    <tableColumn id="6" name="Biomass cultivation/transport" dataDxfId="91"/>
    <tableColumn id="7" name="Electricity for H₂" dataDxfId="90"/>
    <tableColumn id="8" name="Energy for CO₂" dataDxfId="89"/>
    <tableColumn id="9" name="Energy O₂+water" dataDxfId="88"/>
    <tableColumn id="10" name="Auxiliaries" dataDxfId="87"/>
    <tableColumn id="11" name="Electricity transport HVDC" dataDxfId="86"/>
    <tableColumn id="12" name="Product transport" dataDxfId="85"/>
    <tableColumn id="13" name="Overall result" dataDxfId="84"/>
    <tableColumn id="14" name="Path description" dataDxfId="83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7" name="Tabelle7" displayName="Tabelle7" ref="A9:N33" totalsRowShown="0" headerRowDxfId="81" dataDxfId="80" tableBorderDxfId="79">
  <autoFilter ref="A9:N33"/>
  <tableColumns count="14">
    <tableColumn id="1" name="Reihenfolge_x000a_ im Bericht" dataDxfId="78"/>
    <tableColumn id="2" name="Path" dataDxfId="77"/>
    <tableColumn id="3" name="PtX-plant" dataDxfId="76"/>
    <tableColumn id="4" name="H₂-plant" dataDxfId="75"/>
    <tableColumn id="5" name="CO₂-plant" dataDxfId="74"/>
    <tableColumn id="6" name="Biomass cultivation/transport" dataDxfId="73"/>
    <tableColumn id="7" name="Electricity for H₂" dataDxfId="72"/>
    <tableColumn id="8" name="Energy for CO₂" dataDxfId="71"/>
    <tableColumn id="9" name="Energy O₂+water" dataDxfId="70"/>
    <tableColumn id="10" name="Auxiliaries" dataDxfId="69"/>
    <tableColumn id="11" name="Electricity transport HVDC" dataDxfId="68"/>
    <tableColumn id="12" name="Product transport" dataDxfId="67"/>
    <tableColumn id="13" name="Overall result" dataDxfId="66"/>
    <tableColumn id="14" name="Path description" dataDxfId="65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6" name="Tabelle6" displayName="Tabelle6" ref="A9:N33" totalsRowShown="0" headerRowDxfId="63" dataDxfId="62" tableBorderDxfId="61">
  <autoFilter ref="A9:N33"/>
  <tableColumns count="14">
    <tableColumn id="1" name="Reihenfolge_x000a_ im Bericht" dataDxfId="60"/>
    <tableColumn id="2" name="Path" dataDxfId="59"/>
    <tableColumn id="3" name="PtX-plant" dataDxfId="58"/>
    <tableColumn id="4" name="H₂-plant" dataDxfId="57"/>
    <tableColumn id="5" name="CO₂-plant" dataDxfId="56"/>
    <tableColumn id="6" name="Biomass cultivation/transport" dataDxfId="55"/>
    <tableColumn id="7" name="Electricity for H₂" dataDxfId="54"/>
    <tableColumn id="8" name="Energy for CO₂" dataDxfId="53"/>
    <tableColumn id="9" name="Energy O₂+water" dataDxfId="52"/>
    <tableColumn id="10" name="Auxiliaries" dataDxfId="51"/>
    <tableColumn id="11" name="Electricity transport HVDC" dataDxfId="50"/>
    <tableColumn id="12" name="Product transport" dataDxfId="49"/>
    <tableColumn id="13" name="Overall result" dataDxfId="48"/>
    <tableColumn id="14" name="Path description" dataDxfId="47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UBA Tabellen">
  <a:themeElements>
    <a:clrScheme name="UBA">
      <a:dk1>
        <a:sysClr val="windowText" lastClr="000000"/>
      </a:dk1>
      <a:lt1>
        <a:sysClr val="window" lastClr="FFFFFF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5B9BD5"/>
    </a:accent1>
    <a:accent2>
      <a:srgbClr val="ED7D31"/>
    </a:accent2>
    <a:accent3>
      <a:srgbClr val="A5A5A5"/>
    </a:accent3>
    <a:accent4>
      <a:srgbClr val="FFC000"/>
    </a:accent4>
    <a:accent5>
      <a:srgbClr val="4472C4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2"/>
    <pageSetUpPr fitToPage="1"/>
  </sheetPr>
  <dimension ref="A2:K69"/>
  <sheetViews>
    <sheetView tabSelected="1" zoomScaleNormal="100" workbookViewId="0">
      <selection activeCell="K11" sqref="K11"/>
    </sheetView>
  </sheetViews>
  <sheetFormatPr baseColWidth="10" defaultColWidth="11.44140625" defaultRowHeight="13.2" x14ac:dyDescent="0.25"/>
  <cols>
    <col min="1" max="1" width="5.44140625" style="39" customWidth="1"/>
    <col min="2" max="2" width="12.109375" style="39" customWidth="1"/>
    <col min="3" max="4" width="16.88671875" style="39" customWidth="1"/>
    <col min="5" max="5" width="22.109375" style="39" customWidth="1"/>
    <col min="6" max="6" width="21" style="39" customWidth="1"/>
    <col min="7" max="7" width="21.109375" style="39" customWidth="1"/>
    <col min="8" max="8" width="16.88671875" style="39" customWidth="1"/>
    <col min="9" max="9" width="18.88671875" style="39" customWidth="1"/>
    <col min="10" max="22" width="16.88671875" style="39" customWidth="1"/>
    <col min="23" max="16384" width="11.44140625" style="39"/>
  </cols>
  <sheetData>
    <row r="2" spans="1:11" ht="14.25" customHeight="1" x14ac:dyDescent="0.25">
      <c r="B2" s="38"/>
    </row>
    <row r="3" spans="1:11" ht="22.5" customHeight="1" x14ac:dyDescent="0.25">
      <c r="B3" s="40" t="s">
        <v>57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25">
      <c r="A4" s="34"/>
      <c r="B4" s="35" t="s">
        <v>50</v>
      </c>
      <c r="C4" s="36" t="s">
        <v>51</v>
      </c>
      <c r="D4" s="37" t="s">
        <v>6</v>
      </c>
      <c r="E4" s="36" t="s">
        <v>52</v>
      </c>
      <c r="F4" s="36" t="s">
        <v>89</v>
      </c>
      <c r="G4" s="36" t="s">
        <v>53</v>
      </c>
      <c r="H4" s="36" t="s">
        <v>91</v>
      </c>
      <c r="I4" s="36" t="s">
        <v>7</v>
      </c>
    </row>
    <row r="5" spans="1:11" ht="24.9" customHeight="1" x14ac:dyDescent="0.25">
      <c r="B5" s="43">
        <v>1</v>
      </c>
      <c r="C5" s="44" t="s">
        <v>19</v>
      </c>
      <c r="D5" s="44" t="s">
        <v>8</v>
      </c>
      <c r="E5" s="44" t="s">
        <v>11</v>
      </c>
      <c r="F5" s="44" t="s">
        <v>32</v>
      </c>
      <c r="G5" s="44" t="s">
        <v>11</v>
      </c>
      <c r="H5" s="44" t="s">
        <v>11</v>
      </c>
      <c r="I5" s="44" t="s">
        <v>49</v>
      </c>
    </row>
    <row r="6" spans="1:11" ht="24.9" customHeight="1" x14ac:dyDescent="0.25">
      <c r="B6" s="43">
        <v>2</v>
      </c>
      <c r="C6" s="44" t="s">
        <v>19</v>
      </c>
      <c r="D6" s="44" t="s">
        <v>9</v>
      </c>
      <c r="E6" s="44" t="s">
        <v>11</v>
      </c>
      <c r="F6" s="44" t="s">
        <v>32</v>
      </c>
      <c r="G6" s="44" t="s">
        <v>12</v>
      </c>
      <c r="H6" s="44" t="s">
        <v>45</v>
      </c>
      <c r="I6" s="44" t="s">
        <v>49</v>
      </c>
    </row>
    <row r="7" spans="1:11" ht="24.9" customHeight="1" x14ac:dyDescent="0.25">
      <c r="B7" s="43">
        <v>3</v>
      </c>
      <c r="C7" s="44" t="s">
        <v>19</v>
      </c>
      <c r="D7" s="44" t="s">
        <v>10</v>
      </c>
      <c r="E7" s="44" t="s">
        <v>26</v>
      </c>
      <c r="F7" s="44" t="s">
        <v>11</v>
      </c>
      <c r="G7" s="44" t="s">
        <v>12</v>
      </c>
      <c r="H7" s="44" t="s">
        <v>45</v>
      </c>
      <c r="I7" s="44" t="s">
        <v>49</v>
      </c>
    </row>
    <row r="8" spans="1:11" ht="24.9" customHeight="1" x14ac:dyDescent="0.25">
      <c r="B8" s="43">
        <v>4</v>
      </c>
      <c r="C8" s="44" t="s">
        <v>19</v>
      </c>
      <c r="D8" s="44" t="s">
        <v>10</v>
      </c>
      <c r="E8" s="44" t="s">
        <v>27</v>
      </c>
      <c r="F8" s="44" t="s">
        <v>11</v>
      </c>
      <c r="G8" s="44" t="s">
        <v>36</v>
      </c>
      <c r="H8" s="44" t="s">
        <v>45</v>
      </c>
      <c r="I8" s="44" t="s">
        <v>49</v>
      </c>
    </row>
    <row r="9" spans="1:11" ht="24.9" customHeight="1" x14ac:dyDescent="0.25">
      <c r="B9" s="43">
        <v>5</v>
      </c>
      <c r="C9" s="44" t="s">
        <v>54</v>
      </c>
      <c r="D9" s="44" t="s">
        <v>20</v>
      </c>
      <c r="E9" s="44" t="s">
        <v>28</v>
      </c>
      <c r="F9" s="44" t="s">
        <v>11</v>
      </c>
      <c r="G9" s="44" t="s">
        <v>37</v>
      </c>
      <c r="H9" s="44" t="s">
        <v>45</v>
      </c>
      <c r="I9" s="44" t="s">
        <v>92</v>
      </c>
    </row>
    <row r="10" spans="1:11" ht="24.9" customHeight="1" x14ac:dyDescent="0.25">
      <c r="B10" s="43">
        <v>6</v>
      </c>
      <c r="C10" s="44" t="s">
        <v>23</v>
      </c>
      <c r="D10" s="44" t="s">
        <v>10</v>
      </c>
      <c r="E10" s="44" t="s">
        <v>27</v>
      </c>
      <c r="F10" s="44" t="s">
        <v>11</v>
      </c>
      <c r="G10" s="44" t="s">
        <v>36</v>
      </c>
      <c r="H10" s="44" t="s">
        <v>45</v>
      </c>
      <c r="I10" s="44" t="s">
        <v>48</v>
      </c>
    </row>
    <row r="11" spans="1:11" ht="24.9" customHeight="1" x14ac:dyDescent="0.25">
      <c r="B11" s="43">
        <v>7</v>
      </c>
      <c r="C11" s="44" t="s">
        <v>23</v>
      </c>
      <c r="D11" s="44" t="s">
        <v>10</v>
      </c>
      <c r="E11" s="44" t="s">
        <v>27</v>
      </c>
      <c r="F11" s="44" t="s">
        <v>11</v>
      </c>
      <c r="G11" s="44" t="s">
        <v>38</v>
      </c>
      <c r="H11" s="44" t="s">
        <v>45</v>
      </c>
      <c r="I11" s="44" t="s">
        <v>48</v>
      </c>
    </row>
    <row r="12" spans="1:11" ht="24.9" customHeight="1" x14ac:dyDescent="0.25">
      <c r="B12" s="43">
        <v>8</v>
      </c>
      <c r="C12" s="44" t="s">
        <v>19</v>
      </c>
      <c r="D12" s="44" t="s">
        <v>8</v>
      </c>
      <c r="E12" s="44" t="s">
        <v>11</v>
      </c>
      <c r="F12" s="44" t="s">
        <v>33</v>
      </c>
      <c r="G12" s="44" t="s">
        <v>11</v>
      </c>
      <c r="H12" s="44" t="s">
        <v>11</v>
      </c>
      <c r="I12" s="44" t="s">
        <v>49</v>
      </c>
    </row>
    <row r="13" spans="1:11" ht="24.9" customHeight="1" x14ac:dyDescent="0.25">
      <c r="B13" s="43">
        <v>9</v>
      </c>
      <c r="C13" s="44" t="s">
        <v>19</v>
      </c>
      <c r="D13" s="44" t="s">
        <v>9</v>
      </c>
      <c r="E13" s="44" t="s">
        <v>11</v>
      </c>
      <c r="F13" s="44" t="s">
        <v>33</v>
      </c>
      <c r="G13" s="44" t="s">
        <v>36</v>
      </c>
      <c r="H13" s="44" t="s">
        <v>45</v>
      </c>
      <c r="I13" s="44" t="s">
        <v>49</v>
      </c>
    </row>
    <row r="14" spans="1:11" ht="24.9" customHeight="1" x14ac:dyDescent="0.25">
      <c r="B14" s="43">
        <v>10</v>
      </c>
      <c r="C14" s="44" t="s">
        <v>19</v>
      </c>
      <c r="D14" s="44" t="s">
        <v>10</v>
      </c>
      <c r="E14" s="44" t="s">
        <v>29</v>
      </c>
      <c r="F14" s="44" t="s">
        <v>11</v>
      </c>
      <c r="G14" s="44" t="s">
        <v>36</v>
      </c>
      <c r="H14" s="44" t="s">
        <v>45</v>
      </c>
      <c r="I14" s="44" t="s">
        <v>49</v>
      </c>
    </row>
    <row r="15" spans="1:11" ht="24.9" customHeight="1" x14ac:dyDescent="0.25">
      <c r="B15" s="43">
        <v>11</v>
      </c>
      <c r="C15" s="44" t="s">
        <v>19</v>
      </c>
      <c r="D15" s="44" t="s">
        <v>10</v>
      </c>
      <c r="E15" s="44" t="s">
        <v>29</v>
      </c>
      <c r="F15" s="44" t="s">
        <v>11</v>
      </c>
      <c r="G15" s="44" t="s">
        <v>13</v>
      </c>
      <c r="H15" s="44" t="s">
        <v>45</v>
      </c>
      <c r="I15" s="44" t="s">
        <v>49</v>
      </c>
    </row>
    <row r="16" spans="1:11" ht="24.9" customHeight="1" x14ac:dyDescent="0.25">
      <c r="B16" s="43">
        <v>12</v>
      </c>
      <c r="C16" s="44" t="s">
        <v>24</v>
      </c>
      <c r="D16" s="44" t="s">
        <v>10</v>
      </c>
      <c r="E16" s="44" t="s">
        <v>29</v>
      </c>
      <c r="F16" s="44" t="s">
        <v>11</v>
      </c>
      <c r="G16" s="44" t="s">
        <v>38</v>
      </c>
      <c r="H16" s="44" t="s">
        <v>45</v>
      </c>
      <c r="I16" s="44" t="s">
        <v>48</v>
      </c>
    </row>
    <row r="17" spans="2:11" ht="24.9" customHeight="1" x14ac:dyDescent="0.25">
      <c r="B17" s="43">
        <v>13</v>
      </c>
      <c r="C17" s="44" t="s">
        <v>24</v>
      </c>
      <c r="D17" s="44" t="s">
        <v>10</v>
      </c>
      <c r="E17" s="44" t="s">
        <v>29</v>
      </c>
      <c r="F17" s="44" t="s">
        <v>11</v>
      </c>
      <c r="G17" s="44" t="s">
        <v>12</v>
      </c>
      <c r="H17" s="44" t="s">
        <v>45</v>
      </c>
      <c r="I17" s="44" t="s">
        <v>48</v>
      </c>
    </row>
    <row r="18" spans="2:11" ht="24.9" customHeight="1" x14ac:dyDescent="0.25">
      <c r="B18" s="43">
        <v>14</v>
      </c>
      <c r="C18" s="44" t="s">
        <v>24</v>
      </c>
      <c r="D18" s="44" t="s">
        <v>10</v>
      </c>
      <c r="E18" s="44" t="s">
        <v>29</v>
      </c>
      <c r="F18" s="44" t="s">
        <v>11</v>
      </c>
      <c r="G18" s="44" t="s">
        <v>36</v>
      </c>
      <c r="H18" s="44" t="s">
        <v>45</v>
      </c>
      <c r="I18" s="44" t="s">
        <v>48</v>
      </c>
    </row>
    <row r="19" spans="2:11" ht="24.9" customHeight="1" x14ac:dyDescent="0.25">
      <c r="B19" s="43">
        <v>15</v>
      </c>
      <c r="C19" s="44" t="s">
        <v>25</v>
      </c>
      <c r="D19" s="44" t="s">
        <v>10</v>
      </c>
      <c r="E19" s="44" t="s">
        <v>29</v>
      </c>
      <c r="F19" s="44" t="s">
        <v>11</v>
      </c>
      <c r="G19" s="44" t="s">
        <v>39</v>
      </c>
      <c r="H19" s="44" t="s">
        <v>45</v>
      </c>
      <c r="I19" s="44" t="s">
        <v>48</v>
      </c>
    </row>
    <row r="20" spans="2:11" ht="24.9" customHeight="1" x14ac:dyDescent="0.25">
      <c r="B20" s="43">
        <v>16</v>
      </c>
      <c r="C20" s="44" t="s">
        <v>22</v>
      </c>
      <c r="D20" s="44" t="s">
        <v>9</v>
      </c>
      <c r="E20" s="44" t="s">
        <v>11</v>
      </c>
      <c r="F20" s="44" t="s">
        <v>34</v>
      </c>
      <c r="G20" s="44" t="s">
        <v>40</v>
      </c>
      <c r="H20" s="44" t="s">
        <v>45</v>
      </c>
      <c r="I20" s="44" t="s">
        <v>48</v>
      </c>
    </row>
    <row r="21" spans="2:11" ht="24.9" customHeight="1" x14ac:dyDescent="0.25">
      <c r="B21" s="43">
        <v>17</v>
      </c>
      <c r="C21" s="44" t="s">
        <v>22</v>
      </c>
      <c r="D21" s="44" t="s">
        <v>9</v>
      </c>
      <c r="E21" s="44" t="s">
        <v>11</v>
      </c>
      <c r="F21" s="44" t="s">
        <v>33</v>
      </c>
      <c r="G21" s="44" t="s">
        <v>40</v>
      </c>
      <c r="H21" s="44" t="s">
        <v>45</v>
      </c>
      <c r="I21" s="44" t="s">
        <v>48</v>
      </c>
    </row>
    <row r="22" spans="2:11" ht="24.9" customHeight="1" x14ac:dyDescent="0.25">
      <c r="B22" s="43">
        <v>18</v>
      </c>
      <c r="C22" s="44" t="s">
        <v>19</v>
      </c>
      <c r="D22" s="44" t="s">
        <v>9</v>
      </c>
      <c r="E22" s="44" t="s">
        <v>11</v>
      </c>
      <c r="F22" s="44" t="s">
        <v>33</v>
      </c>
      <c r="G22" s="44" t="s">
        <v>13</v>
      </c>
      <c r="H22" s="44" t="s">
        <v>46</v>
      </c>
      <c r="I22" s="44" t="s">
        <v>49</v>
      </c>
    </row>
    <row r="23" spans="2:11" ht="24.9" customHeight="1" x14ac:dyDescent="0.25">
      <c r="B23" s="43">
        <v>19</v>
      </c>
      <c r="C23" s="44" t="s">
        <v>19</v>
      </c>
      <c r="D23" s="44" t="s">
        <v>10</v>
      </c>
      <c r="E23" s="44" t="s">
        <v>29</v>
      </c>
      <c r="F23" s="44" t="s">
        <v>11</v>
      </c>
      <c r="G23" s="44" t="s">
        <v>13</v>
      </c>
      <c r="H23" s="44" t="s">
        <v>46</v>
      </c>
      <c r="I23" s="44" t="s">
        <v>49</v>
      </c>
    </row>
    <row r="24" spans="2:11" ht="24.9" customHeight="1" x14ac:dyDescent="0.25">
      <c r="B24" s="43">
        <v>20</v>
      </c>
      <c r="C24" s="44" t="s">
        <v>19</v>
      </c>
      <c r="D24" s="44" t="s">
        <v>10</v>
      </c>
      <c r="E24" s="44" t="s">
        <v>26</v>
      </c>
      <c r="F24" s="44" t="s">
        <v>11</v>
      </c>
      <c r="G24" s="44" t="s">
        <v>12</v>
      </c>
      <c r="H24" s="44" t="s">
        <v>47</v>
      </c>
      <c r="I24" s="44" t="s">
        <v>49</v>
      </c>
    </row>
    <row r="25" spans="2:11" ht="24.9" customHeight="1" x14ac:dyDescent="0.25">
      <c r="B25" s="43">
        <v>21</v>
      </c>
      <c r="C25" s="44" t="s">
        <v>19</v>
      </c>
      <c r="D25" s="44" t="s">
        <v>10</v>
      </c>
      <c r="E25" s="44" t="s">
        <v>30</v>
      </c>
      <c r="F25" s="44" t="s">
        <v>11</v>
      </c>
      <c r="G25" s="44" t="s">
        <v>12</v>
      </c>
      <c r="H25" s="44" t="s">
        <v>45</v>
      </c>
      <c r="I25" s="44" t="s">
        <v>49</v>
      </c>
    </row>
    <row r="26" spans="2:11" ht="24.9" customHeight="1" x14ac:dyDescent="0.25">
      <c r="B26" s="43">
        <v>22</v>
      </c>
      <c r="C26" s="44" t="s">
        <v>19</v>
      </c>
      <c r="D26" s="44" t="s">
        <v>10</v>
      </c>
      <c r="E26" s="44" t="s">
        <v>30</v>
      </c>
      <c r="F26" s="44" t="s">
        <v>11</v>
      </c>
      <c r="G26" s="44" t="s">
        <v>41</v>
      </c>
      <c r="H26" s="44" t="s">
        <v>45</v>
      </c>
      <c r="I26" s="44" t="s">
        <v>49</v>
      </c>
    </row>
    <row r="27" spans="2:11" ht="24.9" customHeight="1" x14ac:dyDescent="0.25">
      <c r="B27" s="43">
        <v>61</v>
      </c>
      <c r="C27" s="44" t="s">
        <v>19</v>
      </c>
      <c r="D27" s="44" t="s">
        <v>10</v>
      </c>
      <c r="E27" s="44" t="s">
        <v>31</v>
      </c>
      <c r="F27" s="44" t="s">
        <v>11</v>
      </c>
      <c r="G27" s="44" t="s">
        <v>12</v>
      </c>
      <c r="H27" s="44" t="s">
        <v>45</v>
      </c>
      <c r="I27" s="44" t="s">
        <v>49</v>
      </c>
    </row>
    <row r="28" spans="2:11" ht="24.9" customHeight="1" x14ac:dyDescent="0.25">
      <c r="B28" s="43">
        <v>62</v>
      </c>
      <c r="C28" s="44" t="s">
        <v>19</v>
      </c>
      <c r="D28" s="44" t="s">
        <v>10</v>
      </c>
      <c r="E28" s="44" t="s">
        <v>35</v>
      </c>
      <c r="F28" s="44" t="s">
        <v>11</v>
      </c>
      <c r="G28" s="44" t="s">
        <v>12</v>
      </c>
      <c r="H28" s="44" t="s">
        <v>45</v>
      </c>
      <c r="I28" s="44" t="s">
        <v>49</v>
      </c>
    </row>
    <row r="29" spans="2:11" ht="18.75" customHeight="1" x14ac:dyDescent="0.25">
      <c r="B29" s="43" t="s">
        <v>14</v>
      </c>
      <c r="C29" s="44" t="s">
        <v>19</v>
      </c>
      <c r="D29" s="44" t="s">
        <v>9</v>
      </c>
      <c r="E29" s="44" t="s">
        <v>11</v>
      </c>
      <c r="F29" s="44" t="s">
        <v>33</v>
      </c>
      <c r="G29" s="44" t="s">
        <v>42</v>
      </c>
      <c r="H29" s="44" t="s">
        <v>45</v>
      </c>
      <c r="I29" s="44" t="s">
        <v>49</v>
      </c>
      <c r="K29" s="42"/>
    </row>
    <row r="30" spans="2:11" ht="18.75" customHeight="1" x14ac:dyDescent="0.25">
      <c r="B30" s="43" t="s">
        <v>15</v>
      </c>
      <c r="C30" s="44" t="s">
        <v>21</v>
      </c>
      <c r="D30" s="44" t="s">
        <v>9</v>
      </c>
      <c r="E30" s="44" t="s">
        <v>11</v>
      </c>
      <c r="F30" s="44" t="s">
        <v>33</v>
      </c>
      <c r="G30" s="44" t="s">
        <v>36</v>
      </c>
      <c r="H30" s="44" t="s">
        <v>45</v>
      </c>
      <c r="I30" s="44" t="s">
        <v>49</v>
      </c>
    </row>
    <row r="31" spans="2:11" ht="18.75" customHeight="1" x14ac:dyDescent="0.25">
      <c r="B31" s="43" t="s">
        <v>16</v>
      </c>
      <c r="C31" s="44" t="s">
        <v>19</v>
      </c>
      <c r="D31" s="44" t="s">
        <v>9</v>
      </c>
      <c r="E31" s="44" t="s">
        <v>11</v>
      </c>
      <c r="F31" s="44" t="s">
        <v>33</v>
      </c>
      <c r="G31" s="44" t="s">
        <v>43</v>
      </c>
      <c r="H31" s="44" t="s">
        <v>45</v>
      </c>
      <c r="I31" s="44" t="s">
        <v>49</v>
      </c>
    </row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sortState ref="B5:I28">
    <sortCondition ref="B4"/>
  </sortState>
  <printOptions horizontalCentered="1"/>
  <pageMargins left="0" right="0" top="0.78740157480314965" bottom="0.78740157480314965" header="0.31496062992125984" footer="0.31496062992125984"/>
  <pageSetup paperSize="9" scale="71" orientation="landscape" r:id="rId1"/>
  <drawing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3"/>
    <pageSetUpPr fitToPage="1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80" t="s">
        <v>98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6" ht="15.9" customHeight="1" x14ac:dyDescent="3.95">
      <c r="A2" s="6" t="s">
        <v>2</v>
      </c>
      <c r="B2" s="80" t="s">
        <v>80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33"/>
    </row>
    <row r="3" spans="1:26" ht="15.9" customHeight="1" x14ac:dyDescent="0.25">
      <c r="A3" s="6" t="s">
        <v>0</v>
      </c>
      <c r="B3" s="80" t="s">
        <v>59</v>
      </c>
      <c r="C3" s="81"/>
      <c r="D3" s="81"/>
      <c r="E3" s="81"/>
      <c r="F3" s="81"/>
      <c r="G3" s="81"/>
      <c r="H3" s="81"/>
      <c r="I3" s="81"/>
      <c r="J3" s="81"/>
      <c r="K3" s="81"/>
      <c r="L3" s="81"/>
      <c r="Z3" s="2" t="str">
        <f>"Quelle: "&amp;'Data Smog'!B3</f>
        <v>Quelle: Source</v>
      </c>
    </row>
    <row r="4" spans="1:26" x14ac:dyDescent="0.25">
      <c r="A4" s="6" t="s">
        <v>60</v>
      </c>
      <c r="B4" s="80" t="s">
        <v>61</v>
      </c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6" x14ac:dyDescent="0.25">
      <c r="A5" s="6" t="s">
        <v>3</v>
      </c>
      <c r="B5" s="80" t="s">
        <v>79</v>
      </c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6" x14ac:dyDescent="0.25">
      <c r="A6" s="7" t="s">
        <v>4</v>
      </c>
      <c r="B6" s="78" t="s">
        <v>93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3" t="s">
        <v>17</v>
      </c>
      <c r="B9" s="46" t="s">
        <v>73</v>
      </c>
      <c r="C9" s="47" t="s">
        <v>62</v>
      </c>
      <c r="D9" s="47" t="s">
        <v>63</v>
      </c>
      <c r="E9" s="47" t="s">
        <v>64</v>
      </c>
      <c r="F9" s="47" t="s">
        <v>90</v>
      </c>
      <c r="G9" s="47" t="s">
        <v>94</v>
      </c>
      <c r="H9" s="47" t="s">
        <v>71</v>
      </c>
      <c r="I9" s="48" t="s">
        <v>65</v>
      </c>
      <c r="J9" s="47" t="s">
        <v>66</v>
      </c>
      <c r="K9" s="47" t="s">
        <v>70</v>
      </c>
      <c r="L9" s="48" t="s">
        <v>95</v>
      </c>
      <c r="M9" s="48" t="s">
        <v>68</v>
      </c>
      <c r="N9" s="49" t="s">
        <v>69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4">
        <v>1</v>
      </c>
      <c r="B10" s="50">
        <v>62</v>
      </c>
      <c r="C10" s="45">
        <v>4.1592786084887248</v>
      </c>
      <c r="D10" s="45">
        <v>3.0403825353222769</v>
      </c>
      <c r="E10" s="45">
        <v>2.803028475285511E-3</v>
      </c>
      <c r="F10" s="45">
        <v>0</v>
      </c>
      <c r="G10" s="45">
        <v>24.241530170955578</v>
      </c>
      <c r="H10" s="45">
        <v>0.79970943948063966</v>
      </c>
      <c r="I10" s="45">
        <v>2.7636474328692942E-2</v>
      </c>
      <c r="J10" s="45">
        <v>1.085045452785105</v>
      </c>
      <c r="K10" s="45">
        <v>0</v>
      </c>
      <c r="L10" s="45">
        <v>2.1708293983148952</v>
      </c>
      <c r="M10" s="45">
        <v>35.527215108151196</v>
      </c>
      <c r="N10" s="51" t="s">
        <v>125</v>
      </c>
      <c r="O10" s="2"/>
    </row>
    <row r="11" spans="1:26" x14ac:dyDescent="0.25">
      <c r="A11" s="55">
        <v>2</v>
      </c>
      <c r="B11" s="50">
        <v>61</v>
      </c>
      <c r="C11" s="45">
        <v>4.1592786084887248</v>
      </c>
      <c r="D11" s="45">
        <v>3.0403825353222769</v>
      </c>
      <c r="E11" s="45">
        <v>0</v>
      </c>
      <c r="F11" s="45">
        <v>0</v>
      </c>
      <c r="G11" s="45">
        <v>24.241530170955578</v>
      </c>
      <c r="H11" s="45">
        <v>0</v>
      </c>
      <c r="I11" s="45">
        <v>2.7636474328692942E-2</v>
      </c>
      <c r="J11" s="45">
        <v>0.5688056658089431</v>
      </c>
      <c r="K11" s="45">
        <v>0</v>
      </c>
      <c r="L11" s="45">
        <v>2.1708293983148952</v>
      </c>
      <c r="M11" s="45">
        <v>34.208462853219103</v>
      </c>
      <c r="N11" s="51" t="s">
        <v>124</v>
      </c>
      <c r="O11" s="2"/>
    </row>
    <row r="12" spans="1:26" x14ac:dyDescent="0.25">
      <c r="A12" s="55">
        <v>3</v>
      </c>
      <c r="B12" s="50">
        <v>22</v>
      </c>
      <c r="C12" s="45">
        <v>4.1592786084887248</v>
      </c>
      <c r="D12" s="45">
        <v>3.0403825353222769</v>
      </c>
      <c r="E12" s="45">
        <v>0.12758421422426514</v>
      </c>
      <c r="F12" s="45">
        <v>0</v>
      </c>
      <c r="G12" s="45">
        <v>318.11411007966967</v>
      </c>
      <c r="H12" s="45">
        <v>20.674167213293657</v>
      </c>
      <c r="I12" s="45">
        <v>0.36266491326299144</v>
      </c>
      <c r="J12" s="45">
        <v>1.0546601462778891</v>
      </c>
      <c r="K12" s="45">
        <v>0</v>
      </c>
      <c r="L12" s="45">
        <v>2.1708293983148952</v>
      </c>
      <c r="M12" s="45">
        <v>349.70367710885444</v>
      </c>
      <c r="N12" s="51" t="s">
        <v>123</v>
      </c>
      <c r="O12" s="2"/>
    </row>
    <row r="13" spans="1:26" x14ac:dyDescent="0.25">
      <c r="A13" s="55">
        <v>4</v>
      </c>
      <c r="B13" s="50">
        <v>21</v>
      </c>
      <c r="C13" s="45">
        <v>4.1592786084887248</v>
      </c>
      <c r="D13" s="45">
        <v>3.0403825353222769</v>
      </c>
      <c r="E13" s="45">
        <v>0.12758421422426514</v>
      </c>
      <c r="F13" s="45">
        <v>0</v>
      </c>
      <c r="G13" s="45">
        <v>24.241530170955578</v>
      </c>
      <c r="H13" s="45">
        <v>20.674167213293657</v>
      </c>
      <c r="I13" s="45">
        <v>2.7636474328692942E-2</v>
      </c>
      <c r="J13" s="45">
        <v>1.0546601462778891</v>
      </c>
      <c r="K13" s="45">
        <v>0</v>
      </c>
      <c r="L13" s="45">
        <v>2.1708293983148952</v>
      </c>
      <c r="M13" s="45">
        <v>55.496068761205976</v>
      </c>
      <c r="N13" s="51" t="s">
        <v>122</v>
      </c>
      <c r="O13" s="2"/>
    </row>
    <row r="14" spans="1:26" x14ac:dyDescent="0.25">
      <c r="A14" s="55">
        <v>5</v>
      </c>
      <c r="B14" s="50">
        <v>20</v>
      </c>
      <c r="C14" s="45">
        <v>4.1526015503910596</v>
      </c>
      <c r="D14" s="45">
        <v>3.9178841054380023</v>
      </c>
      <c r="E14" s="45">
        <v>2.9705398421107438</v>
      </c>
      <c r="F14" s="45">
        <v>-2.7442185453015453E-15</v>
      </c>
      <c r="G14" s="45">
        <v>26.407386922228518</v>
      </c>
      <c r="H14" s="45">
        <v>-5.5610999017435463E-15</v>
      </c>
      <c r="I14" s="45">
        <v>2.7631403109205789E-2</v>
      </c>
      <c r="J14" s="45">
        <v>0.15965624265642078</v>
      </c>
      <c r="K14" s="45">
        <v>0</v>
      </c>
      <c r="L14" s="45">
        <v>2.1708293983148952</v>
      </c>
      <c r="M14" s="45">
        <v>39.806529464248833</v>
      </c>
      <c r="N14" s="51" t="s">
        <v>121</v>
      </c>
      <c r="O14" s="2"/>
    </row>
    <row r="15" spans="1:26" x14ac:dyDescent="0.25">
      <c r="A15" s="55">
        <v>6</v>
      </c>
      <c r="B15" s="50">
        <v>19</v>
      </c>
      <c r="C15" s="45">
        <v>4.1597916411088791</v>
      </c>
      <c r="D15" s="45">
        <v>15.704114247288036</v>
      </c>
      <c r="E15" s="45">
        <v>8.3578333668174807</v>
      </c>
      <c r="F15" s="45">
        <v>0</v>
      </c>
      <c r="G15" s="45">
        <v>16.499269585853565</v>
      </c>
      <c r="H15" s="45">
        <v>5.4431935575648405</v>
      </c>
      <c r="I15" s="45">
        <v>2.1477129278510233E-2</v>
      </c>
      <c r="J15" s="45">
        <v>0.12238652785848128</v>
      </c>
      <c r="K15" s="45">
        <v>0</v>
      </c>
      <c r="L15" s="45">
        <v>2.1708293983148952</v>
      </c>
      <c r="M15" s="45">
        <v>52.478895454084679</v>
      </c>
      <c r="N15" s="51" t="s">
        <v>120</v>
      </c>
      <c r="O15" s="2"/>
    </row>
    <row r="16" spans="1:26" x14ac:dyDescent="0.25">
      <c r="A16" s="55">
        <v>7</v>
      </c>
      <c r="B16" s="50">
        <v>15</v>
      </c>
      <c r="C16" s="45">
        <v>4.15979164110888</v>
      </c>
      <c r="D16" s="45">
        <v>3.0407575559845603</v>
      </c>
      <c r="E16" s="45">
        <v>8.3578333668174842</v>
      </c>
      <c r="F16" s="45">
        <v>0</v>
      </c>
      <c r="G16" s="45">
        <v>2.5020128014033309</v>
      </c>
      <c r="H16" s="45">
        <v>0.25142819086328461</v>
      </c>
      <c r="I16" s="45">
        <v>2.7803714051987589E-3</v>
      </c>
      <c r="J16" s="45">
        <v>0.56887582601905617</v>
      </c>
      <c r="K16" s="45">
        <v>0</v>
      </c>
      <c r="L16" s="45">
        <v>2.9058886493469243</v>
      </c>
      <c r="M16" s="45">
        <v>21.789368402948718</v>
      </c>
      <c r="N16" s="51" t="s">
        <v>116</v>
      </c>
      <c r="O16" s="2"/>
    </row>
    <row r="17" spans="1:15" x14ac:dyDescent="0.25">
      <c r="A17" s="55">
        <v>8</v>
      </c>
      <c r="B17" s="50">
        <v>14</v>
      </c>
      <c r="C17" s="45">
        <v>4.15979164110888</v>
      </c>
      <c r="D17" s="45">
        <v>3.0407575559845603</v>
      </c>
      <c r="E17" s="45">
        <v>8.3578333668174842</v>
      </c>
      <c r="F17" s="45">
        <v>0</v>
      </c>
      <c r="G17" s="45">
        <v>72.172410751871197</v>
      </c>
      <c r="H17" s="45">
        <v>9.7284683920208792</v>
      </c>
      <c r="I17" s="45">
        <v>0.17805288407464745</v>
      </c>
      <c r="J17" s="45">
        <v>0.56887582601905617</v>
      </c>
      <c r="K17" s="45">
        <v>0</v>
      </c>
      <c r="L17" s="45">
        <v>5.1357974408211966</v>
      </c>
      <c r="M17" s="45">
        <v>103.34198785871789</v>
      </c>
      <c r="N17" s="51" t="s">
        <v>115</v>
      </c>
      <c r="O17" s="2"/>
    </row>
    <row r="18" spans="1:15" x14ac:dyDescent="0.25">
      <c r="A18" s="55">
        <v>9</v>
      </c>
      <c r="B18" s="50">
        <v>13</v>
      </c>
      <c r="C18" s="45">
        <v>4.15979164110888</v>
      </c>
      <c r="D18" s="45">
        <v>3.0407575559845603</v>
      </c>
      <c r="E18" s="45">
        <v>8.3578333668174842</v>
      </c>
      <c r="F18" s="45">
        <v>0</v>
      </c>
      <c r="G18" s="45">
        <v>25.013524496571719</v>
      </c>
      <c r="H18" s="45">
        <v>3.4511202785259201</v>
      </c>
      <c r="I18" s="45">
        <v>6.3397914302312772E-2</v>
      </c>
      <c r="J18" s="45">
        <v>0.56887582601905617</v>
      </c>
      <c r="K18" s="45">
        <v>0</v>
      </c>
      <c r="L18" s="45">
        <v>5.1357974408211966</v>
      </c>
      <c r="M18" s="45">
        <v>49.791098520151138</v>
      </c>
      <c r="N18" s="51" t="s">
        <v>114</v>
      </c>
      <c r="O18" s="2"/>
    </row>
    <row r="19" spans="1:15" x14ac:dyDescent="0.25">
      <c r="A19" s="55">
        <v>10</v>
      </c>
      <c r="B19" s="50">
        <v>12</v>
      </c>
      <c r="C19" s="45">
        <v>4.15979164110888</v>
      </c>
      <c r="D19" s="45">
        <v>3.0407575559845603</v>
      </c>
      <c r="E19" s="45">
        <v>8.3578333668174842</v>
      </c>
      <c r="F19" s="45">
        <v>0</v>
      </c>
      <c r="G19" s="45">
        <v>28.464130465477034</v>
      </c>
      <c r="H19" s="45">
        <v>3.9272009777542052</v>
      </c>
      <c r="I19" s="45">
        <v>7.2143631905511416E-2</v>
      </c>
      <c r="J19" s="45">
        <v>0.56887582601905617</v>
      </c>
      <c r="K19" s="45">
        <v>0</v>
      </c>
      <c r="L19" s="45">
        <v>5.1357974408211966</v>
      </c>
      <c r="M19" s="45">
        <v>53.726530905887927</v>
      </c>
      <c r="N19" s="51" t="s">
        <v>113</v>
      </c>
      <c r="O19" s="2"/>
    </row>
    <row r="20" spans="1:15" x14ac:dyDescent="0.25">
      <c r="A20" s="55">
        <v>11</v>
      </c>
      <c r="B20" s="50">
        <v>11</v>
      </c>
      <c r="C20" s="45">
        <v>4.15979164110888</v>
      </c>
      <c r="D20" s="45">
        <v>3.0407575559845603</v>
      </c>
      <c r="E20" s="45">
        <v>8.3578333668174842</v>
      </c>
      <c r="F20" s="45">
        <v>0</v>
      </c>
      <c r="G20" s="45">
        <v>19.317410328257431</v>
      </c>
      <c r="H20" s="45">
        <v>2.6652264266713961</v>
      </c>
      <c r="I20" s="45">
        <v>2.1466546961331878E-2</v>
      </c>
      <c r="J20" s="45">
        <v>0.56887582601905617</v>
      </c>
      <c r="K20" s="45">
        <v>0</v>
      </c>
      <c r="L20" s="45">
        <v>2.1708293983148952</v>
      </c>
      <c r="M20" s="45">
        <v>40.30219109013504</v>
      </c>
      <c r="N20" s="51" t="s">
        <v>112</v>
      </c>
      <c r="O20" s="2"/>
    </row>
    <row r="21" spans="1:15" x14ac:dyDescent="0.25">
      <c r="A21" s="55">
        <v>12</v>
      </c>
      <c r="B21" s="50">
        <v>10</v>
      </c>
      <c r="C21" s="45">
        <v>4.15979164110888</v>
      </c>
      <c r="D21" s="45">
        <v>3.0407575559845603</v>
      </c>
      <c r="E21" s="45">
        <v>8.3578333668174842</v>
      </c>
      <c r="F21" s="45">
        <v>0</v>
      </c>
      <c r="G21" s="45">
        <v>130.2568874634502</v>
      </c>
      <c r="H21" s="45">
        <v>17.557956001883191</v>
      </c>
      <c r="I21" s="45">
        <v>0.14088824112732612</v>
      </c>
      <c r="J21" s="45">
        <v>0.56887582601905617</v>
      </c>
      <c r="K21" s="45">
        <v>0</v>
      </c>
      <c r="L21" s="45">
        <v>2.1708293983148952</v>
      </c>
      <c r="M21" s="45">
        <v>166.2538194947056</v>
      </c>
      <c r="N21" s="51" t="s">
        <v>111</v>
      </c>
      <c r="O21" s="2"/>
    </row>
    <row r="22" spans="1:15" x14ac:dyDescent="0.25">
      <c r="A22" s="55">
        <v>13</v>
      </c>
      <c r="B22" s="50">
        <v>7</v>
      </c>
      <c r="C22" s="45">
        <v>4.1595302688610962</v>
      </c>
      <c r="D22" s="45">
        <v>3.0405664960215035</v>
      </c>
      <c r="E22" s="45">
        <v>2.8030284752855092E-3</v>
      </c>
      <c r="F22" s="45">
        <v>0</v>
      </c>
      <c r="G22" s="45">
        <v>28.025619565622506</v>
      </c>
      <c r="H22" s="45">
        <v>0</v>
      </c>
      <c r="I22" s="45">
        <v>7.2139098903654428E-2</v>
      </c>
      <c r="J22" s="45">
        <v>1.2166460557947285</v>
      </c>
      <c r="K22" s="45">
        <v>0</v>
      </c>
      <c r="L22" s="45">
        <v>10.281212198045399</v>
      </c>
      <c r="M22" s="45">
        <v>46.798516711724176</v>
      </c>
      <c r="N22" s="51" t="s">
        <v>108</v>
      </c>
      <c r="O22" s="2"/>
    </row>
    <row r="23" spans="1:15" x14ac:dyDescent="0.25">
      <c r="A23" s="55">
        <v>14</v>
      </c>
      <c r="B23" s="50">
        <v>6</v>
      </c>
      <c r="C23" s="45">
        <v>4.1595302688610962</v>
      </c>
      <c r="D23" s="45">
        <v>3.0405664960215035</v>
      </c>
      <c r="E23" s="45">
        <v>2.8030284752855092E-3</v>
      </c>
      <c r="F23" s="45">
        <v>0</v>
      </c>
      <c r="G23" s="45">
        <v>69.112743310857724</v>
      </c>
      <c r="H23" s="45">
        <v>0</v>
      </c>
      <c r="I23" s="45">
        <v>0.17323246663234423</v>
      </c>
      <c r="J23" s="45">
        <v>1.2166460557947285</v>
      </c>
      <c r="K23" s="45">
        <v>0</v>
      </c>
      <c r="L23" s="45">
        <v>10.281212198045399</v>
      </c>
      <c r="M23" s="45">
        <v>87.986733824688073</v>
      </c>
      <c r="N23" s="51" t="s">
        <v>107</v>
      </c>
      <c r="O23" s="2"/>
    </row>
    <row r="24" spans="1:15" x14ac:dyDescent="0.25">
      <c r="A24" s="54">
        <v>15</v>
      </c>
      <c r="B24" s="52">
        <v>5</v>
      </c>
      <c r="C24" s="45">
        <v>4.1595302688610927</v>
      </c>
      <c r="D24" s="45">
        <v>3.040566496021468</v>
      </c>
      <c r="E24" s="45">
        <v>2.8030284752855079E-3</v>
      </c>
      <c r="F24" s="45">
        <v>0</v>
      </c>
      <c r="G24" s="45">
        <v>69.112743310856942</v>
      </c>
      <c r="H24" s="45">
        <v>0</v>
      </c>
      <c r="I24" s="45">
        <v>0.17323246663234362</v>
      </c>
      <c r="J24" s="45">
        <v>1.2166460557947223</v>
      </c>
      <c r="K24" s="45">
        <v>8.5086129836447544</v>
      </c>
      <c r="L24" s="45">
        <v>2.9306196877251081</v>
      </c>
      <c r="M24" s="45">
        <v>89.144754298011719</v>
      </c>
      <c r="N24" s="51" t="s">
        <v>106</v>
      </c>
      <c r="O24" s="2"/>
    </row>
    <row r="25" spans="1:15" x14ac:dyDescent="0.25">
      <c r="A25" s="54">
        <v>16</v>
      </c>
      <c r="B25" s="52">
        <v>4</v>
      </c>
      <c r="C25" s="45">
        <v>4.1595302688610936</v>
      </c>
      <c r="D25" s="45">
        <v>3.0405664960215035</v>
      </c>
      <c r="E25" s="45">
        <v>2.8030284752855088E-3</v>
      </c>
      <c r="F25" s="45">
        <v>0</v>
      </c>
      <c r="G25" s="45">
        <v>128.19764599519226</v>
      </c>
      <c r="H25" s="45">
        <v>0</v>
      </c>
      <c r="I25" s="45">
        <v>0.14087938869445288</v>
      </c>
      <c r="J25" s="45">
        <v>1.2166460557947287</v>
      </c>
      <c r="K25" s="45">
        <v>0</v>
      </c>
      <c r="L25" s="45">
        <v>2.1708293983148947</v>
      </c>
      <c r="M25" s="45">
        <v>138.92890063135425</v>
      </c>
      <c r="N25" s="51" t="s">
        <v>105</v>
      </c>
      <c r="O25" s="2"/>
    </row>
    <row r="26" spans="1:15" x14ac:dyDescent="0.25">
      <c r="A26" s="54">
        <v>17</v>
      </c>
      <c r="B26" s="50">
        <v>3</v>
      </c>
      <c r="C26" s="45">
        <v>4.1526015503910614</v>
      </c>
      <c r="D26" s="45">
        <v>3.035501686324563</v>
      </c>
      <c r="E26" s="45">
        <v>2.9705398421107505</v>
      </c>
      <c r="F26" s="45">
        <v>0</v>
      </c>
      <c r="G26" s="45">
        <v>24.609485449047114</v>
      </c>
      <c r="H26" s="45">
        <v>0</v>
      </c>
      <c r="I26" s="45">
        <v>2.7592108379191356E-2</v>
      </c>
      <c r="J26" s="45">
        <v>0.60458047627682987</v>
      </c>
      <c r="K26" s="45">
        <v>0</v>
      </c>
      <c r="L26" s="45">
        <v>2.1708293983148952</v>
      </c>
      <c r="M26" s="45">
        <v>37.571130510844398</v>
      </c>
      <c r="N26" s="51" t="s">
        <v>104</v>
      </c>
      <c r="O26" s="2"/>
    </row>
    <row r="27" spans="1:15" x14ac:dyDescent="0.25">
      <c r="A27" s="54">
        <v>18</v>
      </c>
      <c r="B27" s="50">
        <v>18</v>
      </c>
      <c r="C27" s="45">
        <v>4.4343315545800728</v>
      </c>
      <c r="D27" s="45">
        <v>10.496351819719207</v>
      </c>
      <c r="E27" s="45">
        <v>0</v>
      </c>
      <c r="F27" s="45">
        <v>2.792385307377506</v>
      </c>
      <c r="G27" s="45">
        <v>12.562011141495359</v>
      </c>
      <c r="H27" s="45">
        <v>0</v>
      </c>
      <c r="I27" s="45">
        <v>8.2119143681380291E-2</v>
      </c>
      <c r="J27" s="45">
        <v>0.15097900771830727</v>
      </c>
      <c r="K27" s="45">
        <v>0</v>
      </c>
      <c r="L27" s="45">
        <v>2.1708293983148952</v>
      </c>
      <c r="M27" s="45">
        <v>32.689007372886728</v>
      </c>
      <c r="N27" s="51" t="s">
        <v>119</v>
      </c>
      <c r="O27" s="2"/>
    </row>
    <row r="28" spans="1:15" x14ac:dyDescent="0.25">
      <c r="A28" s="54">
        <v>19</v>
      </c>
      <c r="B28" s="50">
        <v>17</v>
      </c>
      <c r="C28" s="45">
        <v>4.4342169762286519</v>
      </c>
      <c r="D28" s="45">
        <v>2.0323359793615667</v>
      </c>
      <c r="E28" s="45">
        <v>0</v>
      </c>
      <c r="F28" s="45">
        <v>2.7923131551486646</v>
      </c>
      <c r="G28" s="45">
        <v>4.7260548394323596</v>
      </c>
      <c r="H28" s="45">
        <v>0</v>
      </c>
      <c r="I28" s="45">
        <v>3.0056051266574259E-2</v>
      </c>
      <c r="J28" s="45">
        <v>0.44939293449131851</v>
      </c>
      <c r="K28" s="45">
        <v>0</v>
      </c>
      <c r="L28" s="45">
        <v>4.0332085642731528</v>
      </c>
      <c r="M28" s="45">
        <v>18.497578500202287</v>
      </c>
      <c r="N28" s="51" t="s">
        <v>118</v>
      </c>
      <c r="O28" s="2"/>
    </row>
    <row r="29" spans="1:15" x14ac:dyDescent="0.25">
      <c r="A29" s="54">
        <v>20</v>
      </c>
      <c r="B29" s="50">
        <v>16</v>
      </c>
      <c r="C29" s="45">
        <v>4.4350682651786268</v>
      </c>
      <c r="D29" s="45">
        <v>2.0327261508780099</v>
      </c>
      <c r="E29" s="45">
        <v>0</v>
      </c>
      <c r="F29" s="45">
        <v>1.7022595966043959</v>
      </c>
      <c r="G29" s="45">
        <v>4.6159587030889488</v>
      </c>
      <c r="H29" s="45">
        <v>0</v>
      </c>
      <c r="I29" s="45">
        <v>3.0061821481351798E-2</v>
      </c>
      <c r="J29" s="45">
        <v>0.44947920975510863</v>
      </c>
      <c r="K29" s="45">
        <v>0</v>
      </c>
      <c r="L29" s="45">
        <v>4.0332085642731528</v>
      </c>
      <c r="M29" s="45">
        <v>17.298762311259598</v>
      </c>
      <c r="N29" s="51" t="s">
        <v>117</v>
      </c>
      <c r="O29" s="2"/>
    </row>
    <row r="30" spans="1:15" x14ac:dyDescent="0.25">
      <c r="A30" s="54">
        <v>21</v>
      </c>
      <c r="B30" s="50">
        <v>9</v>
      </c>
      <c r="C30" s="45">
        <v>4.4342169762286519</v>
      </c>
      <c r="D30" s="45">
        <v>2.0323359793615667</v>
      </c>
      <c r="E30" s="45">
        <v>0</v>
      </c>
      <c r="F30" s="45">
        <v>2.7923131551486646</v>
      </c>
      <c r="G30" s="45">
        <v>86.288618580580462</v>
      </c>
      <c r="H30" s="45">
        <v>0</v>
      </c>
      <c r="I30" s="45">
        <v>0.5389466094222376</v>
      </c>
      <c r="J30" s="45">
        <v>0.44939293449131851</v>
      </c>
      <c r="K30" s="45">
        <v>0</v>
      </c>
      <c r="L30" s="45">
        <v>2.1708293983148952</v>
      </c>
      <c r="M30" s="45">
        <v>98.706653633547788</v>
      </c>
      <c r="N30" s="51" t="s">
        <v>110</v>
      </c>
      <c r="O30" s="2"/>
    </row>
    <row r="31" spans="1:15" x14ac:dyDescent="0.25">
      <c r="A31" s="54">
        <v>22</v>
      </c>
      <c r="B31" s="50">
        <v>2</v>
      </c>
      <c r="C31" s="45">
        <v>4.586788228548289</v>
      </c>
      <c r="D31" s="45">
        <v>2.0325217527046311</v>
      </c>
      <c r="E31" s="45">
        <v>0</v>
      </c>
      <c r="F31" s="45">
        <v>1.5288519740882938</v>
      </c>
      <c r="G31" s="45">
        <v>16.439651863812891</v>
      </c>
      <c r="H31" s="45">
        <v>0</v>
      </c>
      <c r="I31" s="45">
        <v>0.10573274105731376</v>
      </c>
      <c r="J31" s="45">
        <v>0.44943401294913304</v>
      </c>
      <c r="K31" s="45">
        <v>0</v>
      </c>
      <c r="L31" s="45">
        <v>2.1708293983148947</v>
      </c>
      <c r="M31" s="45">
        <v>27.313809971475447</v>
      </c>
      <c r="N31" s="51" t="s">
        <v>103</v>
      </c>
      <c r="O31" s="2"/>
    </row>
    <row r="32" spans="1:15" x14ac:dyDescent="0.25">
      <c r="A32" s="54">
        <v>23</v>
      </c>
      <c r="B32" s="50">
        <v>8</v>
      </c>
      <c r="C32" s="45">
        <v>4.6945618043755672</v>
      </c>
      <c r="D32" s="45">
        <v>0</v>
      </c>
      <c r="E32" s="45">
        <v>0</v>
      </c>
      <c r="F32" s="45">
        <v>9.5442424797704266</v>
      </c>
      <c r="G32" s="45">
        <v>0</v>
      </c>
      <c r="H32" s="45">
        <v>0</v>
      </c>
      <c r="I32" s="45">
        <v>0</v>
      </c>
      <c r="J32" s="45">
        <v>0.30848029108494324</v>
      </c>
      <c r="K32" s="45">
        <v>0</v>
      </c>
      <c r="L32" s="45">
        <v>2.1708293983148952</v>
      </c>
      <c r="M32" s="45">
        <v>16.718113973545833</v>
      </c>
      <c r="N32" s="51" t="s">
        <v>109</v>
      </c>
      <c r="O32" s="2"/>
    </row>
    <row r="33" spans="1:15" x14ac:dyDescent="0.25">
      <c r="A33" s="54">
        <v>24</v>
      </c>
      <c r="B33" s="50">
        <v>1</v>
      </c>
      <c r="C33" s="45">
        <v>4.5466536905915333</v>
      </c>
      <c r="D33" s="45">
        <v>0</v>
      </c>
      <c r="E33" s="45">
        <v>0</v>
      </c>
      <c r="F33" s="45">
        <v>4.5558769270803303</v>
      </c>
      <c r="G33" s="45">
        <v>0</v>
      </c>
      <c r="H33" s="45">
        <v>0</v>
      </c>
      <c r="I33" s="45">
        <v>0</v>
      </c>
      <c r="J33" s="45">
        <v>0.26896534186915982</v>
      </c>
      <c r="K33" s="45">
        <v>0</v>
      </c>
      <c r="L33" s="45">
        <v>2.1708293983148947</v>
      </c>
      <c r="M33" s="45">
        <v>11.542325357855919</v>
      </c>
      <c r="N33" s="51" t="s">
        <v>102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18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3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3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>
    <tabColor theme="3"/>
    <pageSetUpPr fitToPage="1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80" t="s">
        <v>98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6" ht="15.9" customHeight="1" x14ac:dyDescent="0.25">
      <c r="A2" s="6" t="s">
        <v>2</v>
      </c>
      <c r="B2" s="80" t="s">
        <v>82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26" ht="15.9" customHeight="1" x14ac:dyDescent="0.25">
      <c r="A3" s="6" t="s">
        <v>0</v>
      </c>
      <c r="B3" s="80" t="s">
        <v>59</v>
      </c>
      <c r="C3" s="81"/>
      <c r="D3" s="81"/>
      <c r="E3" s="81"/>
      <c r="F3" s="81"/>
      <c r="G3" s="81"/>
      <c r="H3" s="81"/>
      <c r="I3" s="81"/>
      <c r="J3" s="81"/>
      <c r="K3" s="81"/>
      <c r="L3" s="81"/>
      <c r="Z3" s="2" t="str">
        <f>"Quelle: "&amp;'Data Ozone'!B3</f>
        <v>Quelle: Source</v>
      </c>
    </row>
    <row r="4" spans="1:26" x14ac:dyDescent="0.25">
      <c r="A4" s="6" t="s">
        <v>60</v>
      </c>
      <c r="B4" s="80" t="s">
        <v>61</v>
      </c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6" x14ac:dyDescent="0.25">
      <c r="A5" s="6" t="s">
        <v>3</v>
      </c>
      <c r="B5" s="80" t="s">
        <v>81</v>
      </c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6" x14ac:dyDescent="0.25">
      <c r="A6" s="7" t="s">
        <v>4</v>
      </c>
      <c r="B6" s="78" t="s">
        <v>93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3" t="s">
        <v>17</v>
      </c>
      <c r="B9" s="46" t="s">
        <v>73</v>
      </c>
      <c r="C9" s="47" t="s">
        <v>62</v>
      </c>
      <c r="D9" s="47" t="s">
        <v>63</v>
      </c>
      <c r="E9" s="47" t="s">
        <v>64</v>
      </c>
      <c r="F9" s="47" t="s">
        <v>90</v>
      </c>
      <c r="G9" s="47" t="s">
        <v>94</v>
      </c>
      <c r="H9" s="47" t="s">
        <v>71</v>
      </c>
      <c r="I9" s="48" t="s">
        <v>65</v>
      </c>
      <c r="J9" s="47" t="s">
        <v>66</v>
      </c>
      <c r="K9" s="47" t="s">
        <v>70</v>
      </c>
      <c r="L9" s="48" t="s">
        <v>95</v>
      </c>
      <c r="M9" s="48" t="s">
        <v>68</v>
      </c>
      <c r="N9" s="49" t="s">
        <v>69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4">
        <v>1</v>
      </c>
      <c r="B10" s="50">
        <v>62</v>
      </c>
      <c r="C10" s="45">
        <v>1.3468922480448912E-3</v>
      </c>
      <c r="D10" s="45">
        <v>6.6514420480506061E-4</v>
      </c>
      <c r="E10" s="45">
        <v>5.4676674713282045E-7</v>
      </c>
      <c r="F10" s="45">
        <v>0</v>
      </c>
      <c r="G10" s="45">
        <v>7.3649213672369804E-3</v>
      </c>
      <c r="H10" s="45">
        <v>2.4496654395955367E-4</v>
      </c>
      <c r="I10" s="45">
        <v>8.3963536485974066E-6</v>
      </c>
      <c r="J10" s="45">
        <v>4.1320494287448657E-4</v>
      </c>
      <c r="K10" s="45">
        <v>0</v>
      </c>
      <c r="L10" s="45">
        <v>1.5976980490591123E-3</v>
      </c>
      <c r="M10" s="45">
        <v>1.1641770476375816E-2</v>
      </c>
      <c r="N10" s="51" t="s">
        <v>125</v>
      </c>
      <c r="O10" s="2"/>
    </row>
    <row r="11" spans="1:26" x14ac:dyDescent="0.25">
      <c r="A11" s="55">
        <v>2</v>
      </c>
      <c r="B11" s="50">
        <v>61</v>
      </c>
      <c r="C11" s="45">
        <v>1.3468922480448912E-3</v>
      </c>
      <c r="D11" s="45">
        <v>6.6514420480506061E-4</v>
      </c>
      <c r="E11" s="45">
        <v>0</v>
      </c>
      <c r="F11" s="45">
        <v>0</v>
      </c>
      <c r="G11" s="45">
        <v>7.3649213672369804E-3</v>
      </c>
      <c r="H11" s="45">
        <v>0</v>
      </c>
      <c r="I11" s="45">
        <v>8.3963536485974066E-6</v>
      </c>
      <c r="J11" s="45">
        <v>2.9007019148697967E-4</v>
      </c>
      <c r="K11" s="45">
        <v>0</v>
      </c>
      <c r="L11" s="45">
        <v>1.5976980490591123E-3</v>
      </c>
      <c r="M11" s="45">
        <v>1.1273122414281621E-2</v>
      </c>
      <c r="N11" s="51" t="s">
        <v>124</v>
      </c>
      <c r="O11" s="2"/>
    </row>
    <row r="12" spans="1:26" x14ac:dyDescent="0.25">
      <c r="A12" s="55">
        <v>3</v>
      </c>
      <c r="B12" s="50">
        <v>22</v>
      </c>
      <c r="C12" s="45">
        <v>1.3468922480448912E-3</v>
      </c>
      <c r="D12" s="45">
        <v>6.6514420480506061E-4</v>
      </c>
      <c r="E12" s="45">
        <v>4.2209904179625406E-5</v>
      </c>
      <c r="F12" s="45">
        <v>0</v>
      </c>
      <c r="G12" s="45">
        <v>0.2954414536927521</v>
      </c>
      <c r="H12" s="45">
        <v>6.6850300731909479E-3</v>
      </c>
      <c r="I12" s="45">
        <v>3.3681702817564405E-4</v>
      </c>
      <c r="J12" s="45">
        <v>3.9897887057149627E-4</v>
      </c>
      <c r="K12" s="45">
        <v>0</v>
      </c>
      <c r="L12" s="45">
        <v>1.5976980490591123E-3</v>
      </c>
      <c r="M12" s="45">
        <v>0.30651422407077883</v>
      </c>
      <c r="N12" s="51" t="s">
        <v>123</v>
      </c>
      <c r="O12" s="2"/>
    </row>
    <row r="13" spans="1:26" x14ac:dyDescent="0.25">
      <c r="A13" s="55">
        <v>4</v>
      </c>
      <c r="B13" s="50">
        <v>21</v>
      </c>
      <c r="C13" s="45">
        <v>1.3468922480448912E-3</v>
      </c>
      <c r="D13" s="45">
        <v>6.6514420480506061E-4</v>
      </c>
      <c r="E13" s="45">
        <v>4.2209904179625406E-5</v>
      </c>
      <c r="F13" s="45">
        <v>0</v>
      </c>
      <c r="G13" s="45">
        <v>7.3649213672369804E-3</v>
      </c>
      <c r="H13" s="45">
        <v>6.6850300731909479E-3</v>
      </c>
      <c r="I13" s="45">
        <v>8.3963536485974066E-6</v>
      </c>
      <c r="J13" s="45">
        <v>3.9897887057149627E-4</v>
      </c>
      <c r="K13" s="45">
        <v>0</v>
      </c>
      <c r="L13" s="45">
        <v>1.5976980490591123E-3</v>
      </c>
      <c r="M13" s="45">
        <v>1.8109271070736708E-2</v>
      </c>
      <c r="N13" s="51" t="s">
        <v>122</v>
      </c>
      <c r="O13" s="2"/>
    </row>
    <row r="14" spans="1:26" x14ac:dyDescent="0.25">
      <c r="A14" s="55">
        <v>5</v>
      </c>
      <c r="B14" s="50">
        <v>20</v>
      </c>
      <c r="C14" s="45">
        <v>1.3447300274681945E-3</v>
      </c>
      <c r="D14" s="45">
        <v>3.3853373598076242E-3</v>
      </c>
      <c r="E14" s="45">
        <v>9.619449578784576E-4</v>
      </c>
      <c r="F14" s="45">
        <v>-2.3783377112450733E-18</v>
      </c>
      <c r="G14" s="45">
        <v>8.0229394277031591E-3</v>
      </c>
      <c r="H14" s="45">
        <v>-9.5788106126123427E-16</v>
      </c>
      <c r="I14" s="45">
        <v>8.3948129400490818E-6</v>
      </c>
      <c r="J14" s="45">
        <v>9.832209532648264E-5</v>
      </c>
      <c r="K14" s="45">
        <v>0</v>
      </c>
      <c r="L14" s="45">
        <v>1.5976980490591123E-3</v>
      </c>
      <c r="M14" s="45">
        <v>1.5419366730182118E-2</v>
      </c>
      <c r="N14" s="51" t="s">
        <v>121</v>
      </c>
      <c r="O14" s="2"/>
    </row>
    <row r="15" spans="1:26" x14ac:dyDescent="0.25">
      <c r="A15" s="55">
        <v>6</v>
      </c>
      <c r="B15" s="50">
        <v>19</v>
      </c>
      <c r="C15" s="45">
        <v>1.3470583825417892E-3</v>
      </c>
      <c r="D15" s="45">
        <v>2.7772286476701168E-3</v>
      </c>
      <c r="E15" s="45">
        <v>5.651806770654267E-2</v>
      </c>
      <c r="F15" s="45">
        <v>0</v>
      </c>
      <c r="G15" s="45">
        <v>4.832769972207448E-3</v>
      </c>
      <c r="H15" s="45">
        <v>1.594355570774287E-3</v>
      </c>
      <c r="I15" s="45">
        <v>6.2908254772316974E-6</v>
      </c>
      <c r="J15" s="45">
        <v>9.0467354537597129E-5</v>
      </c>
      <c r="K15" s="45">
        <v>0</v>
      </c>
      <c r="L15" s="45">
        <v>1.5976980490591123E-3</v>
      </c>
      <c r="M15" s="45">
        <v>6.8763936508810242E-2</v>
      </c>
      <c r="N15" s="51" t="s">
        <v>120</v>
      </c>
      <c r="O15" s="2"/>
    </row>
    <row r="16" spans="1:26" x14ac:dyDescent="0.25">
      <c r="A16" s="55">
        <v>7</v>
      </c>
      <c r="B16" s="50">
        <v>15</v>
      </c>
      <c r="C16" s="45">
        <v>1.3470583825417894E-3</v>
      </c>
      <c r="D16" s="45">
        <v>6.6522624804050935E-4</v>
      </c>
      <c r="E16" s="45">
        <v>5.6518067706542684E-2</v>
      </c>
      <c r="F16" s="45">
        <v>0</v>
      </c>
      <c r="G16" s="45">
        <v>4.8514530008606773E-4</v>
      </c>
      <c r="H16" s="45">
        <v>4.8182903874352671E-5</v>
      </c>
      <c r="I16" s="45">
        <v>5.391195916221174E-7</v>
      </c>
      <c r="J16" s="45">
        <v>2.9010597064110138E-4</v>
      </c>
      <c r="K16" s="45">
        <v>0</v>
      </c>
      <c r="L16" s="45">
        <v>1.6947997100248732E-3</v>
      </c>
      <c r="M16" s="45">
        <v>6.1049125341342998E-2</v>
      </c>
      <c r="N16" s="51" t="s">
        <v>116</v>
      </c>
      <c r="O16" s="2"/>
    </row>
    <row r="17" spans="1:15" x14ac:dyDescent="0.25">
      <c r="A17" s="55">
        <v>8</v>
      </c>
      <c r="B17" s="50">
        <v>14</v>
      </c>
      <c r="C17" s="45">
        <v>1.3470583825417894E-3</v>
      </c>
      <c r="D17" s="45">
        <v>6.6522624804050935E-4</v>
      </c>
      <c r="E17" s="45">
        <v>5.6518067706542684E-2</v>
      </c>
      <c r="F17" s="45">
        <v>0</v>
      </c>
      <c r="G17" s="45">
        <v>2.3563772872772053E-2</v>
      </c>
      <c r="H17" s="45">
        <v>2.9448898719274768E-3</v>
      </c>
      <c r="I17" s="45">
        <v>5.3214563838231857E-5</v>
      </c>
      <c r="J17" s="45">
        <v>2.9010597064110138E-4</v>
      </c>
      <c r="K17" s="45">
        <v>0</v>
      </c>
      <c r="L17" s="45">
        <v>2.4481973491270849E-3</v>
      </c>
      <c r="M17" s="45">
        <v>8.7830532965430946E-2</v>
      </c>
      <c r="N17" s="51" t="s">
        <v>115</v>
      </c>
      <c r="O17" s="2"/>
    </row>
    <row r="18" spans="1:15" x14ac:dyDescent="0.25">
      <c r="A18" s="55">
        <v>9</v>
      </c>
      <c r="B18" s="50">
        <v>13</v>
      </c>
      <c r="C18" s="45">
        <v>1.3470583825417894E-3</v>
      </c>
      <c r="D18" s="45">
        <v>6.6522624804050935E-4</v>
      </c>
      <c r="E18" s="45">
        <v>5.6518067706542684E-2</v>
      </c>
      <c r="F18" s="45">
        <v>0</v>
      </c>
      <c r="G18" s="45">
        <v>7.5999688582699077E-3</v>
      </c>
      <c r="H18" s="45">
        <v>1.0485690109978522E-3</v>
      </c>
      <c r="I18" s="45">
        <v>1.9262466368659023E-5</v>
      </c>
      <c r="J18" s="45">
        <v>2.9010597064110138E-4</v>
      </c>
      <c r="K18" s="45">
        <v>0</v>
      </c>
      <c r="L18" s="45">
        <v>2.4481973491270849E-3</v>
      </c>
      <c r="M18" s="45">
        <v>6.9936455992529595E-2</v>
      </c>
      <c r="N18" s="51" t="s">
        <v>114</v>
      </c>
      <c r="O18" s="2"/>
    </row>
    <row r="19" spans="1:15" x14ac:dyDescent="0.25">
      <c r="A19" s="55">
        <v>10</v>
      </c>
      <c r="B19" s="50">
        <v>12</v>
      </c>
      <c r="C19" s="45">
        <v>1.3470583825417894E-3</v>
      </c>
      <c r="D19" s="45">
        <v>6.6522624804050935E-4</v>
      </c>
      <c r="E19" s="45">
        <v>5.6518067706542684E-2</v>
      </c>
      <c r="F19" s="45">
        <v>0</v>
      </c>
      <c r="G19" s="45">
        <v>0.27641038507173687</v>
      </c>
      <c r="H19" s="45">
        <v>3.8136388386489542E-2</v>
      </c>
      <c r="I19" s="45">
        <v>7.0057467940789434E-4</v>
      </c>
      <c r="J19" s="45">
        <v>2.9010597064110138E-4</v>
      </c>
      <c r="K19" s="45">
        <v>0</v>
      </c>
      <c r="L19" s="45">
        <v>2.4481973491270849E-3</v>
      </c>
      <c r="M19" s="45">
        <v>0.37651600379452749</v>
      </c>
      <c r="N19" s="51" t="s">
        <v>113</v>
      </c>
      <c r="O19" s="2"/>
    </row>
    <row r="20" spans="1:15" x14ac:dyDescent="0.25">
      <c r="A20" s="55">
        <v>11</v>
      </c>
      <c r="B20" s="50">
        <v>11</v>
      </c>
      <c r="C20" s="45">
        <v>1.3470583825417894E-3</v>
      </c>
      <c r="D20" s="45">
        <v>6.6522624804050935E-4</v>
      </c>
      <c r="E20" s="45">
        <v>5.6518067706542684E-2</v>
      </c>
      <c r="F20" s="45">
        <v>0</v>
      </c>
      <c r="G20" s="45">
        <v>5.6582262681043943E-3</v>
      </c>
      <c r="H20" s="45">
        <v>7.8066645174371411E-4</v>
      </c>
      <c r="I20" s="45">
        <v>6.2877258306425074E-6</v>
      </c>
      <c r="J20" s="45">
        <v>2.9010597064110138E-4</v>
      </c>
      <c r="K20" s="45">
        <v>0</v>
      </c>
      <c r="L20" s="45">
        <v>1.5976980490591123E-3</v>
      </c>
      <c r="M20" s="45">
        <v>6.6863336802503948E-2</v>
      </c>
      <c r="N20" s="51" t="s">
        <v>112</v>
      </c>
      <c r="O20" s="2"/>
    </row>
    <row r="21" spans="1:15" x14ac:dyDescent="0.25">
      <c r="A21" s="55">
        <v>12</v>
      </c>
      <c r="B21" s="50">
        <v>10</v>
      </c>
      <c r="C21" s="45">
        <v>1.3470583825417894E-3</v>
      </c>
      <c r="D21" s="45">
        <v>6.6522624804050935E-4</v>
      </c>
      <c r="E21" s="45">
        <v>5.6518067706542684E-2</v>
      </c>
      <c r="F21" s="45">
        <v>0</v>
      </c>
      <c r="G21" s="45">
        <v>4.2527936635723254E-2</v>
      </c>
      <c r="H21" s="45">
        <v>5.3149421592511544E-3</v>
      </c>
      <c r="I21" s="45">
        <v>4.2101482803962644E-5</v>
      </c>
      <c r="J21" s="45">
        <v>2.9010597064110138E-4</v>
      </c>
      <c r="K21" s="45">
        <v>0</v>
      </c>
      <c r="L21" s="45">
        <v>1.5976980490591123E-3</v>
      </c>
      <c r="M21" s="45">
        <v>0.10830313663460359</v>
      </c>
      <c r="N21" s="51" t="s">
        <v>111</v>
      </c>
      <c r="O21" s="2"/>
    </row>
    <row r="22" spans="1:15" x14ac:dyDescent="0.25">
      <c r="A22" s="55">
        <v>13</v>
      </c>
      <c r="B22" s="50">
        <v>7</v>
      </c>
      <c r="C22" s="45">
        <v>1.3469737428031398E-3</v>
      </c>
      <c r="D22" s="45">
        <v>6.6518444987014058E-4</v>
      </c>
      <c r="E22" s="45">
        <v>5.4676674713282014E-7</v>
      </c>
      <c r="F22" s="45">
        <v>0</v>
      </c>
      <c r="G22" s="45">
        <v>0.27215207945323389</v>
      </c>
      <c r="H22" s="45">
        <v>0</v>
      </c>
      <c r="I22" s="45">
        <v>7.0053066018902724E-4</v>
      </c>
      <c r="J22" s="45">
        <v>4.3529931452118253E-4</v>
      </c>
      <c r="K22" s="45">
        <v>0</v>
      </c>
      <c r="L22" s="45">
        <v>3.1279089758874108E-3</v>
      </c>
      <c r="M22" s="45">
        <v>0.27842852336325191</v>
      </c>
      <c r="N22" s="51" t="s">
        <v>108</v>
      </c>
      <c r="O22" s="2"/>
    </row>
    <row r="23" spans="1:15" x14ac:dyDescent="0.25">
      <c r="A23" s="55">
        <v>14</v>
      </c>
      <c r="B23" s="50">
        <v>6</v>
      </c>
      <c r="C23" s="45">
        <v>1.3469737428031398E-3</v>
      </c>
      <c r="D23" s="45">
        <v>6.6518444987014058E-4</v>
      </c>
      <c r="E23" s="45">
        <v>5.4676674713282014E-7</v>
      </c>
      <c r="F23" s="45">
        <v>0</v>
      </c>
      <c r="G23" s="45">
        <v>2.2536216000357209E-2</v>
      </c>
      <c r="H23" s="45">
        <v>0</v>
      </c>
      <c r="I23" s="45">
        <v>5.1773888428543868E-5</v>
      </c>
      <c r="J23" s="45">
        <v>4.3529931452118253E-4</v>
      </c>
      <c r="K23" s="45">
        <v>0</v>
      </c>
      <c r="L23" s="45">
        <v>3.1279089758874108E-3</v>
      </c>
      <c r="M23" s="45">
        <v>2.8163903138614759E-2</v>
      </c>
      <c r="N23" s="51" t="s">
        <v>107</v>
      </c>
      <c r="O23" s="2"/>
    </row>
    <row r="24" spans="1:15" x14ac:dyDescent="0.25">
      <c r="A24" s="54">
        <v>15</v>
      </c>
      <c r="B24" s="52">
        <v>5</v>
      </c>
      <c r="C24" s="45">
        <v>1.3469737428031395E-3</v>
      </c>
      <c r="D24" s="45">
        <v>6.6518444987013277E-4</v>
      </c>
      <c r="E24" s="45">
        <v>5.4676674713282003E-7</v>
      </c>
      <c r="F24" s="45">
        <v>0</v>
      </c>
      <c r="G24" s="45">
        <v>2.2536216000356959E-2</v>
      </c>
      <c r="H24" s="45">
        <v>0</v>
      </c>
      <c r="I24" s="45">
        <v>5.1773888428543698E-5</v>
      </c>
      <c r="J24" s="45">
        <v>4.3529931452117971E-4</v>
      </c>
      <c r="K24" s="45">
        <v>2.3922005091957686E-3</v>
      </c>
      <c r="L24" s="45">
        <v>2.1568923662298027E-3</v>
      </c>
      <c r="M24" s="45">
        <v>2.9585087038152661E-2</v>
      </c>
      <c r="N24" s="51" t="s">
        <v>106</v>
      </c>
      <c r="O24" s="2"/>
    </row>
    <row r="25" spans="1:15" x14ac:dyDescent="0.25">
      <c r="A25" s="54">
        <v>16</v>
      </c>
      <c r="B25" s="52">
        <v>4</v>
      </c>
      <c r="C25" s="45">
        <v>1.34697374280314E-3</v>
      </c>
      <c r="D25" s="45">
        <v>6.6518444987014058E-4</v>
      </c>
      <c r="E25" s="45">
        <v>5.4676674713282014E-7</v>
      </c>
      <c r="F25" s="45">
        <v>0</v>
      </c>
      <c r="G25" s="45">
        <v>4.180256349961875E-2</v>
      </c>
      <c r="H25" s="45">
        <v>0</v>
      </c>
      <c r="I25" s="45">
        <v>4.209883744089046E-5</v>
      </c>
      <c r="J25" s="45">
        <v>4.3529931452118275E-4</v>
      </c>
      <c r="K25" s="45">
        <v>0</v>
      </c>
      <c r="L25" s="45">
        <v>1.5976980490591132E-3</v>
      </c>
      <c r="M25" s="45">
        <v>4.589036466006035E-2</v>
      </c>
      <c r="N25" s="51" t="s">
        <v>105</v>
      </c>
      <c r="O25" s="2"/>
    </row>
    <row r="26" spans="1:15" x14ac:dyDescent="0.25">
      <c r="A26" s="54">
        <v>17</v>
      </c>
      <c r="B26" s="50">
        <v>3</v>
      </c>
      <c r="C26" s="45">
        <v>1.3447300274681947E-3</v>
      </c>
      <c r="D26" s="45">
        <v>6.6407642192325479E-4</v>
      </c>
      <c r="E26" s="45">
        <v>9.6194495787845977E-4</v>
      </c>
      <c r="F26" s="45">
        <v>0</v>
      </c>
      <c r="G26" s="45">
        <v>7.4767114098082564E-3</v>
      </c>
      <c r="H26" s="45">
        <v>0</v>
      </c>
      <c r="I26" s="45">
        <v>8.3828746426453196E-6</v>
      </c>
      <c r="J26" s="45">
        <v>2.9689649237962741E-4</v>
      </c>
      <c r="K26" s="45">
        <v>0</v>
      </c>
      <c r="L26" s="45">
        <v>1.5976980490591123E-3</v>
      </c>
      <c r="M26" s="45">
        <v>1.2350440233159553E-2</v>
      </c>
      <c r="N26" s="51" t="s">
        <v>104</v>
      </c>
      <c r="O26" s="2"/>
    </row>
    <row r="27" spans="1:15" x14ac:dyDescent="0.25">
      <c r="A27" s="54">
        <v>18</v>
      </c>
      <c r="B27" s="50">
        <v>18</v>
      </c>
      <c r="C27" s="45">
        <v>1.7836331793314199E-3</v>
      </c>
      <c r="D27" s="45">
        <v>1.8562504392619676E-3</v>
      </c>
      <c r="E27" s="45">
        <v>0</v>
      </c>
      <c r="F27" s="45">
        <v>9.9449289988012279E-2</v>
      </c>
      <c r="G27" s="45">
        <v>3.6795150184833762E-3</v>
      </c>
      <c r="H27" s="45">
        <v>0</v>
      </c>
      <c r="I27" s="45">
        <v>2.4053363675385547E-5</v>
      </c>
      <c r="J27" s="45">
        <v>1.1639001234273526E-4</v>
      </c>
      <c r="K27" s="45">
        <v>0</v>
      </c>
      <c r="L27" s="45">
        <v>1.5976980490591123E-3</v>
      </c>
      <c r="M27" s="45">
        <v>0.10850683005016627</v>
      </c>
      <c r="N27" s="51" t="s">
        <v>119</v>
      </c>
      <c r="O27" s="2"/>
    </row>
    <row r="28" spans="1:15" x14ac:dyDescent="0.25">
      <c r="A28" s="54">
        <v>19</v>
      </c>
      <c r="B28" s="50">
        <v>17</v>
      </c>
      <c r="C28" s="45">
        <v>1.7835870921711094E-3</v>
      </c>
      <c r="D28" s="45">
        <v>4.4461395340368733E-4</v>
      </c>
      <c r="E28" s="45">
        <v>0</v>
      </c>
      <c r="F28" s="45">
        <v>9.9446720325469432E-2</v>
      </c>
      <c r="G28" s="45">
        <v>7.0138442521437314E-4</v>
      </c>
      <c r="H28" s="45">
        <v>0</v>
      </c>
      <c r="I28" s="45">
        <v>4.4605589562629613E-6</v>
      </c>
      <c r="J28" s="45">
        <v>2.4981847224310932E-4</v>
      </c>
      <c r="K28" s="45">
        <v>0</v>
      </c>
      <c r="L28" s="45">
        <v>2.3025448576784436E-3</v>
      </c>
      <c r="M28" s="45">
        <v>0.10493312968513642</v>
      </c>
      <c r="N28" s="51" t="s">
        <v>118</v>
      </c>
      <c r="O28" s="2"/>
    </row>
    <row r="29" spans="1:15" x14ac:dyDescent="0.25">
      <c r="A29" s="54">
        <v>20</v>
      </c>
      <c r="B29" s="50">
        <v>16</v>
      </c>
      <c r="C29" s="45">
        <v>1.7839295084288206E-3</v>
      </c>
      <c r="D29" s="45">
        <v>4.4469931119009318E-4</v>
      </c>
      <c r="E29" s="45">
        <v>0</v>
      </c>
      <c r="F29" s="45">
        <v>1.4071438630886759E-3</v>
      </c>
      <c r="G29" s="45">
        <v>6.8504527598079791E-4</v>
      </c>
      <c r="H29" s="45">
        <v>0</v>
      </c>
      <c r="I29" s="45">
        <v>4.4614153023936357E-6</v>
      </c>
      <c r="J29" s="45">
        <v>2.4986643284270543E-4</v>
      </c>
      <c r="K29" s="45">
        <v>0</v>
      </c>
      <c r="L29" s="45">
        <v>2.3025448576784436E-3</v>
      </c>
      <c r="M29" s="45">
        <v>6.8776906645119304E-3</v>
      </c>
      <c r="N29" s="51" t="s">
        <v>117</v>
      </c>
      <c r="O29" s="2"/>
    </row>
    <row r="30" spans="1:15" x14ac:dyDescent="0.25">
      <c r="A30" s="54">
        <v>21</v>
      </c>
      <c r="B30" s="50">
        <v>9</v>
      </c>
      <c r="C30" s="45">
        <v>1.7835870921711094E-3</v>
      </c>
      <c r="D30" s="45">
        <v>4.4461395340368733E-4</v>
      </c>
      <c r="E30" s="45">
        <v>0</v>
      </c>
      <c r="F30" s="45">
        <v>9.9446720325469432E-2</v>
      </c>
      <c r="G30" s="45">
        <v>2.7394642379036365E-2</v>
      </c>
      <c r="H30" s="45">
        <v>0</v>
      </c>
      <c r="I30" s="45">
        <v>1.6110098978200477E-4</v>
      </c>
      <c r="J30" s="45">
        <v>2.4981847224310932E-4</v>
      </c>
      <c r="K30" s="45">
        <v>0</v>
      </c>
      <c r="L30" s="45">
        <v>1.5976980490591123E-3</v>
      </c>
      <c r="M30" s="45">
        <v>0.1310781812611648</v>
      </c>
      <c r="N30" s="51" t="s">
        <v>110</v>
      </c>
      <c r="O30" s="2"/>
    </row>
    <row r="31" spans="1:15" x14ac:dyDescent="0.25">
      <c r="A31" s="54">
        <v>22</v>
      </c>
      <c r="B31" s="50">
        <v>2</v>
      </c>
      <c r="C31" s="45">
        <v>1.7868452446822458E-3</v>
      </c>
      <c r="D31" s="45">
        <v>4.4465459502069179E-4</v>
      </c>
      <c r="E31" s="45">
        <v>0</v>
      </c>
      <c r="F31" s="45">
        <v>1.2052293330654059E-3</v>
      </c>
      <c r="G31" s="45">
        <v>4.9945998634524369E-3</v>
      </c>
      <c r="H31" s="45">
        <v>0</v>
      </c>
      <c r="I31" s="45">
        <v>3.2123109322634357E-5</v>
      </c>
      <c r="J31" s="45">
        <v>2.4984130784372886E-4</v>
      </c>
      <c r="K31" s="45">
        <v>0</v>
      </c>
      <c r="L31" s="45">
        <v>1.5976980490591132E-3</v>
      </c>
      <c r="M31" s="45">
        <v>1.0310991502446257E-2</v>
      </c>
      <c r="N31" s="51" t="s">
        <v>103</v>
      </c>
      <c r="O31" s="2"/>
    </row>
    <row r="32" spans="1:15" x14ac:dyDescent="0.25">
      <c r="A32" s="54">
        <v>23</v>
      </c>
      <c r="B32" s="50">
        <v>8</v>
      </c>
      <c r="C32" s="45">
        <v>2.7085553242073672E-3</v>
      </c>
      <c r="D32" s="45">
        <v>0</v>
      </c>
      <c r="E32" s="45">
        <v>0</v>
      </c>
      <c r="F32" s="45">
        <v>0.33991302546209623</v>
      </c>
      <c r="G32" s="45">
        <v>0</v>
      </c>
      <c r="H32" s="45">
        <v>0</v>
      </c>
      <c r="I32" s="45">
        <v>0</v>
      </c>
      <c r="J32" s="45">
        <v>2.6116081844100017E-4</v>
      </c>
      <c r="K32" s="45">
        <v>0</v>
      </c>
      <c r="L32" s="45">
        <v>1.5976980490591123E-3</v>
      </c>
      <c r="M32" s="45">
        <v>0.34448043965380376</v>
      </c>
      <c r="N32" s="51" t="s">
        <v>109</v>
      </c>
      <c r="O32" s="2"/>
    </row>
    <row r="33" spans="1:15" x14ac:dyDescent="0.25">
      <c r="A33" s="54">
        <v>24</v>
      </c>
      <c r="B33" s="50">
        <v>1</v>
      </c>
      <c r="C33" s="45">
        <v>2.3708247117803748E-3</v>
      </c>
      <c r="D33" s="45">
        <v>0</v>
      </c>
      <c r="E33" s="45">
        <v>0</v>
      </c>
      <c r="F33" s="45">
        <v>3.5915030384988636E-3</v>
      </c>
      <c r="G33" s="45">
        <v>0</v>
      </c>
      <c r="H33" s="45">
        <v>0</v>
      </c>
      <c r="I33" s="45">
        <v>0</v>
      </c>
      <c r="J33" s="45">
        <v>2.2770728258769368E-4</v>
      </c>
      <c r="K33" s="45">
        <v>0</v>
      </c>
      <c r="L33" s="45">
        <v>1.5976980490591132E-3</v>
      </c>
      <c r="M33" s="45">
        <v>7.7877330819260447E-3</v>
      </c>
      <c r="N33" s="51" t="s">
        <v>102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00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3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3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3"/>
    <pageSetUpPr fitToPage="1"/>
  </sheetPr>
  <dimension ref="A1:Z33"/>
  <sheetViews>
    <sheetView showGridLines="0" zoomScale="115" zoomScaleNormal="115" workbookViewId="0">
      <selection activeCell="A9" sqref="A9:A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80" t="s">
        <v>98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6" ht="15.9" customHeight="1" x14ac:dyDescent="0.25">
      <c r="A2" s="6" t="s">
        <v>2</v>
      </c>
      <c r="B2" s="80" t="s">
        <v>84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26" ht="15.9" customHeight="1" x14ac:dyDescent="0.25">
      <c r="A3" s="6" t="s">
        <v>0</v>
      </c>
      <c r="B3" s="80" t="s">
        <v>59</v>
      </c>
      <c r="C3" s="81"/>
      <c r="D3" s="81"/>
      <c r="E3" s="81"/>
      <c r="F3" s="81"/>
      <c r="G3" s="81"/>
      <c r="H3" s="81"/>
      <c r="I3" s="81"/>
      <c r="J3" s="81"/>
      <c r="K3" s="81"/>
      <c r="L3" s="81"/>
      <c r="Z3" s="2" t="str">
        <f>"Quelle: "&amp;'Data PM'!B3</f>
        <v>Quelle: Source</v>
      </c>
    </row>
    <row r="4" spans="1:26" x14ac:dyDescent="0.25">
      <c r="A4" s="6" t="s">
        <v>60</v>
      </c>
      <c r="B4" s="80" t="s">
        <v>61</v>
      </c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6" x14ac:dyDescent="0.25">
      <c r="A5" s="6" t="s">
        <v>3</v>
      </c>
      <c r="B5" s="80" t="s">
        <v>83</v>
      </c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6" x14ac:dyDescent="0.25">
      <c r="A6" s="7" t="s">
        <v>4</v>
      </c>
      <c r="B6" s="78" t="s">
        <v>93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3" t="s">
        <v>17</v>
      </c>
      <c r="B9" s="46" t="s">
        <v>73</v>
      </c>
      <c r="C9" s="47" t="s">
        <v>62</v>
      </c>
      <c r="D9" s="47" t="s">
        <v>63</v>
      </c>
      <c r="E9" s="47" t="s">
        <v>64</v>
      </c>
      <c r="F9" s="47" t="s">
        <v>90</v>
      </c>
      <c r="G9" s="47" t="s">
        <v>94</v>
      </c>
      <c r="H9" s="47" t="s">
        <v>71</v>
      </c>
      <c r="I9" s="48" t="s">
        <v>65</v>
      </c>
      <c r="J9" s="47" t="s">
        <v>66</v>
      </c>
      <c r="K9" s="47" t="s">
        <v>70</v>
      </c>
      <c r="L9" s="48" t="s">
        <v>95</v>
      </c>
      <c r="M9" s="48" t="s">
        <v>68</v>
      </c>
      <c r="N9" s="49" t="s">
        <v>69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4">
        <v>1</v>
      </c>
      <c r="B10" s="50">
        <v>62</v>
      </c>
      <c r="C10" s="45">
        <v>13.818166592362367</v>
      </c>
      <c r="D10" s="45">
        <v>21.727721964912405</v>
      </c>
      <c r="E10" s="45">
        <v>1.0130000108688895E-2</v>
      </c>
      <c r="F10" s="45">
        <v>0</v>
      </c>
      <c r="G10" s="45">
        <v>66.657239692376464</v>
      </c>
      <c r="H10" s="45">
        <v>1.3155172109068136</v>
      </c>
      <c r="I10" s="45">
        <v>7.599236024246725E-2</v>
      </c>
      <c r="J10" s="45">
        <v>2.6576710052581261</v>
      </c>
      <c r="K10" s="45">
        <v>0</v>
      </c>
      <c r="L10" s="45">
        <v>4.2421367998827506</v>
      </c>
      <c r="M10" s="45">
        <v>110.50457562605007</v>
      </c>
      <c r="N10" s="51" t="s">
        <v>125</v>
      </c>
      <c r="O10" s="2"/>
    </row>
    <row r="11" spans="1:26" x14ac:dyDescent="0.25">
      <c r="A11" s="55">
        <v>2</v>
      </c>
      <c r="B11" s="50">
        <v>61</v>
      </c>
      <c r="C11" s="45">
        <v>13.818166592362367</v>
      </c>
      <c r="D11" s="45">
        <v>21.727721964912405</v>
      </c>
      <c r="E11" s="45">
        <v>0</v>
      </c>
      <c r="F11" s="45">
        <v>0</v>
      </c>
      <c r="G11" s="45">
        <v>66.657239692376464</v>
      </c>
      <c r="H11" s="45">
        <v>0</v>
      </c>
      <c r="I11" s="45">
        <v>7.599236024246725E-2</v>
      </c>
      <c r="J11" s="45">
        <v>1.5490509524327156</v>
      </c>
      <c r="K11" s="45">
        <v>0</v>
      </c>
      <c r="L11" s="45">
        <v>4.2421367998827506</v>
      </c>
      <c r="M11" s="45">
        <v>108.07030836220918</v>
      </c>
      <c r="N11" s="51" t="s">
        <v>124</v>
      </c>
      <c r="O11" s="2"/>
    </row>
    <row r="12" spans="1:26" x14ac:dyDescent="0.25">
      <c r="A12" s="55">
        <v>3</v>
      </c>
      <c r="B12" s="50">
        <v>22</v>
      </c>
      <c r="C12" s="45">
        <v>13.818166592362367</v>
      </c>
      <c r="D12" s="45">
        <v>21.727721964912405</v>
      </c>
      <c r="E12" s="45">
        <v>0.39781429364918797</v>
      </c>
      <c r="F12" s="45">
        <v>0</v>
      </c>
      <c r="G12" s="45">
        <v>644.56575479809885</v>
      </c>
      <c r="H12" s="45">
        <v>30.15521532743599</v>
      </c>
      <c r="I12" s="45">
        <v>0.73483500463906815</v>
      </c>
      <c r="J12" s="45">
        <v>2.5750053724468889</v>
      </c>
      <c r="K12" s="45">
        <v>0</v>
      </c>
      <c r="L12" s="45">
        <v>4.2421367998827506</v>
      </c>
      <c r="M12" s="45">
        <v>718.21665015342739</v>
      </c>
      <c r="N12" s="51" t="s">
        <v>123</v>
      </c>
      <c r="O12" s="2"/>
    </row>
    <row r="13" spans="1:26" x14ac:dyDescent="0.25">
      <c r="A13" s="55">
        <v>4</v>
      </c>
      <c r="B13" s="50">
        <v>21</v>
      </c>
      <c r="C13" s="45">
        <v>13.818166592362367</v>
      </c>
      <c r="D13" s="45">
        <v>21.727721964912405</v>
      </c>
      <c r="E13" s="45">
        <v>0.39781429364918797</v>
      </c>
      <c r="F13" s="45">
        <v>0</v>
      </c>
      <c r="G13" s="45">
        <v>66.657239692376464</v>
      </c>
      <c r="H13" s="45">
        <v>30.15521532743599</v>
      </c>
      <c r="I13" s="45">
        <v>7.599236024246725E-2</v>
      </c>
      <c r="J13" s="45">
        <v>2.5750053724468889</v>
      </c>
      <c r="K13" s="45">
        <v>0</v>
      </c>
      <c r="L13" s="45">
        <v>4.2421367998827506</v>
      </c>
      <c r="M13" s="45">
        <v>139.64929240330855</v>
      </c>
      <c r="N13" s="51" t="s">
        <v>122</v>
      </c>
      <c r="O13" s="2"/>
    </row>
    <row r="14" spans="1:26" x14ac:dyDescent="0.25">
      <c r="A14" s="55">
        <v>5</v>
      </c>
      <c r="B14" s="50">
        <v>20</v>
      </c>
      <c r="C14" s="45">
        <v>13.795983730903625</v>
      </c>
      <c r="D14" s="45">
        <v>20.032581928277363</v>
      </c>
      <c r="E14" s="45">
        <v>9.8688783010981442</v>
      </c>
      <c r="F14" s="45">
        <v>-4.8607417664069372E-15</v>
      </c>
      <c r="G14" s="45">
        <v>72.612723178395257</v>
      </c>
      <c r="H14" s="45">
        <v>-1.8126609619176577E-14</v>
      </c>
      <c r="I14" s="45">
        <v>7.5978415846610067E-2</v>
      </c>
      <c r="J14" s="45">
        <v>0.3828828412488558</v>
      </c>
      <c r="K14" s="45">
        <v>0</v>
      </c>
      <c r="L14" s="45">
        <v>4.2421367998827506</v>
      </c>
      <c r="M14" s="45">
        <v>121.01116519565258</v>
      </c>
      <c r="N14" s="51" t="s">
        <v>121</v>
      </c>
      <c r="O14" s="2"/>
    </row>
    <row r="15" spans="1:26" x14ac:dyDescent="0.25">
      <c r="A15" s="55">
        <v>6</v>
      </c>
      <c r="B15" s="50">
        <v>19</v>
      </c>
      <c r="C15" s="45">
        <v>13.819871015383738</v>
      </c>
      <c r="D15" s="45">
        <v>113.15703165099573</v>
      </c>
      <c r="E15" s="45">
        <v>24.806216742307562</v>
      </c>
      <c r="F15" s="45">
        <v>0</v>
      </c>
      <c r="G15" s="45">
        <v>45.041852685445633</v>
      </c>
      <c r="H15" s="45">
        <v>14.859537937874038</v>
      </c>
      <c r="I15" s="45">
        <v>5.8631061698534208E-2</v>
      </c>
      <c r="J15" s="45">
        <v>0.30760226722021944</v>
      </c>
      <c r="K15" s="45">
        <v>0</v>
      </c>
      <c r="L15" s="45">
        <v>4.2421367998827506</v>
      </c>
      <c r="M15" s="45">
        <v>216.29288016080821</v>
      </c>
      <c r="N15" s="51" t="s">
        <v>120</v>
      </c>
      <c r="O15" s="2"/>
    </row>
    <row r="16" spans="1:26" x14ac:dyDescent="0.25">
      <c r="A16" s="55">
        <v>7</v>
      </c>
      <c r="B16" s="50">
        <v>15</v>
      </c>
      <c r="C16" s="45">
        <v>13.819871015383743</v>
      </c>
      <c r="D16" s="45">
        <v>21.730402004212237</v>
      </c>
      <c r="E16" s="45">
        <v>24.806216742307576</v>
      </c>
      <c r="F16" s="45">
        <v>0</v>
      </c>
      <c r="G16" s="45">
        <v>5.8397089056453506</v>
      </c>
      <c r="H16" s="45">
        <v>0.59165076165920794</v>
      </c>
      <c r="I16" s="45">
        <v>6.4893991137191988E-3</v>
      </c>
      <c r="J16" s="45">
        <v>1.5492420225060841</v>
      </c>
      <c r="K16" s="45">
        <v>0</v>
      </c>
      <c r="L16" s="45">
        <v>6.5870189980268821</v>
      </c>
      <c r="M16" s="45">
        <v>74.930599848854783</v>
      </c>
      <c r="N16" s="51" t="s">
        <v>116</v>
      </c>
      <c r="O16" s="2"/>
    </row>
    <row r="17" spans="1:15" x14ac:dyDescent="0.25">
      <c r="A17" s="55">
        <v>8</v>
      </c>
      <c r="B17" s="50">
        <v>14</v>
      </c>
      <c r="C17" s="45">
        <v>13.819871015383743</v>
      </c>
      <c r="D17" s="45">
        <v>21.730402004212237</v>
      </c>
      <c r="E17" s="45">
        <v>24.806216742307576</v>
      </c>
      <c r="F17" s="45">
        <v>0</v>
      </c>
      <c r="G17" s="45">
        <v>181.45659004171625</v>
      </c>
      <c r="H17" s="45">
        <v>24.437334351493352</v>
      </c>
      <c r="I17" s="45">
        <v>0.44719304129119941</v>
      </c>
      <c r="J17" s="45">
        <v>1.5492420225060841</v>
      </c>
      <c r="K17" s="45">
        <v>0</v>
      </c>
      <c r="L17" s="45">
        <v>12.761531274274105</v>
      </c>
      <c r="M17" s="45">
        <v>281.00838049318452</v>
      </c>
      <c r="N17" s="51" t="s">
        <v>115</v>
      </c>
      <c r="O17" s="2"/>
    </row>
    <row r="18" spans="1:15" x14ac:dyDescent="0.25">
      <c r="A18" s="55">
        <v>9</v>
      </c>
      <c r="B18" s="50">
        <v>13</v>
      </c>
      <c r="C18" s="45">
        <v>13.819871015383743</v>
      </c>
      <c r="D18" s="45">
        <v>21.730402004212237</v>
      </c>
      <c r="E18" s="45">
        <v>24.806216742307576</v>
      </c>
      <c r="F18" s="45">
        <v>0</v>
      </c>
      <c r="G18" s="45">
        <v>68.786079430218678</v>
      </c>
      <c r="H18" s="45">
        <v>9.4904272140640629</v>
      </c>
      <c r="I18" s="45">
        <v>0.17434144354614131</v>
      </c>
      <c r="J18" s="45">
        <v>1.5492420225060841</v>
      </c>
      <c r="K18" s="45">
        <v>0</v>
      </c>
      <c r="L18" s="45">
        <v>12.761531274274105</v>
      </c>
      <c r="M18" s="45">
        <v>153.11811114651266</v>
      </c>
      <c r="N18" s="51" t="s">
        <v>114</v>
      </c>
      <c r="O18" s="2"/>
    </row>
    <row r="19" spans="1:15" x14ac:dyDescent="0.25">
      <c r="A19" s="55">
        <v>10</v>
      </c>
      <c r="B19" s="50">
        <v>12</v>
      </c>
      <c r="C19" s="45">
        <v>13.819871015383743</v>
      </c>
      <c r="D19" s="45">
        <v>21.730402004212237</v>
      </c>
      <c r="E19" s="45">
        <v>24.806216742307576</v>
      </c>
      <c r="F19" s="45">
        <v>0</v>
      </c>
      <c r="G19" s="45">
        <v>60.698424767590446</v>
      </c>
      <c r="H19" s="45">
        <v>8.3745721087294882</v>
      </c>
      <c r="I19" s="45">
        <v>0.15384291534879441</v>
      </c>
      <c r="J19" s="45">
        <v>1.5492420225060841</v>
      </c>
      <c r="K19" s="45">
        <v>0</v>
      </c>
      <c r="L19" s="45">
        <v>12.761531274274105</v>
      </c>
      <c r="M19" s="45">
        <v>143.89410285035251</v>
      </c>
      <c r="N19" s="51" t="s">
        <v>113</v>
      </c>
      <c r="O19" s="2"/>
    </row>
    <row r="20" spans="1:15" x14ac:dyDescent="0.25">
      <c r="A20" s="55">
        <v>11</v>
      </c>
      <c r="B20" s="50">
        <v>11</v>
      </c>
      <c r="C20" s="45">
        <v>13.819871015383743</v>
      </c>
      <c r="D20" s="45">
        <v>21.730402004212237</v>
      </c>
      <c r="E20" s="45">
        <v>24.806216742307576</v>
      </c>
      <c r="F20" s="45">
        <v>0</v>
      </c>
      <c r="G20" s="45">
        <v>52.73517992673397</v>
      </c>
      <c r="H20" s="45">
        <v>7.2758818479102567</v>
      </c>
      <c r="I20" s="45">
        <v>5.8602172712331653E-2</v>
      </c>
      <c r="J20" s="45">
        <v>1.5492420225060841</v>
      </c>
      <c r="K20" s="45">
        <v>0</v>
      </c>
      <c r="L20" s="45">
        <v>4.2421367998827506</v>
      </c>
      <c r="M20" s="45">
        <v>126.21753253164894</v>
      </c>
      <c r="N20" s="51" t="s">
        <v>112</v>
      </c>
      <c r="O20" s="2"/>
    </row>
    <row r="21" spans="1:15" x14ac:dyDescent="0.25">
      <c r="A21" s="55">
        <v>12</v>
      </c>
      <c r="B21" s="50">
        <v>10</v>
      </c>
      <c r="C21" s="45">
        <v>13.819871015383743</v>
      </c>
      <c r="D21" s="45">
        <v>21.730402004212237</v>
      </c>
      <c r="E21" s="45">
        <v>24.806216742307576</v>
      </c>
      <c r="F21" s="45">
        <v>0</v>
      </c>
      <c r="G21" s="45">
        <v>327.4931567663125</v>
      </c>
      <c r="H21" s="45">
        <v>44.104541851494773</v>
      </c>
      <c r="I21" s="45">
        <v>0.35385073615738571</v>
      </c>
      <c r="J21" s="45">
        <v>1.5492420225060841</v>
      </c>
      <c r="K21" s="45">
        <v>0</v>
      </c>
      <c r="L21" s="45">
        <v>4.2421367998827506</v>
      </c>
      <c r="M21" s="45">
        <v>438.09941793825703</v>
      </c>
      <c r="N21" s="51" t="s">
        <v>111</v>
      </c>
      <c r="O21" s="2"/>
    </row>
    <row r="22" spans="1:15" x14ac:dyDescent="0.25">
      <c r="A22" s="55">
        <v>13</v>
      </c>
      <c r="B22" s="50">
        <v>7</v>
      </c>
      <c r="C22" s="45">
        <v>13.819002671230233</v>
      </c>
      <c r="D22" s="45">
        <v>21.729036617551941</v>
      </c>
      <c r="E22" s="45">
        <v>1.0130000108688888E-2</v>
      </c>
      <c r="F22" s="45">
        <v>0</v>
      </c>
      <c r="G22" s="45">
        <v>59.763320816430905</v>
      </c>
      <c r="H22" s="45">
        <v>0.18767115121231373</v>
      </c>
      <c r="I22" s="45">
        <v>0.15383324893469044</v>
      </c>
      <c r="J22" s="45">
        <v>2.9170839056454643</v>
      </c>
      <c r="K22" s="45">
        <v>0</v>
      </c>
      <c r="L22" s="45">
        <v>29.175706661283026</v>
      </c>
      <c r="M22" s="45">
        <v>127.75578507239727</v>
      </c>
      <c r="N22" s="51" t="s">
        <v>108</v>
      </c>
      <c r="O22" s="2"/>
    </row>
    <row r="23" spans="1:15" x14ac:dyDescent="0.25">
      <c r="A23" s="55">
        <v>14</v>
      </c>
      <c r="B23" s="50">
        <v>6</v>
      </c>
      <c r="C23" s="45">
        <v>13.819002671230233</v>
      </c>
      <c r="D23" s="45">
        <v>21.729036617551941</v>
      </c>
      <c r="E23" s="45">
        <v>1.0130000108688888E-2</v>
      </c>
      <c r="F23" s="45">
        <v>0</v>
      </c>
      <c r="G23" s="45">
        <v>173.76121526994791</v>
      </c>
      <c r="H23" s="45">
        <v>0.18767115121231373</v>
      </c>
      <c r="I23" s="45">
        <v>0.43508620490087746</v>
      </c>
      <c r="J23" s="45">
        <v>2.9170839056454638</v>
      </c>
      <c r="K23" s="45">
        <v>0</v>
      </c>
      <c r="L23" s="45">
        <v>29.175706661283026</v>
      </c>
      <c r="M23" s="45">
        <v>242.03493248188045</v>
      </c>
      <c r="N23" s="51" t="s">
        <v>107</v>
      </c>
      <c r="O23" s="2"/>
    </row>
    <row r="24" spans="1:15" x14ac:dyDescent="0.25">
      <c r="A24" s="54">
        <v>15</v>
      </c>
      <c r="B24" s="52">
        <v>5</v>
      </c>
      <c r="C24" s="45">
        <v>13.819002671230225</v>
      </c>
      <c r="D24" s="45">
        <v>21.729036617551714</v>
      </c>
      <c r="E24" s="45">
        <v>1.0130000108688888E-2</v>
      </c>
      <c r="F24" s="45">
        <v>0</v>
      </c>
      <c r="G24" s="45">
        <v>173.76121526994589</v>
      </c>
      <c r="H24" s="45">
        <v>0.18767115121231362</v>
      </c>
      <c r="I24" s="45">
        <v>0.43508620490087607</v>
      </c>
      <c r="J24" s="45">
        <v>2.9170839056454483</v>
      </c>
      <c r="K24" s="45">
        <v>35.578565442319366</v>
      </c>
      <c r="L24" s="45">
        <v>5.7268846798417172</v>
      </c>
      <c r="M24" s="45">
        <v>254.16467594275622</v>
      </c>
      <c r="N24" s="51" t="s">
        <v>106</v>
      </c>
      <c r="O24" s="2"/>
    </row>
    <row r="25" spans="1:15" x14ac:dyDescent="0.25">
      <c r="A25" s="54">
        <v>16</v>
      </c>
      <c r="B25" s="52">
        <v>4</v>
      </c>
      <c r="C25" s="45">
        <v>13.81900267123023</v>
      </c>
      <c r="D25" s="45">
        <v>21.729036617551969</v>
      </c>
      <c r="E25" s="45">
        <v>1.013000010868889E-2</v>
      </c>
      <c r="F25" s="45">
        <v>0</v>
      </c>
      <c r="G25" s="45">
        <v>322.31073020323322</v>
      </c>
      <c r="H25" s="45">
        <v>0.18767115121231373</v>
      </c>
      <c r="I25" s="45">
        <v>0.3538285026490115</v>
      </c>
      <c r="J25" s="45">
        <v>2.9170839056454665</v>
      </c>
      <c r="K25" s="45">
        <v>0</v>
      </c>
      <c r="L25" s="45">
        <v>4.2421367998827533</v>
      </c>
      <c r="M25" s="45">
        <v>365.56961985151372</v>
      </c>
      <c r="N25" s="51" t="s">
        <v>105</v>
      </c>
      <c r="O25" s="2"/>
    </row>
    <row r="26" spans="1:15" x14ac:dyDescent="0.25">
      <c r="A26" s="54">
        <v>17</v>
      </c>
      <c r="B26" s="50">
        <v>3</v>
      </c>
      <c r="C26" s="45">
        <v>13.795983730903631</v>
      </c>
      <c r="D26" s="45">
        <v>21.692841574453972</v>
      </c>
      <c r="E26" s="45">
        <v>9.8688783010981673</v>
      </c>
      <c r="F26" s="45">
        <v>0</v>
      </c>
      <c r="G26" s="45">
        <v>67.669010937626041</v>
      </c>
      <c r="H26" s="45">
        <v>0</v>
      </c>
      <c r="I26" s="45">
        <v>7.5870366634421413E-2</v>
      </c>
      <c r="J26" s="45">
        <v>1.620189133479595</v>
      </c>
      <c r="K26" s="45">
        <v>0</v>
      </c>
      <c r="L26" s="45">
        <v>4.2421367998827506</v>
      </c>
      <c r="M26" s="45">
        <v>118.96491084407859</v>
      </c>
      <c r="N26" s="51" t="s">
        <v>104</v>
      </c>
      <c r="O26" s="2"/>
    </row>
    <row r="27" spans="1:15" x14ac:dyDescent="0.25">
      <c r="A27" s="54">
        <v>18</v>
      </c>
      <c r="B27" s="50">
        <v>18</v>
      </c>
      <c r="C27" s="45">
        <v>15.126149038439548</v>
      </c>
      <c r="D27" s="45">
        <v>75.632155776570769</v>
      </c>
      <c r="E27" s="45">
        <v>0</v>
      </c>
      <c r="F27" s="45">
        <v>64.750978590428275</v>
      </c>
      <c r="G27" s="45">
        <v>34.293412343131266</v>
      </c>
      <c r="H27" s="45">
        <v>0</v>
      </c>
      <c r="I27" s="45">
        <v>0.22417952219672901</v>
      </c>
      <c r="J27" s="45">
        <v>0.38644171658459314</v>
      </c>
      <c r="K27" s="45">
        <v>0</v>
      </c>
      <c r="L27" s="45">
        <v>4.2421367998827506</v>
      </c>
      <c r="M27" s="45">
        <v>194.65545378723394</v>
      </c>
      <c r="N27" s="51" t="s">
        <v>119</v>
      </c>
      <c r="O27" s="2"/>
    </row>
    <row r="28" spans="1:15" x14ac:dyDescent="0.25">
      <c r="A28" s="54">
        <v>19</v>
      </c>
      <c r="B28" s="50">
        <v>17</v>
      </c>
      <c r="C28" s="45">
        <v>15.125758195039854</v>
      </c>
      <c r="D28" s="45">
        <v>14.523840531854452</v>
      </c>
      <c r="E28" s="45">
        <v>0</v>
      </c>
      <c r="F28" s="45">
        <v>64.74930549488063</v>
      </c>
      <c r="G28" s="45">
        <v>14.370445959981181</v>
      </c>
      <c r="H28" s="45">
        <v>0</v>
      </c>
      <c r="I28" s="45">
        <v>9.1390996332282648E-2</v>
      </c>
      <c r="J28" s="45">
        <v>1.2163003090329447</v>
      </c>
      <c r="K28" s="45">
        <v>0</v>
      </c>
      <c r="L28" s="45">
        <v>9.2442079770579113</v>
      </c>
      <c r="M28" s="45">
        <v>119.32124946417925</v>
      </c>
      <c r="N28" s="51" t="s">
        <v>118</v>
      </c>
      <c r="O28" s="2"/>
    </row>
    <row r="29" spans="1:15" x14ac:dyDescent="0.25">
      <c r="A29" s="54">
        <v>20</v>
      </c>
      <c r="B29" s="50">
        <v>16</v>
      </c>
      <c r="C29" s="45">
        <v>15.128662065301604</v>
      </c>
      <c r="D29" s="45">
        <v>14.526628844880662</v>
      </c>
      <c r="E29" s="45">
        <v>0</v>
      </c>
      <c r="F29" s="45">
        <v>2.9732598205051222</v>
      </c>
      <c r="G29" s="45">
        <v>14.035678245369617</v>
      </c>
      <c r="H29" s="45">
        <v>0</v>
      </c>
      <c r="I29" s="45">
        <v>9.140854174012393E-2</v>
      </c>
      <c r="J29" s="45">
        <v>1.2165338165537709</v>
      </c>
      <c r="K29" s="45">
        <v>0</v>
      </c>
      <c r="L29" s="45">
        <v>9.2442079770579113</v>
      </c>
      <c r="M29" s="45">
        <v>57.216379311408808</v>
      </c>
      <c r="N29" s="51" t="s">
        <v>117</v>
      </c>
      <c r="O29" s="2"/>
    </row>
    <row r="30" spans="1:15" x14ac:dyDescent="0.25">
      <c r="A30" s="54">
        <v>21</v>
      </c>
      <c r="B30" s="50">
        <v>9</v>
      </c>
      <c r="C30" s="45">
        <v>15.125758195039854</v>
      </c>
      <c r="D30" s="45">
        <v>14.523840531854452</v>
      </c>
      <c r="E30" s="45">
        <v>0</v>
      </c>
      <c r="F30" s="45">
        <v>64.74930549488063</v>
      </c>
      <c r="G30" s="45">
        <v>216.87347071730741</v>
      </c>
      <c r="H30" s="45">
        <v>0</v>
      </c>
      <c r="I30" s="45">
        <v>1.3536069456363857</v>
      </c>
      <c r="J30" s="45">
        <v>1.2163003090329447</v>
      </c>
      <c r="K30" s="45">
        <v>0</v>
      </c>
      <c r="L30" s="45">
        <v>4.2421367998827506</v>
      </c>
      <c r="M30" s="45">
        <v>318.08441899363442</v>
      </c>
      <c r="N30" s="51" t="s">
        <v>110</v>
      </c>
      <c r="O30" s="2"/>
    </row>
    <row r="31" spans="1:15" x14ac:dyDescent="0.25">
      <c r="A31" s="54">
        <v>22</v>
      </c>
      <c r="B31" s="50">
        <v>2</v>
      </c>
      <c r="C31" s="45">
        <v>16.997027349548659</v>
      </c>
      <c r="D31" s="45">
        <v>14.525168138331509</v>
      </c>
      <c r="E31" s="45">
        <v>0</v>
      </c>
      <c r="F31" s="45">
        <v>2.6204917628085305</v>
      </c>
      <c r="G31" s="45">
        <v>45.204317013714466</v>
      </c>
      <c r="H31" s="45">
        <v>0</v>
      </c>
      <c r="I31" s="45">
        <v>0.29073464481353389</v>
      </c>
      <c r="J31" s="45">
        <v>1.2164114895547089</v>
      </c>
      <c r="K31" s="45">
        <v>0</v>
      </c>
      <c r="L31" s="45">
        <v>4.2421367998827533</v>
      </c>
      <c r="M31" s="45">
        <v>85.096287198654167</v>
      </c>
      <c r="N31" s="51" t="s">
        <v>103</v>
      </c>
      <c r="O31" s="2"/>
    </row>
    <row r="32" spans="1:15" x14ac:dyDescent="0.25">
      <c r="A32" s="54">
        <v>23</v>
      </c>
      <c r="B32" s="50">
        <v>8</v>
      </c>
      <c r="C32" s="45">
        <v>16.943826339281635</v>
      </c>
      <c r="D32" s="45">
        <v>0</v>
      </c>
      <c r="E32" s="45">
        <v>0</v>
      </c>
      <c r="F32" s="45">
        <v>221.31581871481407</v>
      </c>
      <c r="G32" s="45">
        <v>0</v>
      </c>
      <c r="H32" s="45">
        <v>0</v>
      </c>
      <c r="I32" s="45">
        <v>0</v>
      </c>
      <c r="J32" s="45">
        <v>0.82360747673683155</v>
      </c>
      <c r="K32" s="45">
        <v>0</v>
      </c>
      <c r="L32" s="45">
        <v>4.2421367998827506</v>
      </c>
      <c r="M32" s="45">
        <v>243.3253893307153</v>
      </c>
      <c r="N32" s="51" t="s">
        <v>109</v>
      </c>
      <c r="O32" s="2"/>
    </row>
    <row r="33" spans="1:15" x14ac:dyDescent="0.25">
      <c r="A33" s="54">
        <v>24</v>
      </c>
      <c r="B33" s="59" t="s">
        <v>5</v>
      </c>
      <c r="C33" s="45">
        <v>20.345534921767484</v>
      </c>
      <c r="D33" s="45">
        <v>0</v>
      </c>
      <c r="E33" s="45">
        <v>0</v>
      </c>
      <c r="F33" s="45">
        <v>7.8088906984620632</v>
      </c>
      <c r="G33" s="45">
        <v>0</v>
      </c>
      <c r="H33" s="45">
        <v>0</v>
      </c>
      <c r="I33" s="45">
        <v>0</v>
      </c>
      <c r="J33" s="45">
        <v>0.71810703292392708</v>
      </c>
      <c r="K33" s="45">
        <v>0</v>
      </c>
      <c r="L33" s="45">
        <v>4.2421367998827533</v>
      </c>
      <c r="M33" s="45">
        <v>33.114669453036228</v>
      </c>
      <c r="N33" s="51" t="s">
        <v>102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82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3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3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>
    <tabColor theme="3"/>
    <pageSetUpPr fitToPage="1"/>
  </sheetPr>
  <dimension ref="A1:Z33"/>
  <sheetViews>
    <sheetView showGridLines="0" zoomScale="115" zoomScaleNormal="115" workbookViewId="0">
      <selection activeCell="F7" sqref="F7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80" t="s">
        <v>98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6" ht="15.9" customHeight="1" x14ac:dyDescent="0.25">
      <c r="A2" s="6" t="s">
        <v>2</v>
      </c>
      <c r="B2" s="80" t="s">
        <v>85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26" ht="15.9" customHeight="1" x14ac:dyDescent="0.25">
      <c r="A3" s="6" t="s">
        <v>0</v>
      </c>
      <c r="B3" s="80" t="s">
        <v>59</v>
      </c>
      <c r="C3" s="81"/>
      <c r="D3" s="81"/>
      <c r="E3" s="81"/>
      <c r="F3" s="81"/>
      <c r="G3" s="81"/>
      <c r="H3" s="81"/>
      <c r="I3" s="81"/>
      <c r="J3" s="81"/>
      <c r="K3" s="81"/>
      <c r="L3" s="81"/>
      <c r="Z3" s="2" t="str">
        <f>"Quelle: "&amp;'Daten CRD'!B3</f>
        <v>Quelle: Source</v>
      </c>
    </row>
    <row r="4" spans="1:26" x14ac:dyDescent="0.25">
      <c r="A4" s="6" t="s">
        <v>60</v>
      </c>
      <c r="B4" s="80" t="s">
        <v>61</v>
      </c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6" x14ac:dyDescent="0.25">
      <c r="A5" s="6" t="s">
        <v>3</v>
      </c>
      <c r="B5" s="80" t="s">
        <v>86</v>
      </c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6" x14ac:dyDescent="0.25">
      <c r="A6" s="7" t="s">
        <v>4</v>
      </c>
      <c r="B6" s="78" t="s">
        <v>93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3" t="s">
        <v>17</v>
      </c>
      <c r="B9" s="46" t="s">
        <v>73</v>
      </c>
      <c r="C9" s="47" t="s">
        <v>62</v>
      </c>
      <c r="D9" s="47" t="s">
        <v>63</v>
      </c>
      <c r="E9" s="47" t="s">
        <v>64</v>
      </c>
      <c r="F9" s="47" t="s">
        <v>90</v>
      </c>
      <c r="G9" s="47" t="s">
        <v>94</v>
      </c>
      <c r="H9" s="47" t="s">
        <v>71</v>
      </c>
      <c r="I9" s="48" t="s">
        <v>65</v>
      </c>
      <c r="J9" s="47" t="s">
        <v>66</v>
      </c>
      <c r="K9" s="47" t="s">
        <v>70</v>
      </c>
      <c r="L9" s="48" t="s">
        <v>95</v>
      </c>
      <c r="M9" s="48" t="s">
        <v>68</v>
      </c>
      <c r="N9" s="49" t="s">
        <v>69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4">
        <v>1</v>
      </c>
      <c r="B10" s="50">
        <v>62</v>
      </c>
      <c r="C10" s="45">
        <v>8.3958211314336726</v>
      </c>
      <c r="D10" s="45">
        <v>3.431230850358959</v>
      </c>
      <c r="E10" s="45">
        <v>6.4053548779002111E-3</v>
      </c>
      <c r="F10" s="45">
        <v>0</v>
      </c>
      <c r="G10" s="45">
        <v>53.558055688748247</v>
      </c>
      <c r="H10" s="45">
        <v>0</v>
      </c>
      <c r="I10" s="45">
        <v>6.1058679905867184E-2</v>
      </c>
      <c r="J10" s="45">
        <v>1.3984292248069317</v>
      </c>
      <c r="K10" s="45">
        <v>0</v>
      </c>
      <c r="L10" s="45">
        <v>2.2822971400757441</v>
      </c>
      <c r="M10" s="45">
        <v>69.133298070207317</v>
      </c>
      <c r="N10" s="51" t="s">
        <v>125</v>
      </c>
      <c r="O10" s="2"/>
    </row>
    <row r="11" spans="1:26" x14ac:dyDescent="0.25">
      <c r="A11" s="55">
        <v>2</v>
      </c>
      <c r="B11" s="50">
        <v>61</v>
      </c>
      <c r="C11" s="45">
        <v>8.3958211314336726</v>
      </c>
      <c r="D11" s="45">
        <v>3.431230850358959</v>
      </c>
      <c r="E11" s="45">
        <v>0</v>
      </c>
      <c r="F11" s="45">
        <v>0</v>
      </c>
      <c r="G11" s="45">
        <v>53.558055688748247</v>
      </c>
      <c r="H11" s="45">
        <v>0</v>
      </c>
      <c r="I11" s="45">
        <v>6.1058679905867184E-2</v>
      </c>
      <c r="J11" s="45">
        <v>1.086588386438456</v>
      </c>
      <c r="K11" s="45">
        <v>0</v>
      </c>
      <c r="L11" s="45">
        <v>2.2822971400757441</v>
      </c>
      <c r="M11" s="45">
        <v>68.815051876960936</v>
      </c>
      <c r="N11" s="51" t="s">
        <v>124</v>
      </c>
      <c r="O11" s="2"/>
    </row>
    <row r="12" spans="1:26" x14ac:dyDescent="0.25">
      <c r="A12" s="55">
        <v>3</v>
      </c>
      <c r="B12" s="50">
        <v>22</v>
      </c>
      <c r="C12" s="45">
        <v>8.3958211314336726</v>
      </c>
      <c r="D12" s="45">
        <v>3.431230850358959</v>
      </c>
      <c r="E12" s="45">
        <v>2.9692868663878986</v>
      </c>
      <c r="F12" s="45">
        <v>0</v>
      </c>
      <c r="G12" s="45">
        <v>195.30393735795997</v>
      </c>
      <c r="H12" s="45">
        <v>0</v>
      </c>
      <c r="I12" s="45">
        <v>0.22265559199529489</v>
      </c>
      <c r="J12" s="45">
        <v>1.3714068521291212</v>
      </c>
      <c r="K12" s="45">
        <v>0</v>
      </c>
      <c r="L12" s="45">
        <v>2.2822971400757441</v>
      </c>
      <c r="M12" s="45">
        <v>213.97663579034068</v>
      </c>
      <c r="N12" s="51" t="s">
        <v>123</v>
      </c>
      <c r="O12" s="2"/>
    </row>
    <row r="13" spans="1:26" x14ac:dyDescent="0.25">
      <c r="A13" s="55">
        <v>4</v>
      </c>
      <c r="B13" s="50">
        <v>21</v>
      </c>
      <c r="C13" s="45">
        <v>8.3958211314336726</v>
      </c>
      <c r="D13" s="45">
        <v>3.431230850358959</v>
      </c>
      <c r="E13" s="45">
        <v>2.9692868663878986</v>
      </c>
      <c r="F13" s="45">
        <v>0</v>
      </c>
      <c r="G13" s="45">
        <v>53.558055688748247</v>
      </c>
      <c r="H13" s="45">
        <v>0</v>
      </c>
      <c r="I13" s="45">
        <v>6.1058679905867184E-2</v>
      </c>
      <c r="J13" s="45">
        <v>1.3714068521291212</v>
      </c>
      <c r="K13" s="45">
        <v>0</v>
      </c>
      <c r="L13" s="45">
        <v>2.2822971400757441</v>
      </c>
      <c r="M13" s="45">
        <v>72.069157209039517</v>
      </c>
      <c r="N13" s="51" t="s">
        <v>122</v>
      </c>
      <c r="O13" s="2"/>
    </row>
    <row r="14" spans="1:26" x14ac:dyDescent="0.25">
      <c r="A14" s="55">
        <v>5</v>
      </c>
      <c r="B14" s="50">
        <v>20</v>
      </c>
      <c r="C14" s="45">
        <v>8.382342980352913</v>
      </c>
      <c r="D14" s="45">
        <v>5.2673440311878927</v>
      </c>
      <c r="E14" s="45">
        <v>5.9962612572426428</v>
      </c>
      <c r="F14" s="45">
        <v>-9.8449062742086545E-16</v>
      </c>
      <c r="G14" s="45">
        <v>58.343194072360227</v>
      </c>
      <c r="H14" s="45">
        <v>0</v>
      </c>
      <c r="I14" s="45">
        <v>6.1047475800607015E-2</v>
      </c>
      <c r="J14" s="45">
        <v>0.61988764771740124</v>
      </c>
      <c r="K14" s="45">
        <v>0</v>
      </c>
      <c r="L14" s="45">
        <v>2.2822971400757441</v>
      </c>
      <c r="M14" s="45">
        <v>80.952374604737429</v>
      </c>
      <c r="N14" s="51" t="s">
        <v>121</v>
      </c>
      <c r="O14" s="2"/>
    </row>
    <row r="15" spans="1:26" x14ac:dyDescent="0.25">
      <c r="A15" s="55">
        <v>6</v>
      </c>
      <c r="B15" s="50">
        <v>19</v>
      </c>
      <c r="C15" s="45">
        <v>8.3968567269104017</v>
      </c>
      <c r="D15" s="45">
        <v>22.687965251888588</v>
      </c>
      <c r="E15" s="45">
        <v>12.499206020444211</v>
      </c>
      <c r="F15" s="45">
        <v>0</v>
      </c>
      <c r="G15" s="45">
        <v>24.814740681162629</v>
      </c>
      <c r="H15" s="45">
        <v>8.1865100697643314</v>
      </c>
      <c r="I15" s="45">
        <v>3.2301393152517885E-2</v>
      </c>
      <c r="J15" s="45">
        <v>0.5990506962295068</v>
      </c>
      <c r="K15" s="45">
        <v>0</v>
      </c>
      <c r="L15" s="45">
        <v>2.2822971400757441</v>
      </c>
      <c r="M15" s="45">
        <v>79.49892797962795</v>
      </c>
      <c r="N15" s="51" t="s">
        <v>120</v>
      </c>
      <c r="O15" s="2"/>
    </row>
    <row r="16" spans="1:26" x14ac:dyDescent="0.25">
      <c r="A16" s="55">
        <v>7</v>
      </c>
      <c r="B16" s="50">
        <v>15</v>
      </c>
      <c r="C16" s="45">
        <v>8.3968567269104017</v>
      </c>
      <c r="D16" s="45">
        <v>3.4316540808080886</v>
      </c>
      <c r="E16" s="45">
        <v>12.499206020444216</v>
      </c>
      <c r="F16" s="45">
        <v>0</v>
      </c>
      <c r="G16" s="45">
        <v>3.5507486928113043</v>
      </c>
      <c r="H16" s="45">
        <v>0.36154166073773963</v>
      </c>
      <c r="I16" s="45">
        <v>3.9457832218133268E-3</v>
      </c>
      <c r="J16" s="45">
        <v>1.0867224133549962</v>
      </c>
      <c r="K16" s="45">
        <v>0</v>
      </c>
      <c r="L16" s="45">
        <v>2.3587253690343806</v>
      </c>
      <c r="M16" s="45">
        <v>31.689400747322939</v>
      </c>
      <c r="N16" s="51" t="s">
        <v>116</v>
      </c>
      <c r="O16" s="2"/>
    </row>
    <row r="17" spans="1:15" x14ac:dyDescent="0.25">
      <c r="A17" s="55">
        <v>8</v>
      </c>
      <c r="B17" s="50">
        <v>14</v>
      </c>
      <c r="C17" s="45">
        <v>8.3968567269104017</v>
      </c>
      <c r="D17" s="45">
        <v>3.4316540808080886</v>
      </c>
      <c r="E17" s="45">
        <v>12.499206020444216</v>
      </c>
      <c r="F17" s="45">
        <v>0</v>
      </c>
      <c r="G17" s="45">
        <v>62.806398805525632</v>
      </c>
      <c r="H17" s="45">
        <v>8.3612569767842935</v>
      </c>
      <c r="I17" s="45">
        <v>0.15272046956913168</v>
      </c>
      <c r="J17" s="45">
        <v>1.0867224133549962</v>
      </c>
      <c r="K17" s="45">
        <v>0</v>
      </c>
      <c r="L17" s="45">
        <v>3.3103858259781664</v>
      </c>
      <c r="M17" s="45">
        <v>100.04520131937493</v>
      </c>
      <c r="N17" s="51" t="s">
        <v>115</v>
      </c>
      <c r="O17" s="2"/>
    </row>
    <row r="18" spans="1:15" x14ac:dyDescent="0.25">
      <c r="A18" s="55">
        <v>9</v>
      </c>
      <c r="B18" s="50">
        <v>13</v>
      </c>
      <c r="C18" s="45">
        <v>8.3968567269104017</v>
      </c>
      <c r="D18" s="45">
        <v>3.4316540808080886</v>
      </c>
      <c r="E18" s="45">
        <v>12.499206020444216</v>
      </c>
      <c r="F18" s="45">
        <v>0</v>
      </c>
      <c r="G18" s="45">
        <v>55.269226604418485</v>
      </c>
      <c r="H18" s="45">
        <v>7.6255047040290274</v>
      </c>
      <c r="I18" s="45">
        <v>0.14008236593376791</v>
      </c>
      <c r="J18" s="45">
        <v>1.0867224133549962</v>
      </c>
      <c r="K18" s="45">
        <v>0</v>
      </c>
      <c r="L18" s="45">
        <v>3.3103858259781664</v>
      </c>
      <c r="M18" s="45">
        <v>91.75963874187714</v>
      </c>
      <c r="N18" s="51" t="s">
        <v>114</v>
      </c>
      <c r="O18" s="2"/>
    </row>
    <row r="19" spans="1:15" x14ac:dyDescent="0.25">
      <c r="A19" s="55">
        <v>10</v>
      </c>
      <c r="B19" s="50">
        <v>12</v>
      </c>
      <c r="C19" s="45">
        <v>8.3968567269104017</v>
      </c>
      <c r="D19" s="45">
        <v>3.4316540808080886</v>
      </c>
      <c r="E19" s="45">
        <v>12.499206020444216</v>
      </c>
      <c r="F19" s="45">
        <v>0</v>
      </c>
      <c r="G19" s="45">
        <v>34.029014389382468</v>
      </c>
      <c r="H19" s="45">
        <v>4.6949889702086525</v>
      </c>
      <c r="I19" s="45">
        <v>8.6248083045870644E-2</v>
      </c>
      <c r="J19" s="45">
        <v>1.0867224133549962</v>
      </c>
      <c r="K19" s="45">
        <v>0</v>
      </c>
      <c r="L19" s="45">
        <v>3.3103858259781664</v>
      </c>
      <c r="M19" s="45">
        <v>67.535076510132868</v>
      </c>
      <c r="N19" s="51" t="s">
        <v>113</v>
      </c>
      <c r="O19" s="2"/>
    </row>
    <row r="20" spans="1:15" x14ac:dyDescent="0.25">
      <c r="A20" s="55">
        <v>11</v>
      </c>
      <c r="B20" s="50">
        <v>11</v>
      </c>
      <c r="C20" s="45">
        <v>8.3968567269104017</v>
      </c>
      <c r="D20" s="45">
        <v>3.4316540808080886</v>
      </c>
      <c r="E20" s="45">
        <v>12.499206020444216</v>
      </c>
      <c r="F20" s="45">
        <v>0</v>
      </c>
      <c r="G20" s="45">
        <v>29.053196896565648</v>
      </c>
      <c r="H20" s="45">
        <v>4.0084745746040804</v>
      </c>
      <c r="I20" s="45">
        <v>3.2285477450600272E-2</v>
      </c>
      <c r="J20" s="45">
        <v>1.0867224133549962</v>
      </c>
      <c r="K20" s="45">
        <v>0</v>
      </c>
      <c r="L20" s="45">
        <v>2.2822971400757441</v>
      </c>
      <c r="M20" s="45">
        <v>60.790693330213777</v>
      </c>
      <c r="N20" s="51" t="s">
        <v>112</v>
      </c>
      <c r="O20" s="2"/>
    </row>
    <row r="21" spans="1:15" x14ac:dyDescent="0.25">
      <c r="A21" s="55">
        <v>12</v>
      </c>
      <c r="B21" s="50">
        <v>10</v>
      </c>
      <c r="C21" s="45">
        <v>8.3968567269104017</v>
      </c>
      <c r="D21" s="45">
        <v>3.4316540808080886</v>
      </c>
      <c r="E21" s="45">
        <v>12.499206020444216</v>
      </c>
      <c r="F21" s="45">
        <v>0</v>
      </c>
      <c r="G21" s="45">
        <v>113.35309346007705</v>
      </c>
      <c r="H21" s="45">
        <v>15.090410556221338</v>
      </c>
      <c r="I21" s="45">
        <v>0.12084083158091539</v>
      </c>
      <c r="J21" s="45">
        <v>1.0867224133549962</v>
      </c>
      <c r="K21" s="45">
        <v>0</v>
      </c>
      <c r="L21" s="45">
        <v>2.2822971400757441</v>
      </c>
      <c r="M21" s="45">
        <v>156.26108122947275</v>
      </c>
      <c r="N21" s="51" t="s">
        <v>111</v>
      </c>
      <c r="O21" s="2"/>
    </row>
    <row r="22" spans="1:15" x14ac:dyDescent="0.25">
      <c r="A22" s="55">
        <v>13</v>
      </c>
      <c r="B22" s="50">
        <v>7</v>
      </c>
      <c r="C22" s="45">
        <v>8.3963291270913789</v>
      </c>
      <c r="D22" s="45">
        <v>3.4314384596380889</v>
      </c>
      <c r="E22" s="45">
        <v>6.4053548779002068E-3</v>
      </c>
      <c r="F22" s="45">
        <v>0</v>
      </c>
      <c r="G22" s="45">
        <v>33.504772352930686</v>
      </c>
      <c r="H22" s="45">
        <v>0</v>
      </c>
      <c r="I22" s="45">
        <v>8.624266381883311E-2</v>
      </c>
      <c r="J22" s="45">
        <v>1.4664120855642528</v>
      </c>
      <c r="K22" s="45">
        <v>0</v>
      </c>
      <c r="L22" s="45">
        <v>3.8453834286886224</v>
      </c>
      <c r="M22" s="45">
        <v>50.736983472609758</v>
      </c>
      <c r="N22" s="51" t="s">
        <v>108</v>
      </c>
      <c r="O22" s="2"/>
    </row>
    <row r="23" spans="1:15" x14ac:dyDescent="0.25">
      <c r="A23" s="55">
        <v>14</v>
      </c>
      <c r="B23" s="50">
        <v>6</v>
      </c>
      <c r="C23" s="45">
        <v>8.3963291270913789</v>
      </c>
      <c r="D23" s="45">
        <v>3.4314384596380889</v>
      </c>
      <c r="E23" s="45">
        <v>6.4053548779002068E-3</v>
      </c>
      <c r="F23" s="45">
        <v>0</v>
      </c>
      <c r="G23" s="45">
        <v>60.130850033903215</v>
      </c>
      <c r="H23" s="45">
        <v>0</v>
      </c>
      <c r="I23" s="45">
        <v>0.14858587540552834</v>
      </c>
      <c r="J23" s="45">
        <v>1.4664120855642528</v>
      </c>
      <c r="K23" s="45">
        <v>0</v>
      </c>
      <c r="L23" s="45">
        <v>3.8453834286886224</v>
      </c>
      <c r="M23" s="45">
        <v>77.425404365168987</v>
      </c>
      <c r="N23" s="51" t="s">
        <v>107</v>
      </c>
      <c r="O23" s="2"/>
    </row>
    <row r="24" spans="1:15" x14ac:dyDescent="0.25">
      <c r="A24" s="54">
        <v>15</v>
      </c>
      <c r="B24" s="52">
        <v>5</v>
      </c>
      <c r="C24" s="45">
        <v>8.3963291270913754</v>
      </c>
      <c r="D24" s="45">
        <v>3.4314384596380494</v>
      </c>
      <c r="E24" s="45">
        <v>6.4053548779002068E-3</v>
      </c>
      <c r="F24" s="45">
        <v>0</v>
      </c>
      <c r="G24" s="45">
        <v>60.130850033902512</v>
      </c>
      <c r="H24" s="45">
        <v>0</v>
      </c>
      <c r="I24" s="45">
        <v>0.14858587540552787</v>
      </c>
      <c r="J24" s="45">
        <v>1.4664120855642455</v>
      </c>
      <c r="K24" s="45">
        <v>25.574972489279183</v>
      </c>
      <c r="L24" s="45">
        <v>3.0811011391022545</v>
      </c>
      <c r="M24" s="45">
        <v>102.23609456486105</v>
      </c>
      <c r="N24" s="51" t="s">
        <v>106</v>
      </c>
      <c r="O24" s="2"/>
    </row>
    <row r="25" spans="1:15" x14ac:dyDescent="0.25">
      <c r="A25" s="54">
        <v>16</v>
      </c>
      <c r="B25" s="52">
        <v>4</v>
      </c>
      <c r="C25" s="45">
        <v>8.3963291270913771</v>
      </c>
      <c r="D25" s="45">
        <v>3.4314384596380898</v>
      </c>
      <c r="E25" s="45">
        <v>6.4053548779002076E-3</v>
      </c>
      <c r="F25" s="45">
        <v>0</v>
      </c>
      <c r="G25" s="45">
        <v>111.53707777687472</v>
      </c>
      <c r="H25" s="45">
        <v>0</v>
      </c>
      <c r="I25" s="45">
        <v>0.12083323878721343</v>
      </c>
      <c r="J25" s="45">
        <v>1.4664120855642528</v>
      </c>
      <c r="K25" s="45">
        <v>0</v>
      </c>
      <c r="L25" s="45">
        <v>2.2822971400757437</v>
      </c>
      <c r="M25" s="45">
        <v>127.2407931829093</v>
      </c>
      <c r="N25" s="51" t="s">
        <v>105</v>
      </c>
      <c r="O25" s="2"/>
    </row>
    <row r="26" spans="1:15" x14ac:dyDescent="0.25">
      <c r="A26" s="54">
        <v>17</v>
      </c>
      <c r="B26" s="50">
        <v>3</v>
      </c>
      <c r="C26" s="45">
        <v>8.3823429803529184</v>
      </c>
      <c r="D26" s="45">
        <v>3.4257225567602636</v>
      </c>
      <c r="E26" s="45">
        <v>5.9962612572426552</v>
      </c>
      <c r="F26" s="45">
        <v>0</v>
      </c>
      <c r="G26" s="45">
        <v>54.370998153024161</v>
      </c>
      <c r="H26" s="45">
        <v>0</v>
      </c>
      <c r="I26" s="45">
        <v>6.0960659938590643E-2</v>
      </c>
      <c r="J26" s="45">
        <v>1.105724901552432</v>
      </c>
      <c r="K26" s="45">
        <v>0</v>
      </c>
      <c r="L26" s="45">
        <v>2.2822971400757441</v>
      </c>
      <c r="M26" s="45">
        <v>75.624307648946768</v>
      </c>
      <c r="N26" s="51" t="s">
        <v>104</v>
      </c>
      <c r="O26" s="2"/>
    </row>
    <row r="27" spans="1:15" x14ac:dyDescent="0.25">
      <c r="A27" s="54">
        <v>18</v>
      </c>
      <c r="B27" s="50">
        <v>18</v>
      </c>
      <c r="C27" s="45">
        <v>8.3954619223718066</v>
      </c>
      <c r="D27" s="45">
        <v>15.164234136828938</v>
      </c>
      <c r="E27" s="45">
        <v>0</v>
      </c>
      <c r="F27" s="45">
        <v>0.67523313871061408</v>
      </c>
      <c r="G27" s="45">
        <v>18.893142347183282</v>
      </c>
      <c r="H27" s="45">
        <v>0</v>
      </c>
      <c r="I27" s="45">
        <v>0.1235063918926303</v>
      </c>
      <c r="J27" s="45">
        <v>0.63471309316816105</v>
      </c>
      <c r="K27" s="45">
        <v>0</v>
      </c>
      <c r="L27" s="45">
        <v>2.2822971400757441</v>
      </c>
      <c r="M27" s="45">
        <v>46.168588170231175</v>
      </c>
      <c r="N27" s="51" t="s">
        <v>119</v>
      </c>
      <c r="O27" s="2"/>
    </row>
    <row r="28" spans="1:15" x14ac:dyDescent="0.25">
      <c r="A28" s="54">
        <v>19</v>
      </c>
      <c r="B28" s="50">
        <v>17</v>
      </c>
      <c r="C28" s="45">
        <v>8.3952449926779771</v>
      </c>
      <c r="D28" s="45">
        <v>2.2935975423042358</v>
      </c>
      <c r="E28" s="45">
        <v>0</v>
      </c>
      <c r="F28" s="45">
        <v>0.67521569141356164</v>
      </c>
      <c r="G28" s="45">
        <v>10.820188189803918</v>
      </c>
      <c r="H28" s="45">
        <v>0</v>
      </c>
      <c r="I28" s="45">
        <v>6.8812602053045333E-2</v>
      </c>
      <c r="J28" s="45">
        <v>0.96063940897595612</v>
      </c>
      <c r="K28" s="45">
        <v>0</v>
      </c>
      <c r="L28" s="45">
        <v>3.1957434825402102</v>
      </c>
      <c r="M28" s="45">
        <v>26.409441909768905</v>
      </c>
      <c r="N28" s="51" t="s">
        <v>118</v>
      </c>
      <c r="O28" s="2"/>
    </row>
    <row r="29" spans="1:15" x14ac:dyDescent="0.25">
      <c r="A29" s="54">
        <v>20</v>
      </c>
      <c r="B29" s="50">
        <v>16</v>
      </c>
      <c r="C29" s="45">
        <v>8.3968567269104017</v>
      </c>
      <c r="D29" s="45">
        <v>2.2940378712854077</v>
      </c>
      <c r="E29" s="45">
        <v>0</v>
      </c>
      <c r="F29" s="45">
        <v>0.55539970381440151</v>
      </c>
      <c r="G29" s="45">
        <v>10.568125749845203</v>
      </c>
      <c r="H29" s="45">
        <v>0</v>
      </c>
      <c r="I29" s="45">
        <v>6.8825812820145951E-2</v>
      </c>
      <c r="J29" s="45">
        <v>0.96082383425738727</v>
      </c>
      <c r="K29" s="45">
        <v>0</v>
      </c>
      <c r="L29" s="45">
        <v>3.1957434825402102</v>
      </c>
      <c r="M29" s="45">
        <v>26.039813181473157</v>
      </c>
      <c r="N29" s="51" t="s">
        <v>117</v>
      </c>
      <c r="O29" s="2"/>
    </row>
    <row r="30" spans="1:15" x14ac:dyDescent="0.25">
      <c r="A30" s="54">
        <v>21</v>
      </c>
      <c r="B30" s="50">
        <v>9</v>
      </c>
      <c r="C30" s="45">
        <v>8.3952449926779771</v>
      </c>
      <c r="D30" s="45">
        <v>2.2935975423042358</v>
      </c>
      <c r="E30" s="45">
        <v>0</v>
      </c>
      <c r="F30" s="45">
        <v>0.67521569141356164</v>
      </c>
      <c r="G30" s="45">
        <v>74.73860985350548</v>
      </c>
      <c r="H30" s="45">
        <v>0</v>
      </c>
      <c r="I30" s="45">
        <v>0.46228007484366845</v>
      </c>
      <c r="J30" s="45">
        <v>0.96063940897595601</v>
      </c>
      <c r="K30" s="45">
        <v>0</v>
      </c>
      <c r="L30" s="45">
        <v>2.2822971400757441</v>
      </c>
      <c r="M30" s="45">
        <v>89.807884703796603</v>
      </c>
      <c r="N30" s="51" t="s">
        <v>110</v>
      </c>
      <c r="O30" s="2"/>
    </row>
    <row r="31" spans="1:15" x14ac:dyDescent="0.25">
      <c r="A31" s="54">
        <v>22</v>
      </c>
      <c r="B31" s="50">
        <v>2</v>
      </c>
      <c r="C31" s="45">
        <v>8.3960123917419569</v>
      </c>
      <c r="D31" s="45">
        <v>2.2938071972468288</v>
      </c>
      <c r="E31" s="45">
        <v>0</v>
      </c>
      <c r="F31" s="45">
        <v>0.4404603442950229</v>
      </c>
      <c r="G31" s="45">
        <v>36.320965872057315</v>
      </c>
      <c r="H31" s="45">
        <v>0</v>
      </c>
      <c r="I31" s="45">
        <v>0.23360076668990179</v>
      </c>
      <c r="J31" s="45">
        <v>0.96072721984793108</v>
      </c>
      <c r="K31" s="45">
        <v>0</v>
      </c>
      <c r="L31" s="45">
        <v>2.2822971400757441</v>
      </c>
      <c r="M31" s="45">
        <v>50.9278709319547</v>
      </c>
      <c r="N31" s="51" t="s">
        <v>103</v>
      </c>
      <c r="O31" s="2"/>
    </row>
    <row r="32" spans="1:15" x14ac:dyDescent="0.25">
      <c r="A32" s="54">
        <v>23</v>
      </c>
      <c r="B32" s="50">
        <v>8</v>
      </c>
      <c r="C32" s="45">
        <v>7.5774032070029262</v>
      </c>
      <c r="D32" s="45">
        <v>0</v>
      </c>
      <c r="E32" s="45">
        <v>0</v>
      </c>
      <c r="F32" s="45">
        <v>2.3079153114020148</v>
      </c>
      <c r="G32" s="45">
        <v>0</v>
      </c>
      <c r="H32" s="45">
        <v>0</v>
      </c>
      <c r="I32" s="45">
        <v>0</v>
      </c>
      <c r="J32" s="45">
        <v>0.7881075204084087</v>
      </c>
      <c r="K32" s="45">
        <v>0</v>
      </c>
      <c r="L32" s="45">
        <v>2.2822971400757441</v>
      </c>
      <c r="M32" s="45">
        <v>12.955723178889093</v>
      </c>
      <c r="N32" s="51" t="s">
        <v>109</v>
      </c>
      <c r="O32" s="2"/>
    </row>
    <row r="33" spans="1:15" x14ac:dyDescent="0.25">
      <c r="A33" s="54">
        <v>24</v>
      </c>
      <c r="B33" s="50">
        <v>1</v>
      </c>
      <c r="C33" s="45">
        <v>6.6067716575475108</v>
      </c>
      <c r="D33" s="45">
        <v>0</v>
      </c>
      <c r="E33" s="45">
        <v>0</v>
      </c>
      <c r="F33" s="45">
        <v>1.3125424526885354</v>
      </c>
      <c r="G33" s="45">
        <v>0</v>
      </c>
      <c r="H33" s="45">
        <v>0</v>
      </c>
      <c r="I33" s="45">
        <v>0</v>
      </c>
      <c r="J33" s="45">
        <v>0.68715446264258839</v>
      </c>
      <c r="K33" s="45">
        <v>0</v>
      </c>
      <c r="L33" s="45">
        <v>2.2822971400757441</v>
      </c>
      <c r="M33" s="45">
        <v>10.888765712954379</v>
      </c>
      <c r="N33" s="51" t="s">
        <v>102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64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3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3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>
    <tabColor theme="3"/>
    <pageSetUpPr fitToPage="1"/>
  </sheetPr>
  <dimension ref="A1:Z33"/>
  <sheetViews>
    <sheetView showGridLines="0" topLeftCell="E1" zoomScale="115" zoomScaleNormal="115" workbookViewId="0">
      <selection activeCell="N33" sqref="N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80" t="s">
        <v>98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6" ht="15.9" customHeight="1" x14ac:dyDescent="0.25">
      <c r="A2" s="6" t="s">
        <v>2</v>
      </c>
      <c r="B2" s="80" t="s">
        <v>87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26" ht="15.9" customHeight="1" x14ac:dyDescent="3.95">
      <c r="A3" s="6" t="s">
        <v>0</v>
      </c>
      <c r="B3" s="80" t="s">
        <v>59</v>
      </c>
      <c r="C3" s="81"/>
      <c r="D3" s="81"/>
      <c r="E3" s="81"/>
      <c r="F3" s="81"/>
      <c r="G3" s="81"/>
      <c r="H3" s="81"/>
      <c r="I3" s="81"/>
      <c r="J3" s="81"/>
      <c r="K3" s="81"/>
      <c r="L3" s="81"/>
      <c r="O3" s="33"/>
      <c r="Z3" s="2" t="str">
        <f>"Quelle: "&amp;'Data Land use'!B3</f>
        <v>Quelle: Source</v>
      </c>
    </row>
    <row r="4" spans="1:26" x14ac:dyDescent="0.25">
      <c r="A4" s="6" t="s">
        <v>60</v>
      </c>
      <c r="B4" s="80" t="s">
        <v>61</v>
      </c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6" x14ac:dyDescent="0.25">
      <c r="A5" s="6" t="s">
        <v>3</v>
      </c>
      <c r="B5" s="80" t="s">
        <v>88</v>
      </c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6" x14ac:dyDescent="0.25">
      <c r="A6" s="7" t="s">
        <v>4</v>
      </c>
      <c r="B6" s="78" t="s">
        <v>93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3" t="s">
        <v>17</v>
      </c>
      <c r="B9" s="46" t="s">
        <v>73</v>
      </c>
      <c r="C9" s="47" t="s">
        <v>62</v>
      </c>
      <c r="D9" s="47" t="s">
        <v>63</v>
      </c>
      <c r="E9" s="47" t="s">
        <v>64</v>
      </c>
      <c r="F9" s="47" t="s">
        <v>90</v>
      </c>
      <c r="G9" s="47" t="s">
        <v>94</v>
      </c>
      <c r="H9" s="47" t="s">
        <v>71</v>
      </c>
      <c r="I9" s="48" t="s">
        <v>65</v>
      </c>
      <c r="J9" s="47" t="s">
        <v>66</v>
      </c>
      <c r="K9" s="47" t="s">
        <v>70</v>
      </c>
      <c r="L9" s="48" t="s">
        <v>95</v>
      </c>
      <c r="M9" s="48" t="s">
        <v>68</v>
      </c>
      <c r="N9" s="49" t="s">
        <v>69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4">
        <v>1</v>
      </c>
      <c r="B10" s="50">
        <v>62</v>
      </c>
      <c r="C10" s="45">
        <v>0.15393113554192284</v>
      </c>
      <c r="D10" s="45">
        <v>1.383357607948767E-2</v>
      </c>
      <c r="E10" s="45">
        <v>4.2391028180130661E-5</v>
      </c>
      <c r="F10" s="45">
        <v>0</v>
      </c>
      <c r="G10" s="45">
        <v>0.3665818786811601</v>
      </c>
      <c r="H10" s="45">
        <v>0</v>
      </c>
      <c r="I10" s="45">
        <v>4.1792042862352693E-4</v>
      </c>
      <c r="J10" s="45">
        <v>4.5951484819644521E-3</v>
      </c>
      <c r="K10" s="45">
        <v>0</v>
      </c>
      <c r="L10" s="45">
        <v>9.323422708399684E-2</v>
      </c>
      <c r="M10" s="45">
        <v>0.63263627732533556</v>
      </c>
      <c r="N10" s="51" t="s">
        <v>125</v>
      </c>
      <c r="O10" s="2"/>
    </row>
    <row r="11" spans="1:26" x14ac:dyDescent="0.25">
      <c r="A11" s="55">
        <v>2</v>
      </c>
      <c r="B11" s="50">
        <v>61</v>
      </c>
      <c r="C11" s="45">
        <v>0.15393113554192284</v>
      </c>
      <c r="D11" s="45">
        <v>1.383357607948767E-2</v>
      </c>
      <c r="E11" s="45">
        <v>0</v>
      </c>
      <c r="F11" s="45">
        <v>0</v>
      </c>
      <c r="G11" s="45">
        <v>0.3665818786811601</v>
      </c>
      <c r="H11" s="45">
        <v>0</v>
      </c>
      <c r="I11" s="45">
        <v>4.1792042862352693E-4</v>
      </c>
      <c r="J11" s="45">
        <v>9.9778762851331537E-4</v>
      </c>
      <c r="K11" s="45">
        <v>0</v>
      </c>
      <c r="L11" s="45">
        <v>9.323422708399684E-2</v>
      </c>
      <c r="M11" s="45">
        <v>0.62899652544370432</v>
      </c>
      <c r="N11" s="51" t="s">
        <v>124</v>
      </c>
      <c r="O11" s="2"/>
    </row>
    <row r="12" spans="1:26" x14ac:dyDescent="0.25">
      <c r="A12" s="55">
        <v>3</v>
      </c>
      <c r="B12" s="50">
        <v>22</v>
      </c>
      <c r="C12" s="45">
        <v>0.15393113554192284</v>
      </c>
      <c r="D12" s="45">
        <v>1.383357607948767E-2</v>
      </c>
      <c r="E12" s="45">
        <v>6.045501166437007E-4</v>
      </c>
      <c r="F12" s="45">
        <v>0</v>
      </c>
      <c r="G12" s="45">
        <v>0</v>
      </c>
      <c r="H12" s="45">
        <v>0</v>
      </c>
      <c r="I12" s="45">
        <v>0</v>
      </c>
      <c r="J12" s="45">
        <v>4.5102021099233218E-3</v>
      </c>
      <c r="K12" s="45">
        <v>0</v>
      </c>
      <c r="L12" s="45">
        <v>9.323422708399684E-2</v>
      </c>
      <c r="M12" s="45">
        <v>0.26611369093197434</v>
      </c>
      <c r="N12" s="51" t="s">
        <v>123</v>
      </c>
      <c r="O12" s="2"/>
    </row>
    <row r="13" spans="1:26" x14ac:dyDescent="0.25">
      <c r="A13" s="55">
        <v>4</v>
      </c>
      <c r="B13" s="50">
        <v>21</v>
      </c>
      <c r="C13" s="45">
        <v>0.15393113554192284</v>
      </c>
      <c r="D13" s="45">
        <v>1.383357607948767E-2</v>
      </c>
      <c r="E13" s="45">
        <v>6.045501166437007E-4</v>
      </c>
      <c r="F13" s="45">
        <v>0</v>
      </c>
      <c r="G13" s="45">
        <v>0.3665818786811601</v>
      </c>
      <c r="H13" s="45">
        <v>0</v>
      </c>
      <c r="I13" s="45">
        <v>4.1792042862352693E-4</v>
      </c>
      <c r="J13" s="45">
        <v>4.5102021099233218E-3</v>
      </c>
      <c r="K13" s="45">
        <v>0</v>
      </c>
      <c r="L13" s="45">
        <v>9.323422708399684E-2</v>
      </c>
      <c r="M13" s="45">
        <v>0.6331134900417581</v>
      </c>
      <c r="N13" s="51" t="s">
        <v>122</v>
      </c>
      <c r="O13" s="2"/>
    </row>
    <row r="14" spans="1:26" x14ac:dyDescent="0.25">
      <c r="A14" s="55">
        <v>5</v>
      </c>
      <c r="B14" s="50">
        <v>20</v>
      </c>
      <c r="C14" s="45">
        <v>0.15368402366705222</v>
      </c>
      <c r="D14" s="45">
        <v>3.2620993404575388E-2</v>
      </c>
      <c r="E14" s="45">
        <v>0.10993699006731746</v>
      </c>
      <c r="F14" s="45">
        <v>-6.608600250367888E-18</v>
      </c>
      <c r="G14" s="45">
        <v>0.39933409486704996</v>
      </c>
      <c r="H14" s="45">
        <v>0</v>
      </c>
      <c r="I14" s="45">
        <v>4.1784374133713468E-4</v>
      </c>
      <c r="J14" s="45">
        <v>9.8192883124486132E-4</v>
      </c>
      <c r="K14" s="45">
        <v>0</v>
      </c>
      <c r="L14" s="45">
        <v>9.323422708399684E-2</v>
      </c>
      <c r="M14" s="45">
        <v>0.79021010166257377</v>
      </c>
      <c r="N14" s="51" t="s">
        <v>121</v>
      </c>
      <c r="O14" s="2"/>
    </row>
    <row r="15" spans="1:26" x14ac:dyDescent="0.25">
      <c r="A15" s="55">
        <v>6</v>
      </c>
      <c r="B15" s="50">
        <v>19</v>
      </c>
      <c r="C15" s="45">
        <v>0.15395012241470149</v>
      </c>
      <c r="D15" s="45">
        <v>0.10566297995545476</v>
      </c>
      <c r="E15" s="45">
        <v>0.10136162206914176</v>
      </c>
      <c r="F15" s="45">
        <v>0</v>
      </c>
      <c r="G15" s="45">
        <v>0.20638799746767891</v>
      </c>
      <c r="H15" s="45">
        <v>0.91527989570882484</v>
      </c>
      <c r="I15" s="45">
        <v>2.6865563230427499E-4</v>
      </c>
      <c r="J15" s="45">
        <v>7.2302937623049807E-4</v>
      </c>
      <c r="K15" s="45">
        <v>0</v>
      </c>
      <c r="L15" s="45">
        <v>9.323422708399684E-2</v>
      </c>
      <c r="M15" s="45">
        <v>1.5768685297083336</v>
      </c>
      <c r="N15" s="51" t="s">
        <v>120</v>
      </c>
      <c r="O15" s="2"/>
    </row>
    <row r="16" spans="1:26" x14ac:dyDescent="0.25">
      <c r="A16" s="55">
        <v>7</v>
      </c>
      <c r="B16" s="50">
        <v>15</v>
      </c>
      <c r="C16" s="45">
        <v>0.15395012241470152</v>
      </c>
      <c r="D16" s="45">
        <v>1.3835282403215951E-2</v>
      </c>
      <c r="E16" s="45">
        <v>0.1013616220691418</v>
      </c>
      <c r="F16" s="45">
        <v>0</v>
      </c>
      <c r="G16" s="45">
        <v>2.1011618083591411E-2</v>
      </c>
      <c r="H16" s="45">
        <v>0.84931985748710226</v>
      </c>
      <c r="I16" s="45">
        <v>2.3349241883897629E-5</v>
      </c>
      <c r="J16" s="45">
        <v>9.9791070216372459E-4</v>
      </c>
      <c r="K16" s="45">
        <v>0</v>
      </c>
      <c r="L16" s="45">
        <v>9.5144412221251862E-2</v>
      </c>
      <c r="M16" s="45">
        <v>1.2356441746230526</v>
      </c>
      <c r="N16" s="51" t="s">
        <v>116</v>
      </c>
      <c r="O16" s="2"/>
    </row>
    <row r="17" spans="1:15" x14ac:dyDescent="0.25">
      <c r="A17" s="55">
        <v>8</v>
      </c>
      <c r="B17" s="50">
        <v>14</v>
      </c>
      <c r="C17" s="45">
        <v>0.15395012241470152</v>
      </c>
      <c r="D17" s="45">
        <v>1.3835282403215951E-2</v>
      </c>
      <c r="E17" s="45">
        <v>0.1013616220691418</v>
      </c>
      <c r="F17" s="45">
        <v>0</v>
      </c>
      <c r="G17" s="45">
        <v>14.548665645922409</v>
      </c>
      <c r="H17" s="45">
        <v>2.8523709030285094</v>
      </c>
      <c r="I17" s="45">
        <v>3.6829563758749496E-2</v>
      </c>
      <c r="J17" s="45">
        <v>9.9791070216372459E-4</v>
      </c>
      <c r="K17" s="45">
        <v>0</v>
      </c>
      <c r="L17" s="45">
        <v>0.13159676197516082</v>
      </c>
      <c r="M17" s="45">
        <v>17.839607812274053</v>
      </c>
      <c r="N17" s="51" t="s">
        <v>115</v>
      </c>
      <c r="O17" s="2"/>
    </row>
    <row r="18" spans="1:15" x14ac:dyDescent="0.25">
      <c r="A18" s="55">
        <v>9</v>
      </c>
      <c r="B18" s="50">
        <v>13</v>
      </c>
      <c r="C18" s="45">
        <v>0.15395012241470152</v>
      </c>
      <c r="D18" s="45">
        <v>1.3835282403215951E-2</v>
      </c>
      <c r="E18" s="45">
        <v>0.1013616220691418</v>
      </c>
      <c r="F18" s="45">
        <v>0</v>
      </c>
      <c r="G18" s="45">
        <v>0.37829215492683727</v>
      </c>
      <c r="H18" s="45">
        <v>0.89938447177844261</v>
      </c>
      <c r="I18" s="45">
        <v>9.5879865400719049E-4</v>
      </c>
      <c r="J18" s="45">
        <v>9.9791070216372459E-4</v>
      </c>
      <c r="K18" s="45">
        <v>0</v>
      </c>
      <c r="L18" s="45">
        <v>0.13159676197516082</v>
      </c>
      <c r="M18" s="45">
        <v>1.680377124923671</v>
      </c>
      <c r="N18" s="51" t="s">
        <v>114</v>
      </c>
      <c r="O18" s="2"/>
    </row>
    <row r="19" spans="1:15" x14ac:dyDescent="0.25">
      <c r="A19" s="55">
        <v>10</v>
      </c>
      <c r="B19" s="50">
        <v>12</v>
      </c>
      <c r="C19" s="45">
        <v>0.15395012241470152</v>
      </c>
      <c r="D19" s="45">
        <v>1.3835282403215951E-2</v>
      </c>
      <c r="E19" s="45">
        <v>0.1013616220691418</v>
      </c>
      <c r="F19" s="45">
        <v>0</v>
      </c>
      <c r="G19" s="45">
        <v>8.2028279678668437</v>
      </c>
      <c r="H19" s="45">
        <v>1.9789370241502833</v>
      </c>
      <c r="I19" s="45">
        <v>2.0790440172264092E-2</v>
      </c>
      <c r="J19" s="45">
        <v>9.9791070216372459E-4</v>
      </c>
      <c r="K19" s="45">
        <v>0</v>
      </c>
      <c r="L19" s="45">
        <v>0.13159676197516082</v>
      </c>
      <c r="M19" s="45">
        <v>10.604297131753777</v>
      </c>
      <c r="N19" s="51" t="s">
        <v>113</v>
      </c>
      <c r="O19" s="2"/>
    </row>
    <row r="20" spans="1:15" x14ac:dyDescent="0.25">
      <c r="A20" s="55">
        <v>11</v>
      </c>
      <c r="B20" s="50">
        <v>11</v>
      </c>
      <c r="C20" s="45">
        <v>0.15395012241470152</v>
      </c>
      <c r="D20" s="45">
        <v>1.3835282403215951E-2</v>
      </c>
      <c r="E20" s="45">
        <v>0.1013616220691418</v>
      </c>
      <c r="F20" s="45">
        <v>0</v>
      </c>
      <c r="G20" s="45">
        <v>0.24163988673346196</v>
      </c>
      <c r="H20" s="45">
        <v>0.88053053482392207</v>
      </c>
      <c r="I20" s="45">
        <v>2.6852325897467732E-4</v>
      </c>
      <c r="J20" s="45">
        <v>9.9791070216372459E-4</v>
      </c>
      <c r="K20" s="45">
        <v>0</v>
      </c>
      <c r="L20" s="45">
        <v>9.323422708399684E-2</v>
      </c>
      <c r="M20" s="45">
        <v>1.4858181094895786</v>
      </c>
      <c r="N20" s="51" t="s">
        <v>112</v>
      </c>
      <c r="O20" s="2"/>
    </row>
    <row r="21" spans="1:15" x14ac:dyDescent="0.25">
      <c r="A21" s="55">
        <v>12</v>
      </c>
      <c r="B21" s="50">
        <v>10</v>
      </c>
      <c r="C21" s="45">
        <v>0.15395012241470152</v>
      </c>
      <c r="D21" s="45">
        <v>1.3835282403215951E-2</v>
      </c>
      <c r="E21" s="45">
        <v>0.1013616220691418</v>
      </c>
      <c r="F21" s="45">
        <v>0</v>
      </c>
      <c r="G21" s="45">
        <v>26.2574560561585</v>
      </c>
      <c r="H21" s="45">
        <v>4.4661426853653108</v>
      </c>
      <c r="I21" s="45">
        <v>2.9143285586360597E-2</v>
      </c>
      <c r="J21" s="45">
        <v>9.9791070216372459E-4</v>
      </c>
      <c r="K21" s="45">
        <v>0</v>
      </c>
      <c r="L21" s="45">
        <v>9.323422708399684E-2</v>
      </c>
      <c r="M21" s="45">
        <v>31.116121191783392</v>
      </c>
      <c r="N21" s="51" t="s">
        <v>111</v>
      </c>
      <c r="O21" s="2"/>
    </row>
    <row r="22" spans="1:15" x14ac:dyDescent="0.25">
      <c r="A22" s="55">
        <v>13</v>
      </c>
      <c r="B22" s="50">
        <v>7</v>
      </c>
      <c r="C22" s="45">
        <v>0.15394044926445416</v>
      </c>
      <c r="D22" s="45">
        <v>1.3834413090718598E-2</v>
      </c>
      <c r="E22" s="45">
        <v>4.2391028180130641E-5</v>
      </c>
      <c r="F22" s="45">
        <v>0</v>
      </c>
      <c r="G22" s="45">
        <v>8.0764573598518243</v>
      </c>
      <c r="H22" s="45">
        <v>0</v>
      </c>
      <c r="I22" s="45">
        <v>2.0789133846238921E-2</v>
      </c>
      <c r="J22" s="45">
        <v>5.6810673089729546E-3</v>
      </c>
      <c r="K22" s="45">
        <v>0</v>
      </c>
      <c r="L22" s="45">
        <v>0.14496805793594594</v>
      </c>
      <c r="M22" s="45">
        <v>8.4157128723263366</v>
      </c>
      <c r="N22" s="51" t="s">
        <v>108</v>
      </c>
      <c r="O22" s="2"/>
    </row>
    <row r="23" spans="1:15" x14ac:dyDescent="0.25">
      <c r="A23" s="55">
        <v>14</v>
      </c>
      <c r="B23" s="50">
        <v>6</v>
      </c>
      <c r="C23" s="45">
        <v>0.15394044926445416</v>
      </c>
      <c r="D23" s="45">
        <v>1.3834413090718598E-2</v>
      </c>
      <c r="E23" s="45">
        <v>4.2391028180130641E-5</v>
      </c>
      <c r="F23" s="45">
        <v>0</v>
      </c>
      <c r="G23" s="45">
        <v>13.937341221425809</v>
      </c>
      <c r="H23" s="45">
        <v>0</v>
      </c>
      <c r="I23" s="45">
        <v>3.5832478693501882E-2</v>
      </c>
      <c r="J23" s="45">
        <v>5.6810673089729546E-3</v>
      </c>
      <c r="K23" s="45">
        <v>0</v>
      </c>
      <c r="L23" s="45">
        <v>0.14496805793594594</v>
      </c>
      <c r="M23" s="45">
        <v>14.291640078747584</v>
      </c>
      <c r="N23" s="51" t="s">
        <v>107</v>
      </c>
      <c r="O23" s="2"/>
    </row>
    <row r="24" spans="1:15" x14ac:dyDescent="0.25">
      <c r="A24" s="54">
        <v>15</v>
      </c>
      <c r="B24" s="52">
        <v>5</v>
      </c>
      <c r="C24" s="45">
        <v>0.15394044926445416</v>
      </c>
      <c r="D24" s="45">
        <v>1.3834413090718437E-2</v>
      </c>
      <c r="E24" s="45">
        <v>4.2391028180130641E-5</v>
      </c>
      <c r="F24" s="45">
        <v>0</v>
      </c>
      <c r="G24" s="45">
        <v>13.937341221425649</v>
      </c>
      <c r="H24" s="45">
        <v>0</v>
      </c>
      <c r="I24" s="45">
        <v>3.5832478693501764E-2</v>
      </c>
      <c r="J24" s="45">
        <v>5.6810673089729494E-3</v>
      </c>
      <c r="K24" s="45">
        <v>0.10636828964966429</v>
      </c>
      <c r="L24" s="45">
        <v>0.12586620656339573</v>
      </c>
      <c r="M24" s="45">
        <v>14.378906517024538</v>
      </c>
      <c r="N24" s="51" t="s">
        <v>106</v>
      </c>
      <c r="O24" s="2"/>
    </row>
    <row r="25" spans="1:15" x14ac:dyDescent="0.25">
      <c r="A25" s="54">
        <v>16</v>
      </c>
      <c r="B25" s="52">
        <v>4</v>
      </c>
      <c r="C25" s="45">
        <v>0.15394044926445422</v>
      </c>
      <c r="D25" s="45">
        <v>1.3834413090718598E-2</v>
      </c>
      <c r="E25" s="45">
        <v>4.2391028180130648E-5</v>
      </c>
      <c r="F25" s="45">
        <v>0</v>
      </c>
      <c r="G25" s="45">
        <v>25.852458612185455</v>
      </c>
      <c r="H25" s="45">
        <v>0</v>
      </c>
      <c r="I25" s="45">
        <v>2.9141454425879822E-2</v>
      </c>
      <c r="J25" s="45">
        <v>5.6810673089729546E-3</v>
      </c>
      <c r="K25" s="45">
        <v>0</v>
      </c>
      <c r="L25" s="45">
        <v>9.3234227083996826E-2</v>
      </c>
      <c r="M25" s="45">
        <v>26.148332614387659</v>
      </c>
      <c r="N25" s="51" t="s">
        <v>105</v>
      </c>
      <c r="O25" s="2"/>
    </row>
    <row r="26" spans="1:15" x14ac:dyDescent="0.25">
      <c r="A26" s="54">
        <v>17</v>
      </c>
      <c r="B26" s="50">
        <v>3</v>
      </c>
      <c r="C26" s="45">
        <v>0.15368402366705225</v>
      </c>
      <c r="D26" s="45">
        <v>1.3811368480556304E-2</v>
      </c>
      <c r="E26" s="45">
        <v>0.10993699006731772</v>
      </c>
      <c r="F26" s="45">
        <v>0</v>
      </c>
      <c r="G26" s="45">
        <v>0.37214612054882301</v>
      </c>
      <c r="H26" s="45">
        <v>0</v>
      </c>
      <c r="I26" s="45">
        <v>4.1724952406415835E-4</v>
      </c>
      <c r="J26" s="45">
        <v>1.2559043743587976E-3</v>
      </c>
      <c r="K26" s="45">
        <v>0</v>
      </c>
      <c r="L26" s="45">
        <v>9.323422708399684E-2</v>
      </c>
      <c r="M26" s="45">
        <v>0.7444858837461692</v>
      </c>
      <c r="N26" s="51" t="s">
        <v>104</v>
      </c>
      <c r="O26" s="2"/>
    </row>
    <row r="27" spans="1:15" x14ac:dyDescent="0.25">
      <c r="A27" s="54">
        <v>18</v>
      </c>
      <c r="B27" s="50">
        <v>18</v>
      </c>
      <c r="C27" s="45">
        <v>0.15392454971095712</v>
      </c>
      <c r="D27" s="45">
        <v>7.0623264354047824E-2</v>
      </c>
      <c r="E27" s="45">
        <v>0</v>
      </c>
      <c r="F27" s="45">
        <v>11.235049609208628</v>
      </c>
      <c r="G27" s="45">
        <v>0.15713715750682863</v>
      </c>
      <c r="H27" s="45">
        <v>0</v>
      </c>
      <c r="I27" s="45">
        <v>1.0272215706259023E-3</v>
      </c>
      <c r="J27" s="45">
        <v>7.3844188754492444E-4</v>
      </c>
      <c r="K27" s="45">
        <v>0</v>
      </c>
      <c r="L27" s="45">
        <v>9.323422708399684E-2</v>
      </c>
      <c r="M27" s="45">
        <v>11.711734471322631</v>
      </c>
      <c r="N27" s="51" t="s">
        <v>119</v>
      </c>
      <c r="O27" s="2"/>
    </row>
    <row r="28" spans="1:15" x14ac:dyDescent="0.25">
      <c r="A28" s="54">
        <v>19</v>
      </c>
      <c r="B28" s="50">
        <v>17</v>
      </c>
      <c r="C28" s="45">
        <v>0.15392057246637542</v>
      </c>
      <c r="D28" s="45">
        <v>9.247018775746985E-3</v>
      </c>
      <c r="E28" s="45">
        <v>0</v>
      </c>
      <c r="F28" s="45">
        <v>11.234759307627277</v>
      </c>
      <c r="G28" s="45">
        <v>1.830749255011801</v>
      </c>
      <c r="H28" s="45">
        <v>0</v>
      </c>
      <c r="I28" s="45">
        <v>1.1642923185268481E-2</v>
      </c>
      <c r="J28" s="45">
        <v>9.2214386942240207E-4</v>
      </c>
      <c r="K28" s="45">
        <v>0</v>
      </c>
      <c r="L28" s="45">
        <v>0.12873148426927827</v>
      </c>
      <c r="M28" s="45">
        <v>13.36997270520517</v>
      </c>
      <c r="N28" s="51" t="s">
        <v>118</v>
      </c>
      <c r="O28" s="2"/>
    </row>
    <row r="29" spans="1:15" x14ac:dyDescent="0.25">
      <c r="A29" s="54">
        <v>20</v>
      </c>
      <c r="B29" s="50">
        <v>16</v>
      </c>
      <c r="C29" s="45">
        <v>0.15395012241470152</v>
      </c>
      <c r="D29" s="45">
        <v>9.2487940350421752E-3</v>
      </c>
      <c r="E29" s="45">
        <v>0</v>
      </c>
      <c r="F29" s="45">
        <v>3.7282372421337624E-3</v>
      </c>
      <c r="G29" s="45">
        <v>1.7881009095231599</v>
      </c>
      <c r="H29" s="45">
        <v>0</v>
      </c>
      <c r="I29" s="45">
        <v>1.1645158414601221E-2</v>
      </c>
      <c r="J29" s="45">
        <v>9.2232090426091638E-4</v>
      </c>
      <c r="K29" s="45">
        <v>0</v>
      </c>
      <c r="L29" s="45">
        <v>0.12873148426927827</v>
      </c>
      <c r="M29" s="45">
        <v>2.0963270268031775</v>
      </c>
      <c r="N29" s="51" t="s">
        <v>117</v>
      </c>
      <c r="O29" s="2"/>
    </row>
    <row r="30" spans="1:15" x14ac:dyDescent="0.25">
      <c r="A30" s="54">
        <v>21</v>
      </c>
      <c r="B30" s="50">
        <v>9</v>
      </c>
      <c r="C30" s="45">
        <v>0.15392057246637542</v>
      </c>
      <c r="D30" s="45">
        <v>9.247018775746985E-3</v>
      </c>
      <c r="E30" s="45">
        <v>0</v>
      </c>
      <c r="F30" s="45">
        <v>11.234759307627277</v>
      </c>
      <c r="G30" s="45">
        <v>17.54249620885874</v>
      </c>
      <c r="H30" s="45">
        <v>0</v>
      </c>
      <c r="I30" s="45">
        <v>0.11147404552377335</v>
      </c>
      <c r="J30" s="45">
        <v>9.2214386942240207E-4</v>
      </c>
      <c r="K30" s="45">
        <v>0</v>
      </c>
      <c r="L30" s="45">
        <v>9.323422708399684E-2</v>
      </c>
      <c r="M30" s="45">
        <v>29.146053524205332</v>
      </c>
      <c r="N30" s="51" t="s">
        <v>110</v>
      </c>
      <c r="O30" s="2"/>
    </row>
    <row r="31" spans="1:15" x14ac:dyDescent="0.25">
      <c r="A31" s="54">
        <v>22</v>
      </c>
      <c r="B31" s="50">
        <v>2</v>
      </c>
      <c r="C31" s="45">
        <v>0.1539346421574137</v>
      </c>
      <c r="D31" s="45">
        <v>9.247864034409338E-3</v>
      </c>
      <c r="E31" s="45">
        <v>0</v>
      </c>
      <c r="F31" s="45">
        <v>2.956682634156607E-3</v>
      </c>
      <c r="G31" s="45">
        <v>0.24860140521662499</v>
      </c>
      <c r="H31" s="45">
        <v>0</v>
      </c>
      <c r="I31" s="45">
        <v>1.5988968757977894E-3</v>
      </c>
      <c r="J31" s="45">
        <v>9.2222816146424918E-4</v>
      </c>
      <c r="K31" s="45">
        <v>0</v>
      </c>
      <c r="L31" s="45">
        <v>9.3234227083996826E-2</v>
      </c>
      <c r="M31" s="45">
        <v>0.51049594616386351</v>
      </c>
      <c r="N31" s="51" t="s">
        <v>103</v>
      </c>
      <c r="O31" s="2"/>
    </row>
    <row r="32" spans="1:15" x14ac:dyDescent="0.25">
      <c r="A32" s="54">
        <v>23</v>
      </c>
      <c r="B32" s="50">
        <v>8</v>
      </c>
      <c r="C32" s="45">
        <v>0.13892605164562308</v>
      </c>
      <c r="D32" s="45">
        <v>0</v>
      </c>
      <c r="E32" s="45">
        <v>0</v>
      </c>
      <c r="F32" s="45">
        <v>38.400874499387449</v>
      </c>
      <c r="G32" s="45">
        <v>0</v>
      </c>
      <c r="H32" s="45">
        <v>0</v>
      </c>
      <c r="I32" s="45">
        <v>0</v>
      </c>
      <c r="J32" s="45">
        <v>7.5997428324624651E-4</v>
      </c>
      <c r="K32" s="45">
        <v>0</v>
      </c>
      <c r="L32" s="45">
        <v>9.323422708399684E-2</v>
      </c>
      <c r="M32" s="45">
        <v>38.63379475240032</v>
      </c>
      <c r="N32" s="51" t="s">
        <v>109</v>
      </c>
      <c r="O32" s="2"/>
    </row>
    <row r="33" spans="1:15" x14ac:dyDescent="0.25">
      <c r="A33" s="54">
        <v>24</v>
      </c>
      <c r="B33" s="50">
        <v>1</v>
      </c>
      <c r="C33" s="45">
        <v>0.12113024415264298</v>
      </c>
      <c r="D33" s="45">
        <v>0</v>
      </c>
      <c r="E33" s="45">
        <v>0</v>
      </c>
      <c r="F33" s="45">
        <v>8.8107170752655759E-3</v>
      </c>
      <c r="G33" s="45">
        <v>0</v>
      </c>
      <c r="H33" s="45">
        <v>0</v>
      </c>
      <c r="I33" s="45">
        <v>0</v>
      </c>
      <c r="J33" s="45">
        <v>6.6262496766385248E-4</v>
      </c>
      <c r="K33" s="45">
        <v>0</v>
      </c>
      <c r="L33" s="45">
        <v>9.3234227083996826E-2</v>
      </c>
      <c r="M33" s="45">
        <v>0.22383781327956925</v>
      </c>
      <c r="N33" s="51" t="s">
        <v>102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46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3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3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  <pageSetUpPr fitToPage="1"/>
  </sheetPr>
  <dimension ref="A1:Z45"/>
  <sheetViews>
    <sheetView showGridLines="0" zoomScale="85" zoomScaleNormal="85" workbookViewId="0">
      <selection activeCell="A7" sqref="A7"/>
    </sheetView>
  </sheetViews>
  <sheetFormatPr baseColWidth="10" defaultColWidth="11.44140625" defaultRowHeight="13.2" x14ac:dyDescent="0.25"/>
  <cols>
    <col min="1" max="1" width="18" style="2" bestFit="1" customWidth="1"/>
    <col min="2" max="2" width="7.77734375" style="2" customWidth="1"/>
    <col min="3" max="5" width="14.5546875" style="2" customWidth="1"/>
    <col min="6" max="6" width="28.44140625" style="2" customWidth="1"/>
    <col min="7" max="7" width="14.5546875" style="2" customWidth="1"/>
    <col min="8" max="8" width="17.77734375" style="2" customWidth="1"/>
    <col min="9" max="9" width="21.109375" style="2" customWidth="1"/>
    <col min="10" max="10" width="14.5546875" style="2" customWidth="1"/>
    <col min="11" max="11" width="21.88671875" style="2" customWidth="1"/>
    <col min="12" max="12" width="21.109375" style="1" customWidth="1"/>
    <col min="13" max="13" width="18.44140625" style="1" customWidth="1"/>
    <col min="14" max="14" width="27.88671875" style="1" customWidth="1"/>
    <col min="15" max="15" width="18.44140625" style="1" customWidth="1"/>
    <col min="16" max="16" width="72.88671875" style="2" customWidth="1"/>
    <col min="17" max="16384" width="11.44140625" style="2"/>
  </cols>
  <sheetData>
    <row r="1" spans="1:26" ht="15.9" customHeight="1" x14ac:dyDescent="0.25">
      <c r="A1" s="6" t="s">
        <v>130</v>
      </c>
      <c r="B1" s="80" t="s">
        <v>98</v>
      </c>
      <c r="C1" s="81"/>
      <c r="D1" s="81"/>
      <c r="E1" s="81"/>
      <c r="F1" s="81"/>
      <c r="G1" s="81"/>
      <c r="H1" s="81"/>
      <c r="I1" s="81"/>
      <c r="J1" s="81"/>
      <c r="K1" s="81"/>
    </row>
    <row r="2" spans="1:26" ht="15.9" customHeight="1" x14ac:dyDescent="0.25">
      <c r="A2" s="6" t="s">
        <v>131</v>
      </c>
      <c r="B2" s="80" t="s">
        <v>58</v>
      </c>
      <c r="C2" s="81"/>
      <c r="D2" s="81"/>
      <c r="E2" s="81"/>
      <c r="F2" s="81"/>
      <c r="G2" s="81"/>
      <c r="H2" s="81"/>
      <c r="I2" s="81"/>
      <c r="J2" s="81"/>
      <c r="K2" s="81"/>
    </row>
    <row r="3" spans="1:26" ht="15.9" customHeight="1" x14ac:dyDescent="0.25">
      <c r="A3" s="6" t="s">
        <v>132</v>
      </c>
      <c r="B3" s="80" t="s">
        <v>59</v>
      </c>
      <c r="C3" s="81"/>
      <c r="D3" s="81"/>
      <c r="E3" s="81"/>
      <c r="F3" s="81"/>
      <c r="G3" s="81"/>
      <c r="H3" s="81"/>
      <c r="I3" s="81"/>
      <c r="J3" s="81"/>
      <c r="K3" s="81"/>
      <c r="Z3" s="2" t="str">
        <f>"Source: "&amp;'Data GWP'!B3</f>
        <v>Source: Source</v>
      </c>
    </row>
    <row r="4" spans="1:26" x14ac:dyDescent="0.25">
      <c r="A4" s="6" t="s">
        <v>60</v>
      </c>
      <c r="B4" s="80" t="s">
        <v>61</v>
      </c>
      <c r="C4" s="81"/>
      <c r="D4" s="81"/>
      <c r="E4" s="81"/>
      <c r="F4" s="81"/>
      <c r="G4" s="81"/>
      <c r="H4" s="81"/>
      <c r="I4" s="81"/>
      <c r="J4" s="81"/>
      <c r="K4" s="81"/>
    </row>
    <row r="5" spans="1:26" x14ac:dyDescent="0.25">
      <c r="A5" s="6" t="s">
        <v>133</v>
      </c>
      <c r="B5" s="80" t="s">
        <v>72</v>
      </c>
      <c r="C5" s="81"/>
      <c r="D5" s="81"/>
      <c r="E5" s="81"/>
      <c r="F5" s="81"/>
      <c r="G5" s="81"/>
      <c r="H5" s="81"/>
      <c r="I5" s="81"/>
      <c r="J5" s="81"/>
      <c r="K5" s="81"/>
    </row>
    <row r="6" spans="1:26" x14ac:dyDescent="0.25">
      <c r="A6" s="7" t="s">
        <v>134</v>
      </c>
      <c r="B6" s="78" t="s">
        <v>93</v>
      </c>
      <c r="C6" s="79"/>
      <c r="D6" s="79"/>
      <c r="E6" s="79"/>
      <c r="F6" s="79"/>
      <c r="G6" s="79"/>
      <c r="H6" s="79"/>
      <c r="I6" s="79"/>
      <c r="J6" s="79"/>
      <c r="K6" s="7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6" ht="23.4" x14ac:dyDescent="0.25">
      <c r="A9" s="74" t="s">
        <v>17</v>
      </c>
      <c r="B9" s="75" t="s">
        <v>73</v>
      </c>
      <c r="C9" s="76" t="s">
        <v>62</v>
      </c>
      <c r="D9" s="76" t="s">
        <v>63</v>
      </c>
      <c r="E9" s="76" t="s">
        <v>64</v>
      </c>
      <c r="F9" s="76" t="s">
        <v>90</v>
      </c>
      <c r="G9" s="76" t="s">
        <v>94</v>
      </c>
      <c r="H9" s="76" t="s">
        <v>71</v>
      </c>
      <c r="I9" s="76" t="s">
        <v>65</v>
      </c>
      <c r="J9" s="76" t="s">
        <v>66</v>
      </c>
      <c r="K9" s="76" t="s">
        <v>70</v>
      </c>
      <c r="L9" s="76" t="s">
        <v>95</v>
      </c>
      <c r="M9" s="76" t="s">
        <v>67</v>
      </c>
      <c r="N9" s="76" t="s">
        <v>96</v>
      </c>
      <c r="O9" s="76" t="s">
        <v>68</v>
      </c>
      <c r="P9" s="77" t="s">
        <v>69</v>
      </c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x14ac:dyDescent="0.25">
      <c r="A10" s="62">
        <v>1</v>
      </c>
      <c r="B10" s="63">
        <v>62</v>
      </c>
      <c r="C10" s="64">
        <v>1.8544813514910048</v>
      </c>
      <c r="D10" s="64">
        <v>0.4667904788605719</v>
      </c>
      <c r="E10" s="64">
        <v>1.1880369312297966E-3</v>
      </c>
      <c r="F10" s="64">
        <v>0</v>
      </c>
      <c r="G10" s="64">
        <v>8.8636546259848927</v>
      </c>
      <c r="H10" s="64">
        <v>2.1777705795306823</v>
      </c>
      <c r="I10" s="64">
        <v>1.0104979421758007E-2</v>
      </c>
      <c r="J10" s="64">
        <v>0.77391456128836178</v>
      </c>
      <c r="K10" s="64">
        <v>0</v>
      </c>
      <c r="L10" s="64">
        <v>1.5937717329905938</v>
      </c>
      <c r="M10" s="64">
        <v>0</v>
      </c>
      <c r="N10" s="64">
        <f>77.15/2</f>
        <v>38.575000000000003</v>
      </c>
      <c r="O10" s="64">
        <v>15.741676346499094</v>
      </c>
      <c r="P10" s="65" t="s">
        <v>125</v>
      </c>
    </row>
    <row r="11" spans="1:26" x14ac:dyDescent="0.25">
      <c r="A11" s="66">
        <v>2</v>
      </c>
      <c r="B11" s="67">
        <v>61</v>
      </c>
      <c r="C11" s="68">
        <v>1.8544813514910048</v>
      </c>
      <c r="D11" s="68">
        <v>0.4667904788605719</v>
      </c>
      <c r="E11" s="68">
        <v>0</v>
      </c>
      <c r="F11" s="68">
        <v>0</v>
      </c>
      <c r="G11" s="68">
        <v>8.8636546259848927</v>
      </c>
      <c r="H11" s="68">
        <v>0</v>
      </c>
      <c r="I11" s="68">
        <v>1.0104979421758007E-2</v>
      </c>
      <c r="J11" s="68">
        <v>0.42798160150569792</v>
      </c>
      <c r="K11" s="68">
        <v>0</v>
      </c>
      <c r="L11" s="68">
        <v>1.5937717329905938</v>
      </c>
      <c r="M11" s="68">
        <v>77.150872817955118</v>
      </c>
      <c r="N11" s="68">
        <v>0</v>
      </c>
      <c r="O11" s="68">
        <v>90.367657588209639</v>
      </c>
      <c r="P11" s="69" t="s">
        <v>124</v>
      </c>
    </row>
    <row r="12" spans="1:26" x14ac:dyDescent="0.25">
      <c r="A12" s="66">
        <v>3</v>
      </c>
      <c r="B12" s="63">
        <v>22</v>
      </c>
      <c r="C12" s="64">
        <v>1.8544813514910048</v>
      </c>
      <c r="D12" s="64">
        <v>0.4667904788605719</v>
      </c>
      <c r="E12" s="64">
        <v>2.2611767566287886E-2</v>
      </c>
      <c r="F12" s="64">
        <v>0</v>
      </c>
      <c r="G12" s="64">
        <v>366.54672750970349</v>
      </c>
      <c r="H12" s="64">
        <v>2.6891825046000353</v>
      </c>
      <c r="I12" s="64">
        <v>0.41788035464961792</v>
      </c>
      <c r="J12" s="64">
        <v>0.75281508831444777</v>
      </c>
      <c r="K12" s="64">
        <v>0</v>
      </c>
      <c r="L12" s="64">
        <v>1.5937717329905938</v>
      </c>
      <c r="M12" s="64">
        <v>0</v>
      </c>
      <c r="N12" s="64">
        <v>77.150000000000006</v>
      </c>
      <c r="O12" s="64">
        <v>374.34426078817603</v>
      </c>
      <c r="P12" s="65" t="s">
        <v>123</v>
      </c>
    </row>
    <row r="13" spans="1:26" x14ac:dyDescent="0.25">
      <c r="A13" s="66">
        <v>4</v>
      </c>
      <c r="B13" s="67">
        <v>21</v>
      </c>
      <c r="C13" s="68">
        <v>1.8544813514910048</v>
      </c>
      <c r="D13" s="68">
        <v>0.4667904788605719</v>
      </c>
      <c r="E13" s="68">
        <v>2.2611767566287886E-2</v>
      </c>
      <c r="F13" s="68">
        <v>0</v>
      </c>
      <c r="G13" s="68">
        <v>8.8636546259848927</v>
      </c>
      <c r="H13" s="68">
        <v>2.6891825046000353</v>
      </c>
      <c r="I13" s="68">
        <v>1.0104979421758007E-2</v>
      </c>
      <c r="J13" s="68">
        <v>0.75281508831444777</v>
      </c>
      <c r="K13" s="68">
        <v>0</v>
      </c>
      <c r="L13" s="68">
        <v>1.5937717329905938</v>
      </c>
      <c r="M13" s="68">
        <v>0</v>
      </c>
      <c r="N13" s="68">
        <v>77.150000000000006</v>
      </c>
      <c r="O13" s="68">
        <v>16.253412529229593</v>
      </c>
      <c r="P13" s="69" t="s">
        <v>122</v>
      </c>
    </row>
    <row r="14" spans="1:26" x14ac:dyDescent="0.25">
      <c r="A14" s="66">
        <v>5</v>
      </c>
      <c r="B14" s="63">
        <v>20</v>
      </c>
      <c r="C14" s="64">
        <v>1.8515042776062045</v>
      </c>
      <c r="D14" s="64">
        <v>1.313069767289812</v>
      </c>
      <c r="E14" s="64">
        <v>1.3244630282310028</v>
      </c>
      <c r="F14" s="64">
        <v>-2.6458280274604885E-15</v>
      </c>
      <c r="G14" s="64">
        <v>9.6555768387023857</v>
      </c>
      <c r="H14" s="64">
        <v>-3.3364288695789947E-14</v>
      </c>
      <c r="I14" s="64">
        <v>1.0103125184927671E-2</v>
      </c>
      <c r="J14" s="64">
        <v>9.2361835948855664E-2</v>
      </c>
      <c r="K14" s="64">
        <v>0</v>
      </c>
      <c r="L14" s="64">
        <v>1.5937717329905938</v>
      </c>
      <c r="M14" s="64">
        <v>0</v>
      </c>
      <c r="N14" s="64">
        <v>0</v>
      </c>
      <c r="O14" s="64">
        <v>15.840850605953747</v>
      </c>
      <c r="P14" s="65" t="s">
        <v>121</v>
      </c>
    </row>
    <row r="15" spans="1:26" x14ac:dyDescent="0.25">
      <c r="A15" s="66">
        <v>6</v>
      </c>
      <c r="B15" s="67">
        <v>19</v>
      </c>
      <c r="C15" s="68">
        <v>1.8547100953469324</v>
      </c>
      <c r="D15" s="68">
        <v>2.9104653962134179</v>
      </c>
      <c r="E15" s="68">
        <v>4.3436429065005875</v>
      </c>
      <c r="F15" s="68">
        <v>0</v>
      </c>
      <c r="G15" s="68">
        <v>6.2184587382866221</v>
      </c>
      <c r="H15" s="68">
        <v>2.0515013932038517</v>
      </c>
      <c r="I15" s="68">
        <v>8.0945790685045156E-3</v>
      </c>
      <c r="J15" s="68">
        <v>6.8481595623293118E-2</v>
      </c>
      <c r="K15" s="68">
        <v>0</v>
      </c>
      <c r="L15" s="68">
        <v>1.5937717329905938</v>
      </c>
      <c r="M15" s="68">
        <v>0</v>
      </c>
      <c r="N15" s="68">
        <v>0</v>
      </c>
      <c r="O15" s="68">
        <v>19.049126437233802</v>
      </c>
      <c r="P15" s="69" t="s">
        <v>120</v>
      </c>
    </row>
    <row r="16" spans="1:26" x14ac:dyDescent="0.25">
      <c r="A16" s="66">
        <v>7</v>
      </c>
      <c r="B16" s="63">
        <v>15</v>
      </c>
      <c r="C16" s="64">
        <v>1.8547100953469327</v>
      </c>
      <c r="D16" s="64">
        <v>0.4668480558504724</v>
      </c>
      <c r="E16" s="64">
        <v>4.3436429065005893</v>
      </c>
      <c r="F16" s="64">
        <v>0</v>
      </c>
      <c r="G16" s="64">
        <v>13.855114496357547</v>
      </c>
      <c r="H16" s="64">
        <v>1.2822725965441095</v>
      </c>
      <c r="I16" s="64">
        <v>1.5396549585925729E-2</v>
      </c>
      <c r="J16" s="64">
        <v>0.42803439155490308</v>
      </c>
      <c r="K16" s="64">
        <v>0</v>
      </c>
      <c r="L16" s="64">
        <v>1.7439047058609163</v>
      </c>
      <c r="M16" s="64">
        <v>0</v>
      </c>
      <c r="N16" s="64">
        <v>0</v>
      </c>
      <c r="O16" s="64">
        <v>23.989923797601399</v>
      </c>
      <c r="P16" s="65" t="s">
        <v>116</v>
      </c>
    </row>
    <row r="17" spans="1:16" x14ac:dyDescent="0.25">
      <c r="A17" s="66">
        <v>8</v>
      </c>
      <c r="B17" s="67">
        <v>14</v>
      </c>
      <c r="C17" s="68">
        <v>1.8547100953469327</v>
      </c>
      <c r="D17" s="68">
        <v>0.4668480558504724</v>
      </c>
      <c r="E17" s="68">
        <v>4.3436429065005893</v>
      </c>
      <c r="F17" s="68">
        <v>0</v>
      </c>
      <c r="G17" s="68">
        <v>30.321931228759659</v>
      </c>
      <c r="H17" s="68">
        <v>4.0959187773379933</v>
      </c>
      <c r="I17" s="68">
        <v>7.4990178610539859E-2</v>
      </c>
      <c r="J17" s="68">
        <v>0.42803439155490308</v>
      </c>
      <c r="K17" s="68">
        <v>0</v>
      </c>
      <c r="L17" s="68">
        <v>2.6019907581482697</v>
      </c>
      <c r="M17" s="68">
        <v>0</v>
      </c>
      <c r="N17" s="68">
        <v>0</v>
      </c>
      <c r="O17" s="68">
        <v>44.188066392109356</v>
      </c>
      <c r="P17" s="69" t="s">
        <v>115</v>
      </c>
    </row>
    <row r="18" spans="1:16" x14ac:dyDescent="0.25">
      <c r="A18" s="66">
        <v>9</v>
      </c>
      <c r="B18" s="63">
        <v>13</v>
      </c>
      <c r="C18" s="64">
        <v>1.8547100953469327</v>
      </c>
      <c r="D18" s="64">
        <v>0.4668480558504724</v>
      </c>
      <c r="E18" s="64">
        <v>4.3436429065005893</v>
      </c>
      <c r="F18" s="64">
        <v>0</v>
      </c>
      <c r="G18" s="64">
        <v>9.146351889851255</v>
      </c>
      <c r="H18" s="64">
        <v>1.2619237439300395</v>
      </c>
      <c r="I18" s="64">
        <v>2.3181844420647725E-2</v>
      </c>
      <c r="J18" s="64">
        <v>0.42803439155490308</v>
      </c>
      <c r="K18" s="64">
        <v>0</v>
      </c>
      <c r="L18" s="64">
        <v>2.6019907581482697</v>
      </c>
      <c r="M18" s="64">
        <v>0</v>
      </c>
      <c r="N18" s="64">
        <v>0</v>
      </c>
      <c r="O18" s="64">
        <v>20.126683685603108</v>
      </c>
      <c r="P18" s="65" t="s">
        <v>114</v>
      </c>
    </row>
    <row r="19" spans="1:16" x14ac:dyDescent="0.25">
      <c r="A19" s="66">
        <v>10</v>
      </c>
      <c r="B19" s="67">
        <v>12</v>
      </c>
      <c r="C19" s="68">
        <v>1.8547100953469327</v>
      </c>
      <c r="D19" s="68">
        <v>0.4668480558504724</v>
      </c>
      <c r="E19" s="68">
        <v>4.3436429065005893</v>
      </c>
      <c r="F19" s="68">
        <v>0</v>
      </c>
      <c r="G19" s="68">
        <v>13.18573473027746</v>
      </c>
      <c r="H19" s="68">
        <v>1.8192380894248192</v>
      </c>
      <c r="I19" s="68">
        <v>3.3419843755234581E-2</v>
      </c>
      <c r="J19" s="68">
        <v>0.42803439155490308</v>
      </c>
      <c r="K19" s="68">
        <v>0</v>
      </c>
      <c r="L19" s="68">
        <v>2.6019907581482697</v>
      </c>
      <c r="M19" s="68">
        <v>0</v>
      </c>
      <c r="N19" s="68">
        <v>0</v>
      </c>
      <c r="O19" s="68">
        <v>24.733618870858677</v>
      </c>
      <c r="P19" s="69" t="s">
        <v>113</v>
      </c>
    </row>
    <row r="20" spans="1:16" x14ac:dyDescent="0.25">
      <c r="A20" s="66">
        <v>11</v>
      </c>
      <c r="B20" s="63">
        <v>11</v>
      </c>
      <c r="C20" s="64">
        <v>1.8547100953469327</v>
      </c>
      <c r="D20" s="64">
        <v>0.4668480558504724</v>
      </c>
      <c r="E20" s="64">
        <v>4.3436429065005893</v>
      </c>
      <c r="F20" s="64">
        <v>0</v>
      </c>
      <c r="G20" s="64">
        <v>7.2805961761977125</v>
      </c>
      <c r="H20" s="64">
        <v>1.0045051071022768</v>
      </c>
      <c r="I20" s="64">
        <v>8.0905906675400596E-3</v>
      </c>
      <c r="J20" s="64">
        <v>0.42803439155490308</v>
      </c>
      <c r="K20" s="64">
        <v>0</v>
      </c>
      <c r="L20" s="64">
        <v>1.5937717329905938</v>
      </c>
      <c r="M20" s="64">
        <v>0</v>
      </c>
      <c r="N20" s="64">
        <v>0</v>
      </c>
      <c r="O20" s="64">
        <v>16.980199056211021</v>
      </c>
      <c r="P20" s="65" t="s">
        <v>112</v>
      </c>
    </row>
    <row r="21" spans="1:16" x14ac:dyDescent="0.25">
      <c r="A21" s="66">
        <v>12</v>
      </c>
      <c r="B21" s="67">
        <v>10</v>
      </c>
      <c r="C21" s="68">
        <v>1.8547100953469327</v>
      </c>
      <c r="D21" s="68">
        <v>0.4668480558504724</v>
      </c>
      <c r="E21" s="68">
        <v>4.3436429065005893</v>
      </c>
      <c r="F21" s="68">
        <v>0</v>
      </c>
      <c r="G21" s="68">
        <v>54.725072123721773</v>
      </c>
      <c r="H21" s="68">
        <v>7.3923210501225354</v>
      </c>
      <c r="I21" s="68">
        <v>5.9337833953333224E-2</v>
      </c>
      <c r="J21" s="68">
        <v>0.42803439155490308</v>
      </c>
      <c r="K21" s="68">
        <v>0</v>
      </c>
      <c r="L21" s="68">
        <v>1.5937717329905938</v>
      </c>
      <c r="M21" s="68">
        <v>0</v>
      </c>
      <c r="N21" s="68">
        <v>0</v>
      </c>
      <c r="O21" s="68">
        <v>70.863738190041133</v>
      </c>
      <c r="P21" s="69" t="s">
        <v>111</v>
      </c>
    </row>
    <row r="22" spans="1:16" x14ac:dyDescent="0.25">
      <c r="A22" s="66">
        <v>13</v>
      </c>
      <c r="B22" s="63">
        <v>7</v>
      </c>
      <c r="C22" s="64">
        <v>1.8545935583209394</v>
      </c>
      <c r="D22" s="64">
        <v>0.46681872237989414</v>
      </c>
      <c r="E22" s="64">
        <v>1.1880369312297959E-3</v>
      </c>
      <c r="F22" s="64">
        <v>0</v>
      </c>
      <c r="G22" s="64">
        <v>12.982598772590999</v>
      </c>
      <c r="H22" s="64">
        <v>0</v>
      </c>
      <c r="I22" s="64">
        <v>3.3417743885713155E-2</v>
      </c>
      <c r="J22" s="64">
        <v>0.86111881260884915</v>
      </c>
      <c r="K22" s="64">
        <v>0</v>
      </c>
      <c r="L22" s="64">
        <v>3.6529215682405285</v>
      </c>
      <c r="M22" s="64">
        <v>0</v>
      </c>
      <c r="N22" s="64">
        <v>77.150000000000006</v>
      </c>
      <c r="O22" s="64">
        <v>19.852657214958157</v>
      </c>
      <c r="P22" s="65" t="s">
        <v>108</v>
      </c>
    </row>
    <row r="23" spans="1:16" x14ac:dyDescent="0.25">
      <c r="A23" s="66">
        <v>14</v>
      </c>
      <c r="B23" s="67">
        <v>6</v>
      </c>
      <c r="C23" s="68">
        <v>1.8545935583209394</v>
      </c>
      <c r="D23" s="68">
        <v>0.46681872237989414</v>
      </c>
      <c r="E23" s="68">
        <v>1.1880369312297959E-3</v>
      </c>
      <c r="F23" s="68">
        <v>0</v>
      </c>
      <c r="G23" s="68">
        <v>29.037540025494714</v>
      </c>
      <c r="H23" s="68">
        <v>0</v>
      </c>
      <c r="I23" s="68">
        <v>7.2959972995762346E-2</v>
      </c>
      <c r="J23" s="68">
        <v>0.86111881260884926</v>
      </c>
      <c r="K23" s="68">
        <v>0</v>
      </c>
      <c r="L23" s="68">
        <v>3.6529215682405285</v>
      </c>
      <c r="M23" s="68">
        <v>0</v>
      </c>
      <c r="N23" s="68">
        <v>77.150000000000006</v>
      </c>
      <c r="O23" s="68">
        <v>35.947140696971914</v>
      </c>
      <c r="P23" s="69" t="s">
        <v>107</v>
      </c>
    </row>
    <row r="24" spans="1:16" x14ac:dyDescent="0.25">
      <c r="A24" s="62">
        <v>15</v>
      </c>
      <c r="B24" s="63">
        <v>5</v>
      </c>
      <c r="C24" s="64">
        <v>1.8545935583209388</v>
      </c>
      <c r="D24" s="64">
        <v>0.46681872237988847</v>
      </c>
      <c r="E24" s="64">
        <v>1.1880369312297955E-3</v>
      </c>
      <c r="F24" s="64">
        <v>0</v>
      </c>
      <c r="G24" s="64">
        <v>29.037540025494376</v>
      </c>
      <c r="H24" s="64">
        <v>0</v>
      </c>
      <c r="I24" s="64">
        <v>7.2959972995762137E-2</v>
      </c>
      <c r="J24" s="64">
        <v>0.86111881260884371</v>
      </c>
      <c r="K24" s="64">
        <v>2.117867328557157</v>
      </c>
      <c r="L24" s="64">
        <v>2.1515918395373017</v>
      </c>
      <c r="M24" s="64">
        <v>0</v>
      </c>
      <c r="N24" s="64">
        <v>77.150000000000006</v>
      </c>
      <c r="O24" s="64">
        <v>36.563678296825501</v>
      </c>
      <c r="P24" s="65" t="s">
        <v>106</v>
      </c>
    </row>
    <row r="25" spans="1:16" x14ac:dyDescent="0.25">
      <c r="A25" s="62">
        <v>16</v>
      </c>
      <c r="B25" s="67">
        <v>4</v>
      </c>
      <c r="C25" s="68">
        <v>1.8545935583209399</v>
      </c>
      <c r="D25" s="68">
        <v>0.46681872237989397</v>
      </c>
      <c r="E25" s="68">
        <v>1.1880369312297959E-3</v>
      </c>
      <c r="F25" s="68">
        <v>0</v>
      </c>
      <c r="G25" s="68">
        <v>53.861908794680694</v>
      </c>
      <c r="H25" s="68">
        <v>0</v>
      </c>
      <c r="I25" s="68">
        <v>5.9334105578362308E-2</v>
      </c>
      <c r="J25" s="68">
        <v>0.86111881260884915</v>
      </c>
      <c r="K25" s="68">
        <v>0</v>
      </c>
      <c r="L25" s="68">
        <v>1.5937717329905938</v>
      </c>
      <c r="M25" s="68">
        <v>0</v>
      </c>
      <c r="N25" s="68">
        <v>77.150000000000006</v>
      </c>
      <c r="O25" s="68">
        <v>58.698733763490573</v>
      </c>
      <c r="P25" s="69" t="s">
        <v>105</v>
      </c>
    </row>
    <row r="26" spans="1:16" x14ac:dyDescent="0.25">
      <c r="A26" s="62">
        <v>17</v>
      </c>
      <c r="B26" s="63">
        <v>3</v>
      </c>
      <c r="C26" s="64">
        <v>1.8515042776062052</v>
      </c>
      <c r="D26" s="64">
        <v>0.46604112123388514</v>
      </c>
      <c r="E26" s="64">
        <v>1.3244630282310059</v>
      </c>
      <c r="F26" s="64">
        <v>0</v>
      </c>
      <c r="G26" s="64">
        <v>8.9981935135803326</v>
      </c>
      <c r="H26" s="64">
        <v>0</v>
      </c>
      <c r="I26" s="64">
        <v>1.0088757489777531E-2</v>
      </c>
      <c r="J26" s="64">
        <v>0.45067496890476905</v>
      </c>
      <c r="K26" s="64">
        <v>0</v>
      </c>
      <c r="L26" s="64">
        <v>1.5937717329905938</v>
      </c>
      <c r="M26" s="64">
        <v>0</v>
      </c>
      <c r="N26" s="64">
        <v>0</v>
      </c>
      <c r="O26" s="64">
        <v>14.694737400036569</v>
      </c>
      <c r="P26" s="65" t="s">
        <v>104</v>
      </c>
    </row>
    <row r="27" spans="1:16" x14ac:dyDescent="0.25">
      <c r="A27" s="62">
        <v>18</v>
      </c>
      <c r="B27" s="67">
        <v>18</v>
      </c>
      <c r="C27" s="68">
        <v>1.8612109275477318</v>
      </c>
      <c r="D27" s="68">
        <v>1.9453035221677712</v>
      </c>
      <c r="E27" s="68">
        <v>0</v>
      </c>
      <c r="F27" s="68">
        <v>2.8658377496833998</v>
      </c>
      <c r="G27" s="68">
        <v>4.7345337044654698</v>
      </c>
      <c r="H27" s="68">
        <v>0</v>
      </c>
      <c r="I27" s="68">
        <v>3.0950128061664497E-2</v>
      </c>
      <c r="J27" s="68">
        <v>9.0766433794050569E-2</v>
      </c>
      <c r="K27" s="68">
        <v>0</v>
      </c>
      <c r="L27" s="68">
        <v>1.5937717329905938</v>
      </c>
      <c r="M27" s="68">
        <v>0</v>
      </c>
      <c r="N27" s="68">
        <v>0</v>
      </c>
      <c r="O27" s="68">
        <v>13.122374198710681</v>
      </c>
      <c r="P27" s="69" t="s">
        <v>119</v>
      </c>
    </row>
    <row r="28" spans="1:16" x14ac:dyDescent="0.25">
      <c r="A28" s="62">
        <v>19</v>
      </c>
      <c r="B28" s="63">
        <v>17</v>
      </c>
      <c r="C28" s="64">
        <v>1.8611628358619619</v>
      </c>
      <c r="D28" s="64">
        <v>0.31202490936266242</v>
      </c>
      <c r="E28" s="64">
        <v>0</v>
      </c>
      <c r="F28" s="64">
        <v>2.8657636995225584</v>
      </c>
      <c r="G28" s="64">
        <v>1.7235032597773776</v>
      </c>
      <c r="H28" s="64">
        <v>0</v>
      </c>
      <c r="I28" s="64">
        <v>1.0960876268672023E-2</v>
      </c>
      <c r="J28" s="64">
        <v>0.33107659949735024</v>
      </c>
      <c r="K28" s="64">
        <v>0</v>
      </c>
      <c r="L28" s="64">
        <v>2.3767912988427855</v>
      </c>
      <c r="M28" s="64">
        <v>0</v>
      </c>
      <c r="N28" s="64">
        <v>0</v>
      </c>
      <c r="O28" s="64">
        <v>9.4812834791333671</v>
      </c>
      <c r="P28" s="65" t="s">
        <v>118</v>
      </c>
    </row>
    <row r="29" spans="1:16" x14ac:dyDescent="0.25">
      <c r="A29" s="62">
        <v>20</v>
      </c>
      <c r="B29" s="67">
        <v>16</v>
      </c>
      <c r="C29" s="68">
        <v>1.8615201452504657</v>
      </c>
      <c r="D29" s="68">
        <v>0.31208481246593395</v>
      </c>
      <c r="E29" s="68">
        <v>0</v>
      </c>
      <c r="F29" s="68">
        <v>1.4918748170822604</v>
      </c>
      <c r="G29" s="68">
        <v>1.6833532707646488</v>
      </c>
      <c r="H29" s="68">
        <v>0</v>
      </c>
      <c r="I29" s="68">
        <v>1.0962980557411064E-2</v>
      </c>
      <c r="J29" s="68">
        <v>0.33114016017835812</v>
      </c>
      <c r="K29" s="68">
        <v>0</v>
      </c>
      <c r="L29" s="68">
        <v>2.3767912988427855</v>
      </c>
      <c r="M29" s="68">
        <v>0</v>
      </c>
      <c r="N29" s="68">
        <v>0</v>
      </c>
      <c r="O29" s="68">
        <v>8.0677274851418641</v>
      </c>
      <c r="P29" s="69" t="s">
        <v>117</v>
      </c>
    </row>
    <row r="30" spans="1:16" x14ac:dyDescent="0.25">
      <c r="A30" s="62">
        <v>21</v>
      </c>
      <c r="B30" s="63">
        <v>9</v>
      </c>
      <c r="C30" s="64">
        <v>1.8611628358619619</v>
      </c>
      <c r="D30" s="64">
        <v>0.31202490936266242</v>
      </c>
      <c r="E30" s="64">
        <v>0</v>
      </c>
      <c r="F30" s="64">
        <v>2.8657636995225584</v>
      </c>
      <c r="G30" s="64">
        <v>36.281781043945692</v>
      </c>
      <c r="H30" s="64">
        <v>0</v>
      </c>
      <c r="I30" s="64">
        <v>0.22698608283935567</v>
      </c>
      <c r="J30" s="64">
        <v>0.33107659949735024</v>
      </c>
      <c r="K30" s="64">
        <v>0</v>
      </c>
      <c r="L30" s="64">
        <v>1.5937717329905938</v>
      </c>
      <c r="M30" s="64">
        <v>0</v>
      </c>
      <c r="N30" s="64">
        <v>0</v>
      </c>
      <c r="O30" s="64">
        <v>43.472566904020177</v>
      </c>
      <c r="P30" s="65" t="s">
        <v>110</v>
      </c>
    </row>
    <row r="31" spans="1:16" x14ac:dyDescent="0.25">
      <c r="A31" s="62">
        <v>22</v>
      </c>
      <c r="B31" s="67">
        <v>2</v>
      </c>
      <c r="C31" s="68">
        <v>1.8613812098896578</v>
      </c>
      <c r="D31" s="68">
        <v>0.31205343117752021</v>
      </c>
      <c r="E31" s="68">
        <v>0</v>
      </c>
      <c r="F31" s="68">
        <v>1.1834496299056312</v>
      </c>
      <c r="G31" s="68">
        <v>6.0109817847576252</v>
      </c>
      <c r="H31" s="68">
        <v>0</v>
      </c>
      <c r="I31" s="68">
        <v>3.8660038899424785E-2</v>
      </c>
      <c r="J31" s="68">
        <v>0.33110686280387286</v>
      </c>
      <c r="K31" s="68">
        <v>0</v>
      </c>
      <c r="L31" s="68">
        <v>1.5937717329905938</v>
      </c>
      <c r="M31" s="68">
        <v>0</v>
      </c>
      <c r="N31" s="68">
        <v>0</v>
      </c>
      <c r="O31" s="68">
        <v>11.331404690424325</v>
      </c>
      <c r="P31" s="69" t="s">
        <v>103</v>
      </c>
    </row>
    <row r="32" spans="1:16" x14ac:dyDescent="0.25">
      <c r="A32" s="62">
        <v>23</v>
      </c>
      <c r="B32" s="63">
        <v>8</v>
      </c>
      <c r="C32" s="64">
        <v>1.6969805594023595</v>
      </c>
      <c r="D32" s="64">
        <v>0</v>
      </c>
      <c r="E32" s="64">
        <v>0</v>
      </c>
      <c r="F32" s="64">
        <v>9.7952994948057821</v>
      </c>
      <c r="G32" s="64">
        <v>0</v>
      </c>
      <c r="H32" s="64">
        <v>0</v>
      </c>
      <c r="I32" s="64">
        <v>0</v>
      </c>
      <c r="J32" s="64">
        <v>0.21611698256088238</v>
      </c>
      <c r="K32" s="64">
        <v>0</v>
      </c>
      <c r="L32" s="64">
        <v>1.5937717329905938</v>
      </c>
      <c r="M32" s="64">
        <v>0</v>
      </c>
      <c r="N32" s="64">
        <v>0</v>
      </c>
      <c r="O32" s="64">
        <v>13.302168769759618</v>
      </c>
      <c r="P32" s="65" t="s">
        <v>109</v>
      </c>
    </row>
    <row r="33" spans="1:16" x14ac:dyDescent="0.25">
      <c r="A33" s="70">
        <v>24</v>
      </c>
      <c r="B33" s="71">
        <v>1</v>
      </c>
      <c r="C33" s="72">
        <v>1.4797486937224211</v>
      </c>
      <c r="D33" s="72">
        <v>0</v>
      </c>
      <c r="E33" s="72">
        <v>0</v>
      </c>
      <c r="F33" s="72">
        <v>3.5266009755222014</v>
      </c>
      <c r="G33" s="72">
        <v>0</v>
      </c>
      <c r="H33" s="72">
        <v>0</v>
      </c>
      <c r="I33" s="72">
        <v>0</v>
      </c>
      <c r="J33" s="72">
        <v>0.1884333611517918</v>
      </c>
      <c r="K33" s="72">
        <v>0</v>
      </c>
      <c r="L33" s="72">
        <v>1.5937717329905938</v>
      </c>
      <c r="M33" s="72">
        <v>0</v>
      </c>
      <c r="N33" s="72">
        <v>0</v>
      </c>
      <c r="O33" s="72">
        <v>6.7885547633870083</v>
      </c>
      <c r="P33" s="73" t="s">
        <v>102</v>
      </c>
    </row>
    <row r="34" spans="1:16" x14ac:dyDescent="0.25">
      <c r="A34" s="54">
        <v>25</v>
      </c>
      <c r="B34" s="56" t="s">
        <v>14</v>
      </c>
      <c r="C34" s="57">
        <v>1.8611628358619612</v>
      </c>
      <c r="D34" s="57">
        <v>0.31202490936266208</v>
      </c>
      <c r="E34" s="57">
        <v>0</v>
      </c>
      <c r="F34" s="57">
        <v>2.8657636995225579</v>
      </c>
      <c r="G34" s="57">
        <v>251.3656590849333</v>
      </c>
      <c r="H34" s="57">
        <v>0</v>
      </c>
      <c r="I34" s="57">
        <v>1.5985974333341451</v>
      </c>
      <c r="J34" s="57">
        <v>0.3310765994973503</v>
      </c>
      <c r="K34" s="57">
        <v>0</v>
      </c>
      <c r="L34" s="57">
        <v>1.5937717329905938</v>
      </c>
      <c r="M34" s="57">
        <v>0</v>
      </c>
      <c r="N34" s="57">
        <v>0</v>
      </c>
      <c r="O34" s="57">
        <v>259.92805629550259</v>
      </c>
      <c r="P34" s="58" t="s">
        <v>126</v>
      </c>
    </row>
    <row r="35" spans="1:16" x14ac:dyDescent="0.25">
      <c r="A35" s="54">
        <v>26</v>
      </c>
      <c r="B35" s="56" t="s">
        <v>15</v>
      </c>
      <c r="C35" s="57">
        <v>0.21142989047359101</v>
      </c>
      <c r="D35" s="57">
        <v>0.18039024289936276</v>
      </c>
      <c r="E35" s="57">
        <v>0</v>
      </c>
      <c r="F35" s="57">
        <v>1.7267008043144185</v>
      </c>
      <c r="G35" s="57">
        <v>11.276130184471361</v>
      </c>
      <c r="H35" s="57">
        <v>0</v>
      </c>
      <c r="I35" s="57">
        <v>8.2612754759218893E-2</v>
      </c>
      <c r="J35" s="57">
        <v>0.34141531848825551</v>
      </c>
      <c r="K35" s="57">
        <v>0</v>
      </c>
      <c r="L35" s="57">
        <v>0.24182252542021196</v>
      </c>
      <c r="M35" s="57">
        <v>0</v>
      </c>
      <c r="N35" s="57">
        <v>0</v>
      </c>
      <c r="O35" s="57">
        <v>14.060501720826421</v>
      </c>
      <c r="P35" s="58" t="s">
        <v>127</v>
      </c>
    </row>
    <row r="36" spans="1:16" x14ac:dyDescent="0.25">
      <c r="A36" s="54">
        <v>27</v>
      </c>
      <c r="B36" s="56" t="s">
        <v>16</v>
      </c>
      <c r="C36" s="57">
        <v>0.21142989047359104</v>
      </c>
      <c r="D36" s="57">
        <v>0.18039024289936273</v>
      </c>
      <c r="E36" s="57">
        <v>0</v>
      </c>
      <c r="F36" s="57">
        <v>1.7267008043144181</v>
      </c>
      <c r="G36" s="57">
        <v>9.4130528473028967</v>
      </c>
      <c r="H36" s="57">
        <v>0</v>
      </c>
      <c r="I36" s="57">
        <v>7.0811990033174274E-2</v>
      </c>
      <c r="J36" s="57">
        <v>0.34141531848825579</v>
      </c>
      <c r="K36" s="57">
        <v>0</v>
      </c>
      <c r="L36" s="57">
        <v>0.24182252542021204</v>
      </c>
      <c r="M36" s="57">
        <v>0</v>
      </c>
      <c r="N36" s="57">
        <v>0</v>
      </c>
      <c r="O36" s="57">
        <v>12.18562361893191</v>
      </c>
      <c r="P36" s="58" t="s">
        <v>128</v>
      </c>
    </row>
    <row r="40" spans="1:16" x14ac:dyDescent="0.25">
      <c r="B40" s="2" t="s">
        <v>97</v>
      </c>
    </row>
    <row r="41" spans="1:16" x14ac:dyDescent="0.25">
      <c r="B41" s="2">
        <v>89</v>
      </c>
      <c r="C41" s="2" t="s">
        <v>18</v>
      </c>
    </row>
    <row r="42" spans="1:16" x14ac:dyDescent="0.25">
      <c r="B42" s="61">
        <v>0</v>
      </c>
      <c r="C42" s="61">
        <v>89</v>
      </c>
    </row>
    <row r="43" spans="1:16" x14ac:dyDescent="0.25">
      <c r="B43" s="61">
        <v>1</v>
      </c>
      <c r="C43" s="61">
        <v>89</v>
      </c>
    </row>
    <row r="45" spans="1:16" x14ac:dyDescent="0.25">
      <c r="C45" s="60"/>
    </row>
  </sheetData>
  <sheetProtection selectLockedCells="1"/>
  <mergeCells count="6">
    <mergeCell ref="B6:K6"/>
    <mergeCell ref="B1:K1"/>
    <mergeCell ref="B2:K2"/>
    <mergeCell ref="B3:K3"/>
    <mergeCell ref="B4:K4"/>
    <mergeCell ref="B5:K5"/>
  </mergeCells>
  <conditionalFormatting sqref="Q9:Z9">
    <cfRule type="cellIs" dxfId="192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0" orientation="landscape" r:id="rId1"/>
  <drawing r:id="rId2"/>
  <tableParts count="1">
    <tablePart r:id="rId3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>
    <tabColor theme="3"/>
    <pageSetUpPr fitToPage="1"/>
  </sheetPr>
  <dimension ref="A1:AA95"/>
  <sheetViews>
    <sheetView showGridLines="0" zoomScale="115" zoomScaleNormal="115" workbookViewId="0">
      <selection activeCell="N32" sqref="N32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28.109375" style="2" customWidth="1"/>
    <col min="11" max="11" width="14.5546875" style="2" customWidth="1"/>
    <col min="12" max="12" width="17.5546875" style="2" customWidth="1"/>
    <col min="13" max="13" width="17.21875" style="2" customWidth="1"/>
    <col min="14" max="14" width="14.5546875" style="1" customWidth="1"/>
    <col min="15" max="15" width="72.88671875" style="1" customWidth="1"/>
    <col min="16" max="16" width="13" style="1" bestFit="1" customWidth="1"/>
    <col min="17" max="16384" width="11.44140625" style="2"/>
  </cols>
  <sheetData>
    <row r="1" spans="1:27" ht="15.9" customHeight="1" x14ac:dyDescent="0.25">
      <c r="A1" s="6" t="s">
        <v>1</v>
      </c>
      <c r="B1" s="80" t="s">
        <v>98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27" ht="15.9" customHeight="1" x14ac:dyDescent="0.25">
      <c r="A2" s="6" t="s">
        <v>2</v>
      </c>
      <c r="B2" s="80" t="s">
        <v>99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27" ht="15.9" customHeight="1" x14ac:dyDescent="3.95">
      <c r="A3" s="6" t="s">
        <v>0</v>
      </c>
      <c r="B3" s="80" t="s">
        <v>59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P3" s="33"/>
      <c r="AA3" s="2" t="str">
        <f>"Quelle: "&amp;[2]Pfade!B3</f>
        <v>Quelle: Liste der Bereitstellungspfade für Fischer-Tropsch-Kraftstoffe</v>
      </c>
    </row>
    <row r="4" spans="1:27" x14ac:dyDescent="0.25">
      <c r="A4" s="6" t="s">
        <v>60</v>
      </c>
      <c r="B4" s="80" t="s">
        <v>61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</row>
    <row r="5" spans="1:27" x14ac:dyDescent="0.25">
      <c r="A5" s="6" t="s">
        <v>3</v>
      </c>
      <c r="B5" s="80" t="s">
        <v>100</v>
      </c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</row>
    <row r="6" spans="1:27" x14ac:dyDescent="0.25">
      <c r="A6" s="7" t="s">
        <v>4</v>
      </c>
      <c r="B6" s="78" t="s">
        <v>93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  <c r="M8" s="4"/>
    </row>
    <row r="9" spans="1:27" ht="23.4" x14ac:dyDescent="0.25">
      <c r="A9" s="53" t="s">
        <v>17</v>
      </c>
      <c r="B9" s="46" t="s">
        <v>73</v>
      </c>
      <c r="C9" s="47" t="s">
        <v>62</v>
      </c>
      <c r="D9" s="47" t="s">
        <v>63</v>
      </c>
      <c r="E9" s="47" t="s">
        <v>64</v>
      </c>
      <c r="F9" s="47" t="s">
        <v>90</v>
      </c>
      <c r="G9" s="47" t="s">
        <v>94</v>
      </c>
      <c r="H9" s="47" t="s">
        <v>71</v>
      </c>
      <c r="I9" s="48" t="s">
        <v>65</v>
      </c>
      <c r="J9" s="48" t="s">
        <v>101</v>
      </c>
      <c r="K9" s="47" t="s">
        <v>66</v>
      </c>
      <c r="L9" s="47" t="s">
        <v>70</v>
      </c>
      <c r="M9" s="48" t="s">
        <v>95</v>
      </c>
      <c r="N9" s="48" t="s">
        <v>68</v>
      </c>
      <c r="O9" s="49" t="s">
        <v>69</v>
      </c>
      <c r="P9" s="5"/>
      <c r="Q9" s="5"/>
      <c r="R9" s="5"/>
      <c r="S9" s="5"/>
      <c r="T9" s="5"/>
      <c r="U9" s="5"/>
      <c r="V9" s="5"/>
      <c r="W9" s="5"/>
      <c r="X9" s="5"/>
      <c r="Y9" s="5"/>
    </row>
    <row r="10" spans="1:27" x14ac:dyDescent="0.25">
      <c r="A10" s="54">
        <v>1</v>
      </c>
      <c r="B10" s="50">
        <v>62</v>
      </c>
      <c r="C10" s="45">
        <v>18.606879418251587</v>
      </c>
      <c r="D10" s="45">
        <v>5.3939758820075516</v>
      </c>
      <c r="E10" s="45">
        <v>5.3698768310310114E-3</v>
      </c>
      <c r="F10" s="45">
        <v>0</v>
      </c>
      <c r="G10" s="45">
        <v>82.525825045833912</v>
      </c>
      <c r="H10" s="45">
        <v>0</v>
      </c>
      <c r="I10" s="45">
        <v>9.4083287203791666E-2</v>
      </c>
      <c r="J10" s="45">
        <v>211.78817822495651</v>
      </c>
      <c r="K10" s="45">
        <v>3.737010167790475</v>
      </c>
      <c r="L10" s="45">
        <v>0</v>
      </c>
      <c r="M10" s="45">
        <v>4.2252402882936089</v>
      </c>
      <c r="N10" s="45">
        <v>326.37656219116843</v>
      </c>
      <c r="O10" s="51" t="s">
        <v>125</v>
      </c>
      <c r="P10" s="2"/>
    </row>
    <row r="11" spans="1:27" x14ac:dyDescent="0.25">
      <c r="A11" s="55">
        <v>2</v>
      </c>
      <c r="B11" s="50">
        <v>61</v>
      </c>
      <c r="C11" s="45">
        <v>18.606879418251587</v>
      </c>
      <c r="D11" s="45">
        <v>5.3939758820075516</v>
      </c>
      <c r="E11" s="45">
        <v>0</v>
      </c>
      <c r="F11" s="45">
        <v>0</v>
      </c>
      <c r="G11" s="45">
        <v>82.525825045833912</v>
      </c>
      <c r="H11" s="45">
        <v>0</v>
      </c>
      <c r="I11" s="45">
        <v>9.4083287203791666E-2</v>
      </c>
      <c r="J11" s="45">
        <v>211.78817822495651</v>
      </c>
      <c r="K11" s="45">
        <v>2.5625752873438117</v>
      </c>
      <c r="L11" s="45">
        <v>0</v>
      </c>
      <c r="M11" s="45">
        <v>4.2252402882936089</v>
      </c>
      <c r="N11" s="45">
        <v>325.19675743389075</v>
      </c>
      <c r="O11" s="51" t="s">
        <v>124</v>
      </c>
      <c r="P11" s="2"/>
    </row>
    <row r="12" spans="1:27" x14ac:dyDescent="0.25">
      <c r="A12" s="55">
        <v>3</v>
      </c>
      <c r="B12" s="50">
        <v>22</v>
      </c>
      <c r="C12" s="45">
        <v>18.606879418251587</v>
      </c>
      <c r="D12" s="45">
        <v>5.3939758820075516</v>
      </c>
      <c r="E12" s="45">
        <v>0.71381457128585368</v>
      </c>
      <c r="F12" s="45">
        <v>0</v>
      </c>
      <c r="G12" s="45">
        <v>650.29851873593145</v>
      </c>
      <c r="H12" s="45">
        <v>0</v>
      </c>
      <c r="I12" s="45">
        <v>0.74137062274085752</v>
      </c>
      <c r="J12" s="45">
        <v>211.78817822495651</v>
      </c>
      <c r="K12" s="45">
        <v>3.6452554630954443</v>
      </c>
      <c r="L12" s="45">
        <v>0</v>
      </c>
      <c r="M12" s="45">
        <v>4.2252402882936089</v>
      </c>
      <c r="N12" s="45">
        <v>895.41323320656284</v>
      </c>
      <c r="O12" s="51" t="s">
        <v>123</v>
      </c>
      <c r="P12" s="2"/>
    </row>
    <row r="13" spans="1:27" x14ac:dyDescent="0.25">
      <c r="A13" s="55">
        <v>4</v>
      </c>
      <c r="B13" s="50">
        <v>21</v>
      </c>
      <c r="C13" s="45">
        <v>18.606879418251587</v>
      </c>
      <c r="D13" s="45">
        <v>5.3939758820075516</v>
      </c>
      <c r="E13" s="45">
        <v>0.71381457128585368</v>
      </c>
      <c r="F13" s="45">
        <v>0</v>
      </c>
      <c r="G13" s="45">
        <v>82.525825045833912</v>
      </c>
      <c r="H13" s="45">
        <v>0</v>
      </c>
      <c r="I13" s="45">
        <v>9.4083287203791666E-2</v>
      </c>
      <c r="J13" s="45">
        <v>211.78817822495651</v>
      </c>
      <c r="K13" s="45">
        <v>3.6452554630954443</v>
      </c>
      <c r="L13" s="45">
        <v>0</v>
      </c>
      <c r="M13" s="45">
        <v>4.2252402882936089</v>
      </c>
      <c r="N13" s="45">
        <v>326.99325218092827</v>
      </c>
      <c r="O13" s="51" t="s">
        <v>122</v>
      </c>
      <c r="P13" s="2"/>
    </row>
    <row r="14" spans="1:27" x14ac:dyDescent="0.25">
      <c r="A14" s="55">
        <v>5</v>
      </c>
      <c r="B14" s="50">
        <v>20</v>
      </c>
      <c r="C14" s="45">
        <v>18.577009042499807</v>
      </c>
      <c r="D14" s="45">
        <v>7.5841142678638507</v>
      </c>
      <c r="E14" s="45">
        <v>13.288957497692127</v>
      </c>
      <c r="F14" s="45">
        <v>-2.6903588771617479E-15</v>
      </c>
      <c r="G14" s="45">
        <v>89.899085482340539</v>
      </c>
      <c r="H14" s="45">
        <v>0</v>
      </c>
      <c r="I14" s="45">
        <v>9.4066023170984572E-2</v>
      </c>
      <c r="J14" s="45">
        <v>214.73973894448494</v>
      </c>
      <c r="K14" s="45">
        <v>0.7625153831036765</v>
      </c>
      <c r="L14" s="45">
        <v>0</v>
      </c>
      <c r="M14" s="45">
        <v>4.2252402882936089</v>
      </c>
      <c r="N14" s="45">
        <v>349.17072692944953</v>
      </c>
      <c r="O14" s="51" t="s">
        <v>121</v>
      </c>
      <c r="P14" s="2"/>
    </row>
    <row r="15" spans="1:27" x14ac:dyDescent="0.25">
      <c r="A15" s="55">
        <v>6</v>
      </c>
      <c r="B15" s="50">
        <v>19</v>
      </c>
      <c r="C15" s="45">
        <v>18.609174512425216</v>
      </c>
      <c r="D15" s="45">
        <v>28.957337616530321</v>
      </c>
      <c r="E15" s="45">
        <v>24.105446791516744</v>
      </c>
      <c r="F15" s="45">
        <v>0</v>
      </c>
      <c r="G15" s="45">
        <v>39.089532868952098</v>
      </c>
      <c r="H15" s="45">
        <v>12.895837138325764</v>
      </c>
      <c r="I15" s="45">
        <v>5.0882916149383436E-2</v>
      </c>
      <c r="J15" s="45">
        <v>212.95565804520078</v>
      </c>
      <c r="K15" s="45">
        <v>0.67946977362050209</v>
      </c>
      <c r="L15" s="45">
        <v>0</v>
      </c>
      <c r="M15" s="45">
        <v>4.2252402882936089</v>
      </c>
      <c r="N15" s="45">
        <v>341.56857995101439</v>
      </c>
      <c r="O15" s="51" t="s">
        <v>120</v>
      </c>
      <c r="P15" s="2"/>
    </row>
    <row r="16" spans="1:27" x14ac:dyDescent="0.25">
      <c r="A16" s="55">
        <v>7</v>
      </c>
      <c r="B16" s="50">
        <v>15</v>
      </c>
      <c r="C16" s="45">
        <v>18.609174512425216</v>
      </c>
      <c r="D16" s="45">
        <v>5.3946412102628321</v>
      </c>
      <c r="E16" s="45">
        <v>24.105446791516755</v>
      </c>
      <c r="F16" s="45">
        <v>0</v>
      </c>
      <c r="G16" s="45">
        <v>2401.1806055470643</v>
      </c>
      <c r="H16" s="45">
        <v>694.19825037047917</v>
      </c>
      <c r="I16" s="45">
        <v>2.66832123745984</v>
      </c>
      <c r="J16" s="45">
        <v>211.81430156369396</v>
      </c>
      <c r="K16" s="45">
        <v>2.5628913721358559</v>
      </c>
      <c r="L16" s="45">
        <v>0</v>
      </c>
      <c r="M16" s="45">
        <v>4.497709004950555</v>
      </c>
      <c r="N16" s="45">
        <v>3365.031341609988</v>
      </c>
      <c r="O16" s="51" t="s">
        <v>116</v>
      </c>
      <c r="P16" s="2"/>
    </row>
    <row r="17" spans="1:16" x14ac:dyDescent="0.25">
      <c r="A17" s="55">
        <v>8</v>
      </c>
      <c r="B17" s="50">
        <v>14</v>
      </c>
      <c r="C17" s="45">
        <v>18.609174512425216</v>
      </c>
      <c r="D17" s="45">
        <v>5.3946412102628321</v>
      </c>
      <c r="E17" s="45">
        <v>24.105446791516755</v>
      </c>
      <c r="F17" s="45">
        <v>0</v>
      </c>
      <c r="G17" s="45">
        <v>220.66755374529535</v>
      </c>
      <c r="H17" s="45">
        <v>29.089745358291008</v>
      </c>
      <c r="I17" s="45">
        <v>0.5304725714612506</v>
      </c>
      <c r="J17" s="45">
        <v>0</v>
      </c>
      <c r="K17" s="45">
        <v>2.5628913721358559</v>
      </c>
      <c r="L17" s="45">
        <v>0</v>
      </c>
      <c r="M17" s="45">
        <v>6.5214805391672108</v>
      </c>
      <c r="N17" s="45">
        <v>307.48140610055549</v>
      </c>
      <c r="O17" s="51" t="s">
        <v>115</v>
      </c>
      <c r="P17" s="2"/>
    </row>
    <row r="18" spans="1:16" x14ac:dyDescent="0.25">
      <c r="A18" s="55">
        <v>9</v>
      </c>
      <c r="B18" s="50">
        <v>13</v>
      </c>
      <c r="C18" s="45">
        <v>18.609174512425216</v>
      </c>
      <c r="D18" s="45">
        <v>5.3946412102628321</v>
      </c>
      <c r="E18" s="45">
        <v>24.105446791516755</v>
      </c>
      <c r="F18" s="45">
        <v>0</v>
      </c>
      <c r="G18" s="45">
        <v>85.161349062478664</v>
      </c>
      <c r="H18" s="45">
        <v>11.749725982694914</v>
      </c>
      <c r="I18" s="45">
        <v>0.21584530842394256</v>
      </c>
      <c r="J18" s="45">
        <v>0</v>
      </c>
      <c r="K18" s="45">
        <v>2.5628913721358559</v>
      </c>
      <c r="L18" s="45">
        <v>0</v>
      </c>
      <c r="M18" s="45">
        <v>6.5214805391672108</v>
      </c>
      <c r="N18" s="45">
        <v>154.32055477910538</v>
      </c>
      <c r="O18" s="51" t="s">
        <v>114</v>
      </c>
      <c r="P18" s="2"/>
    </row>
    <row r="19" spans="1:16" x14ac:dyDescent="0.25">
      <c r="A19" s="55">
        <v>10</v>
      </c>
      <c r="B19" s="50">
        <v>12</v>
      </c>
      <c r="C19" s="45">
        <v>18.609174512425216</v>
      </c>
      <c r="D19" s="45">
        <v>5.3946412102628321</v>
      </c>
      <c r="E19" s="45">
        <v>24.105446791516755</v>
      </c>
      <c r="F19" s="45">
        <v>0</v>
      </c>
      <c r="G19" s="45">
        <v>140.74921625409789</v>
      </c>
      <c r="H19" s="45">
        <v>19.419193583364144</v>
      </c>
      <c r="I19" s="45">
        <v>0.35673528340310356</v>
      </c>
      <c r="J19" s="45">
        <v>0</v>
      </c>
      <c r="K19" s="45">
        <v>2.5628913721358559</v>
      </c>
      <c r="L19" s="45">
        <v>0</v>
      </c>
      <c r="M19" s="45">
        <v>6.5214805391672108</v>
      </c>
      <c r="N19" s="45">
        <v>217.71877954637301</v>
      </c>
      <c r="O19" s="51" t="s">
        <v>113</v>
      </c>
      <c r="P19" s="2"/>
    </row>
    <row r="20" spans="1:16" x14ac:dyDescent="0.25">
      <c r="A20" s="55">
        <v>11</v>
      </c>
      <c r="B20" s="50">
        <v>11</v>
      </c>
      <c r="C20" s="45">
        <v>18.609174512425216</v>
      </c>
      <c r="D20" s="45">
        <v>5.3946412102628321</v>
      </c>
      <c r="E20" s="45">
        <v>24.105446791516755</v>
      </c>
      <c r="F20" s="45">
        <v>0</v>
      </c>
      <c r="G20" s="45">
        <v>45.76618025666312</v>
      </c>
      <c r="H20" s="45">
        <v>6.3143677643704352</v>
      </c>
      <c r="I20" s="45">
        <v>5.0857844867711215E-2</v>
      </c>
      <c r="J20" s="45">
        <v>211.81430156369396</v>
      </c>
      <c r="K20" s="45">
        <v>2.5628913721358559</v>
      </c>
      <c r="L20" s="45">
        <v>0</v>
      </c>
      <c r="M20" s="45">
        <v>4.2252402882936089</v>
      </c>
      <c r="N20" s="45">
        <v>318.8431016042295</v>
      </c>
      <c r="O20" s="51" t="s">
        <v>112</v>
      </c>
      <c r="P20" s="2"/>
    </row>
    <row r="21" spans="1:16" x14ac:dyDescent="0.25">
      <c r="A21" s="55">
        <v>12</v>
      </c>
      <c r="B21" s="50">
        <v>10</v>
      </c>
      <c r="C21" s="45">
        <v>18.609174512425216</v>
      </c>
      <c r="D21" s="45">
        <v>5.3946412102628321</v>
      </c>
      <c r="E21" s="45">
        <v>24.105446791516755</v>
      </c>
      <c r="F21" s="45">
        <v>0</v>
      </c>
      <c r="G21" s="45">
        <v>398.26116954657158</v>
      </c>
      <c r="H21" s="45">
        <v>52.501221006769462</v>
      </c>
      <c r="I21" s="45">
        <v>0.41973187805077328</v>
      </c>
      <c r="J21" s="45">
        <v>211.81430156369396</v>
      </c>
      <c r="K21" s="45">
        <v>2.5628913721358559</v>
      </c>
      <c r="L21" s="45">
        <v>0</v>
      </c>
      <c r="M21" s="45">
        <v>4.2252402882936089</v>
      </c>
      <c r="N21" s="45">
        <v>717.89381816972002</v>
      </c>
      <c r="O21" s="51" t="s">
        <v>111</v>
      </c>
      <c r="P21" s="2"/>
    </row>
    <row r="22" spans="1:16" x14ac:dyDescent="0.25">
      <c r="A22" s="55">
        <v>13</v>
      </c>
      <c r="B22" s="50">
        <v>7</v>
      </c>
      <c r="C22" s="45">
        <v>18.608005241896464</v>
      </c>
      <c r="D22" s="45">
        <v>5.3943022486944194</v>
      </c>
      <c r="E22" s="45">
        <v>5.3698768310310079E-3</v>
      </c>
      <c r="F22" s="45">
        <v>0</v>
      </c>
      <c r="G22" s="45">
        <v>138.58087088523931</v>
      </c>
      <c r="H22" s="45">
        <v>0</v>
      </c>
      <c r="I22" s="45">
        <v>0.35671286864993118</v>
      </c>
      <c r="J22" s="45">
        <v>0</v>
      </c>
      <c r="K22" s="45">
        <v>4.0063039056144127</v>
      </c>
      <c r="L22" s="45">
        <v>0</v>
      </c>
      <c r="M22" s="45">
        <v>8.4287615557658278</v>
      </c>
      <c r="N22" s="45">
        <v>175.38032658269137</v>
      </c>
      <c r="O22" s="51" t="s">
        <v>108</v>
      </c>
      <c r="P22" s="2"/>
    </row>
    <row r="23" spans="1:16" x14ac:dyDescent="0.25">
      <c r="A23" s="55">
        <v>14</v>
      </c>
      <c r="B23" s="50">
        <v>6</v>
      </c>
      <c r="C23" s="45">
        <v>18.608005241896464</v>
      </c>
      <c r="D23" s="45">
        <v>5.3943022486944194</v>
      </c>
      <c r="E23" s="45">
        <v>5.3698768310310079E-3</v>
      </c>
      <c r="F23" s="45">
        <v>0</v>
      </c>
      <c r="G23" s="45">
        <v>211.2316375743782</v>
      </c>
      <c r="H23" s="45">
        <v>0</v>
      </c>
      <c r="I23" s="45">
        <v>0.5161111122272446</v>
      </c>
      <c r="J23" s="45">
        <v>0</v>
      </c>
      <c r="K23" s="45">
        <v>4.0063039056144136</v>
      </c>
      <c r="L23" s="45">
        <v>0</v>
      </c>
      <c r="M23" s="45">
        <v>8.4287615557658278</v>
      </c>
      <c r="N23" s="45">
        <v>248.19049151540756</v>
      </c>
      <c r="O23" s="51" t="s">
        <v>107</v>
      </c>
      <c r="P23" s="2"/>
    </row>
    <row r="24" spans="1:16" x14ac:dyDescent="0.25">
      <c r="A24" s="54">
        <v>15</v>
      </c>
      <c r="B24" s="52">
        <v>5</v>
      </c>
      <c r="C24" s="45">
        <v>18.608005241896457</v>
      </c>
      <c r="D24" s="45">
        <v>5.3943022486943573</v>
      </c>
      <c r="E24" s="45">
        <v>5.3698768310310062E-3</v>
      </c>
      <c r="F24" s="45">
        <v>0</v>
      </c>
      <c r="G24" s="45">
        <v>211.23163757437575</v>
      </c>
      <c r="H24" s="45">
        <v>0</v>
      </c>
      <c r="I24" s="45">
        <v>0.51611111222724282</v>
      </c>
      <c r="J24" s="45">
        <v>0</v>
      </c>
      <c r="K24" s="45">
        <v>4.0063039056143861</v>
      </c>
      <c r="L24" s="45">
        <v>20.699531908024746</v>
      </c>
      <c r="M24" s="45">
        <v>5.7040743891963732</v>
      </c>
      <c r="N24" s="45">
        <v>266.16533625686031</v>
      </c>
      <c r="O24" s="51" t="s">
        <v>106</v>
      </c>
      <c r="P24" s="2"/>
    </row>
    <row r="25" spans="1:16" x14ac:dyDescent="0.25">
      <c r="A25" s="54">
        <v>16</v>
      </c>
      <c r="B25" s="52">
        <v>4</v>
      </c>
      <c r="C25" s="45">
        <v>18.608005241896464</v>
      </c>
      <c r="D25" s="45">
        <v>5.3943022486944194</v>
      </c>
      <c r="E25" s="45">
        <v>5.3698768310310079E-3</v>
      </c>
      <c r="F25" s="45">
        <v>0</v>
      </c>
      <c r="G25" s="45">
        <v>391.81484339213984</v>
      </c>
      <c r="H25" s="45">
        <v>0</v>
      </c>
      <c r="I25" s="45">
        <v>0.41970550503166637</v>
      </c>
      <c r="J25" s="45">
        <v>211.80099263264972</v>
      </c>
      <c r="K25" s="45">
        <v>4.0063039056144145</v>
      </c>
      <c r="L25" s="45">
        <v>0</v>
      </c>
      <c r="M25" s="45">
        <v>4.2252402882936098</v>
      </c>
      <c r="N25" s="45">
        <v>636.27476309115127</v>
      </c>
      <c r="O25" s="51" t="s">
        <v>105</v>
      </c>
      <c r="P25" s="2"/>
    </row>
    <row r="26" spans="1:16" x14ac:dyDescent="0.25">
      <c r="A26" s="54">
        <v>17</v>
      </c>
      <c r="B26" s="50">
        <v>3</v>
      </c>
      <c r="C26" s="45">
        <v>18.57700904249981</v>
      </c>
      <c r="D26" s="45">
        <v>5.3853167144615179</v>
      </c>
      <c r="E26" s="45">
        <v>13.288957497692158</v>
      </c>
      <c r="F26" s="45">
        <v>0</v>
      </c>
      <c r="G26" s="45">
        <v>83.778461025919682</v>
      </c>
      <c r="H26" s="45">
        <v>0</v>
      </c>
      <c r="I26" s="45">
        <v>9.3932251499331612E-2</v>
      </c>
      <c r="J26" s="45">
        <v>211.44818610047619</v>
      </c>
      <c r="K26" s="45">
        <v>2.6383704836960606</v>
      </c>
      <c r="L26" s="45">
        <v>0</v>
      </c>
      <c r="M26" s="45">
        <v>4.2252402882936089</v>
      </c>
      <c r="N26" s="45">
        <v>339.43547340453836</v>
      </c>
      <c r="O26" s="51" t="s">
        <v>104</v>
      </c>
      <c r="P26" s="2"/>
    </row>
    <row r="27" spans="1:16" x14ac:dyDescent="0.25">
      <c r="A27" s="54">
        <v>18</v>
      </c>
      <c r="B27" s="50">
        <v>18</v>
      </c>
      <c r="C27" s="45">
        <v>18.606083336534809</v>
      </c>
      <c r="D27" s="45">
        <v>19.354571585467191</v>
      </c>
      <c r="E27" s="45">
        <v>0</v>
      </c>
      <c r="F27" s="45">
        <v>4830.4907087504862</v>
      </c>
      <c r="G27" s="45">
        <v>29.761508220742368</v>
      </c>
      <c r="H27" s="45">
        <v>0</v>
      </c>
      <c r="I27" s="45">
        <v>0.1945540043091217</v>
      </c>
      <c r="J27" s="45">
        <v>290.54298987518018</v>
      </c>
      <c r="K27" s="45">
        <v>0.83484450144712619</v>
      </c>
      <c r="L27" s="45">
        <v>0</v>
      </c>
      <c r="M27" s="45">
        <v>4.2252402882936089</v>
      </c>
      <c r="N27" s="45">
        <v>5194.0105005624591</v>
      </c>
      <c r="O27" s="51" t="s">
        <v>119</v>
      </c>
      <c r="P27" s="2"/>
    </row>
    <row r="28" spans="1:16" x14ac:dyDescent="0.25">
      <c r="A28" s="54">
        <v>19</v>
      </c>
      <c r="B28" s="50">
        <v>17</v>
      </c>
      <c r="C28" s="45">
        <v>18.605602575380882</v>
      </c>
      <c r="D28" s="45">
        <v>3.6055894708823177</v>
      </c>
      <c r="E28" s="45">
        <v>0</v>
      </c>
      <c r="F28" s="45">
        <v>4830.365894073183</v>
      </c>
      <c r="G28" s="45">
        <v>18.109084848033383</v>
      </c>
      <c r="H28" s="45">
        <v>0</v>
      </c>
      <c r="I28" s="45">
        <v>0.11516742845256706</v>
      </c>
      <c r="J28" s="45">
        <v>289.7726398116701</v>
      </c>
      <c r="K28" s="45">
        <v>2.0936360410050656</v>
      </c>
      <c r="L28" s="45">
        <v>0</v>
      </c>
      <c r="M28" s="45">
        <v>6.1127774641817911</v>
      </c>
      <c r="N28" s="45">
        <v>5168.7803917127894</v>
      </c>
      <c r="O28" s="51" t="s">
        <v>118</v>
      </c>
      <c r="P28" s="2"/>
    </row>
    <row r="29" spans="1:16" x14ac:dyDescent="0.25">
      <c r="A29" s="54">
        <v>20</v>
      </c>
      <c r="B29" s="50">
        <v>16</v>
      </c>
      <c r="C29" s="45">
        <v>18.609174512425216</v>
      </c>
      <c r="D29" s="45">
        <v>3.6062816784335356</v>
      </c>
      <c r="E29" s="45">
        <v>0</v>
      </c>
      <c r="F29" s="45">
        <v>1.5177640923251838</v>
      </c>
      <c r="G29" s="45">
        <v>17.687223413449829</v>
      </c>
      <c r="H29" s="45">
        <v>0</v>
      </c>
      <c r="I29" s="45">
        <v>0.11518953850260838</v>
      </c>
      <c r="J29" s="45">
        <v>289.82827088421317</v>
      </c>
      <c r="K29" s="45">
        <v>2.0940379810175913</v>
      </c>
      <c r="L29" s="45">
        <v>0</v>
      </c>
      <c r="M29" s="45">
        <v>6.1127774641817911</v>
      </c>
      <c r="N29" s="45">
        <v>339.57071956454894</v>
      </c>
      <c r="O29" s="51" t="s">
        <v>117</v>
      </c>
      <c r="P29" s="2"/>
    </row>
    <row r="30" spans="1:16" x14ac:dyDescent="0.25">
      <c r="A30" s="54">
        <v>21</v>
      </c>
      <c r="B30" s="50">
        <v>9</v>
      </c>
      <c r="C30" s="45">
        <v>18.605602575380882</v>
      </c>
      <c r="D30" s="45">
        <v>3.6055894708823177</v>
      </c>
      <c r="E30" s="45">
        <v>0</v>
      </c>
      <c r="F30" s="45">
        <v>4830.365894073183</v>
      </c>
      <c r="G30" s="45">
        <v>261.62533350513218</v>
      </c>
      <c r="H30" s="45">
        <v>0</v>
      </c>
      <c r="I30" s="45">
        <v>1.6057569945416099</v>
      </c>
      <c r="J30" s="45">
        <v>289.7726398116701</v>
      </c>
      <c r="K30" s="45">
        <v>2.0936360410050656</v>
      </c>
      <c r="L30" s="45">
        <v>0</v>
      </c>
      <c r="M30" s="45">
        <v>4.2252402882936089</v>
      </c>
      <c r="N30" s="45">
        <v>5411.8996927600883</v>
      </c>
      <c r="O30" s="51" t="s">
        <v>110</v>
      </c>
      <c r="P30" s="2"/>
    </row>
    <row r="31" spans="1:16" x14ac:dyDescent="0.25">
      <c r="A31" s="54">
        <v>22</v>
      </c>
      <c r="B31" s="50">
        <v>2</v>
      </c>
      <c r="C31" s="45">
        <v>18.607303290727913</v>
      </c>
      <c r="D31" s="45">
        <v>3.6059190534004308</v>
      </c>
      <c r="E31" s="45">
        <v>0</v>
      </c>
      <c r="F31" s="45">
        <v>1.2036644781639492</v>
      </c>
      <c r="G31" s="45">
        <v>55.965767175577632</v>
      </c>
      <c r="H31" s="45">
        <v>0</v>
      </c>
      <c r="I31" s="45">
        <v>0.35994764474755842</v>
      </c>
      <c r="J31" s="45">
        <v>289.79912757382027</v>
      </c>
      <c r="K31" s="45">
        <v>2.0938274177117027</v>
      </c>
      <c r="L31" s="45">
        <v>0</v>
      </c>
      <c r="M31" s="45">
        <v>4.2252402882936098</v>
      </c>
      <c r="N31" s="45">
        <v>375.86079692244306</v>
      </c>
      <c r="O31" s="51" t="s">
        <v>103</v>
      </c>
      <c r="P31" s="2"/>
    </row>
    <row r="32" spans="1:16" x14ac:dyDescent="0.25">
      <c r="A32" s="54">
        <v>23</v>
      </c>
      <c r="B32" s="50">
        <v>8</v>
      </c>
      <c r="C32" s="45">
        <v>16.793095704279317</v>
      </c>
      <c r="D32" s="45">
        <v>0</v>
      </c>
      <c r="E32" s="45">
        <v>0</v>
      </c>
      <c r="F32" s="45">
        <v>16510.39149174263</v>
      </c>
      <c r="G32" s="45">
        <v>0</v>
      </c>
      <c r="H32" s="45">
        <v>0</v>
      </c>
      <c r="I32" s="45">
        <v>0</v>
      </c>
      <c r="J32" s="45">
        <v>729.4223958846793</v>
      </c>
      <c r="K32" s="45">
        <v>1.6893345678996141</v>
      </c>
      <c r="L32" s="45">
        <v>0</v>
      </c>
      <c r="M32" s="45">
        <v>4.2252402882936089</v>
      </c>
      <c r="N32" s="45">
        <v>17262.521558187782</v>
      </c>
      <c r="O32" s="51" t="s">
        <v>109</v>
      </c>
      <c r="P32" s="2"/>
    </row>
    <row r="33" spans="1:16" x14ac:dyDescent="0.25">
      <c r="A33" s="54">
        <v>24</v>
      </c>
      <c r="B33" s="50">
        <v>1</v>
      </c>
      <c r="C33" s="45">
        <v>14.641975055382929</v>
      </c>
      <c r="D33" s="45">
        <v>0</v>
      </c>
      <c r="E33" s="45">
        <v>0</v>
      </c>
      <c r="F33" s="45">
        <v>3.5868398752491921</v>
      </c>
      <c r="G33" s="45">
        <v>0</v>
      </c>
      <c r="H33" s="45">
        <v>0</v>
      </c>
      <c r="I33" s="45">
        <v>0</v>
      </c>
      <c r="J33" s="45">
        <v>635.98664078711465</v>
      </c>
      <c r="K33" s="45">
        <v>1.4729383455534697</v>
      </c>
      <c r="L33" s="45">
        <v>0</v>
      </c>
      <c r="M33" s="45">
        <v>4.2252402882936098</v>
      </c>
      <c r="N33" s="45">
        <v>659.91363435159383</v>
      </c>
      <c r="O33" s="51" t="s">
        <v>102</v>
      </c>
      <c r="P33" s="2"/>
    </row>
    <row r="70" spans="14:14" x14ac:dyDescent="0.25">
      <c r="N70" s="2"/>
    </row>
    <row r="71" spans="14:14" x14ac:dyDescent="0.25">
      <c r="N71" s="2"/>
    </row>
    <row r="72" spans="14:14" x14ac:dyDescent="0.25">
      <c r="N72" s="2"/>
    </row>
    <row r="73" spans="14:14" x14ac:dyDescent="0.25">
      <c r="N73" s="2"/>
    </row>
    <row r="74" spans="14:14" x14ac:dyDescent="0.25">
      <c r="N74" s="2"/>
    </row>
    <row r="75" spans="14:14" x14ac:dyDescent="0.25">
      <c r="N75" s="2"/>
    </row>
    <row r="76" spans="14:14" x14ac:dyDescent="0.25">
      <c r="N76" s="2"/>
    </row>
    <row r="77" spans="14:14" x14ac:dyDescent="0.25">
      <c r="N77" s="2"/>
    </row>
    <row r="78" spans="14:14" x14ac:dyDescent="0.25">
      <c r="N78" s="2"/>
    </row>
    <row r="79" spans="14:14" x14ac:dyDescent="0.25">
      <c r="N79" s="2"/>
    </row>
    <row r="80" spans="14:14" x14ac:dyDescent="0.25">
      <c r="N80" s="2"/>
    </row>
    <row r="81" spans="14:14" x14ac:dyDescent="0.25">
      <c r="N81" s="2"/>
    </row>
    <row r="82" spans="14:14" x14ac:dyDescent="0.25">
      <c r="N82" s="2"/>
    </row>
    <row r="83" spans="14:14" x14ac:dyDescent="0.25">
      <c r="N83" s="2"/>
    </row>
    <row r="84" spans="14:14" x14ac:dyDescent="0.25">
      <c r="N84" s="2"/>
    </row>
    <row r="85" spans="14:14" x14ac:dyDescent="0.25">
      <c r="N85" s="2"/>
    </row>
    <row r="86" spans="14:14" x14ac:dyDescent="0.25">
      <c r="N86" s="2"/>
    </row>
    <row r="87" spans="14:14" x14ac:dyDescent="0.25">
      <c r="N87" s="2"/>
    </row>
    <row r="88" spans="14:14" x14ac:dyDescent="0.25">
      <c r="N88" s="2"/>
    </row>
    <row r="89" spans="14:14" x14ac:dyDescent="0.25">
      <c r="N89" s="2"/>
    </row>
    <row r="90" spans="14:14" x14ac:dyDescent="0.25">
      <c r="N90" s="2"/>
    </row>
    <row r="91" spans="14:14" x14ac:dyDescent="0.25">
      <c r="N91" s="2"/>
    </row>
    <row r="92" spans="14:14" x14ac:dyDescent="0.25">
      <c r="N92" s="2"/>
    </row>
    <row r="93" spans="14:14" x14ac:dyDescent="0.25">
      <c r="N93" s="2"/>
    </row>
    <row r="94" spans="14:14" x14ac:dyDescent="0.25">
      <c r="N94" s="2"/>
    </row>
    <row r="95" spans="14:14" x14ac:dyDescent="0.25">
      <c r="N95" s="2"/>
    </row>
  </sheetData>
  <sheetProtection selectLockedCells="1"/>
  <mergeCells count="6">
    <mergeCell ref="B6:M6"/>
    <mergeCell ref="B1:M1"/>
    <mergeCell ref="B2:M2"/>
    <mergeCell ref="B3:M3"/>
    <mergeCell ref="B4:M4"/>
    <mergeCell ref="B5:M5"/>
  </mergeCells>
  <conditionalFormatting sqref="P9:Y9">
    <cfRule type="cellIs" dxfId="28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38" orientation="landscape" r:id="rId1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3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3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>
    <tabColor theme="2"/>
    <pageSetUpPr fitToPage="1"/>
  </sheetPr>
  <dimension ref="A2:K69"/>
  <sheetViews>
    <sheetView zoomScaleNormal="100" workbookViewId="0">
      <selection activeCell="U33" sqref="U33"/>
    </sheetView>
  </sheetViews>
  <sheetFormatPr baseColWidth="10" defaultColWidth="11.44140625" defaultRowHeight="13.2" x14ac:dyDescent="0.25"/>
  <cols>
    <col min="1" max="1" width="5.44140625" style="39" customWidth="1"/>
    <col min="2" max="2" width="12.109375" style="39" customWidth="1"/>
    <col min="3" max="4" width="16.88671875" style="39" customWidth="1"/>
    <col min="5" max="5" width="22.109375" style="39" customWidth="1"/>
    <col min="6" max="6" width="21" style="39" customWidth="1"/>
    <col min="7" max="7" width="21.109375" style="39" customWidth="1"/>
    <col min="8" max="8" width="16.88671875" style="39" customWidth="1"/>
    <col min="9" max="9" width="18.88671875" style="39" customWidth="1"/>
    <col min="10" max="22" width="16.88671875" style="39" customWidth="1"/>
    <col min="23" max="16384" width="11.44140625" style="39"/>
  </cols>
  <sheetData>
    <row r="2" spans="1:11" ht="14.25" customHeight="1" x14ac:dyDescent="0.25">
      <c r="B2" s="38"/>
    </row>
    <row r="3" spans="1:11" ht="22.5" customHeight="1" x14ac:dyDescent="0.25">
      <c r="B3" s="40" t="s">
        <v>57</v>
      </c>
      <c r="C3" s="40"/>
      <c r="D3" s="40"/>
      <c r="E3" s="40"/>
      <c r="F3" s="40"/>
      <c r="G3" s="40"/>
      <c r="H3" s="40"/>
      <c r="I3" s="40"/>
      <c r="J3" s="40"/>
      <c r="K3" s="40"/>
    </row>
    <row r="4" spans="1:11" ht="18.75" customHeight="1" x14ac:dyDescent="0.25">
      <c r="A4" s="34"/>
      <c r="B4" s="35" t="s">
        <v>50</v>
      </c>
      <c r="C4" s="36" t="s">
        <v>51</v>
      </c>
      <c r="D4" s="37" t="s">
        <v>6</v>
      </c>
      <c r="E4" s="36" t="s">
        <v>52</v>
      </c>
      <c r="F4" s="36" t="s">
        <v>56</v>
      </c>
      <c r="G4" s="36" t="s">
        <v>53</v>
      </c>
      <c r="H4" s="36" t="s">
        <v>44</v>
      </c>
      <c r="I4" s="36" t="s">
        <v>7</v>
      </c>
    </row>
    <row r="5" spans="1:11" ht="24.9" customHeight="1" x14ac:dyDescent="0.25">
      <c r="B5" s="43">
        <v>1</v>
      </c>
      <c r="C5" s="44" t="s">
        <v>19</v>
      </c>
      <c r="D5" s="44" t="s">
        <v>8</v>
      </c>
      <c r="E5" s="44" t="s">
        <v>11</v>
      </c>
      <c r="F5" s="44" t="s">
        <v>32</v>
      </c>
      <c r="G5" s="44" t="s">
        <v>11</v>
      </c>
      <c r="H5" s="44" t="s">
        <v>11</v>
      </c>
      <c r="I5" s="44" t="s">
        <v>49</v>
      </c>
    </row>
    <row r="6" spans="1:11" ht="24.9" customHeight="1" x14ac:dyDescent="0.25">
      <c r="B6" s="43">
        <v>2</v>
      </c>
      <c r="C6" s="44" t="s">
        <v>19</v>
      </c>
      <c r="D6" s="44" t="s">
        <v>9</v>
      </c>
      <c r="E6" s="44" t="s">
        <v>11</v>
      </c>
      <c r="F6" s="44" t="s">
        <v>32</v>
      </c>
      <c r="G6" s="44" t="s">
        <v>12</v>
      </c>
      <c r="H6" s="44" t="s">
        <v>45</v>
      </c>
      <c r="I6" s="44" t="s">
        <v>49</v>
      </c>
    </row>
    <row r="7" spans="1:11" ht="24.9" customHeight="1" x14ac:dyDescent="0.25">
      <c r="B7" s="43">
        <v>3</v>
      </c>
      <c r="C7" s="44" t="s">
        <v>19</v>
      </c>
      <c r="D7" s="44" t="s">
        <v>10</v>
      </c>
      <c r="E7" s="44" t="s">
        <v>26</v>
      </c>
      <c r="F7" s="44" t="s">
        <v>11</v>
      </c>
      <c r="G7" s="44" t="s">
        <v>12</v>
      </c>
      <c r="H7" s="44" t="s">
        <v>45</v>
      </c>
      <c r="I7" s="44" t="s">
        <v>49</v>
      </c>
    </row>
    <row r="8" spans="1:11" ht="24.9" customHeight="1" x14ac:dyDescent="0.25">
      <c r="B8" s="43">
        <v>4</v>
      </c>
      <c r="C8" s="44" t="s">
        <v>19</v>
      </c>
      <c r="D8" s="44" t="s">
        <v>10</v>
      </c>
      <c r="E8" s="44" t="s">
        <v>27</v>
      </c>
      <c r="F8" s="44" t="s">
        <v>11</v>
      </c>
      <c r="G8" s="44" t="s">
        <v>36</v>
      </c>
      <c r="H8" s="44" t="s">
        <v>45</v>
      </c>
      <c r="I8" s="44" t="s">
        <v>49</v>
      </c>
    </row>
    <row r="9" spans="1:11" ht="24.9" customHeight="1" x14ac:dyDescent="0.25">
      <c r="B9" s="43">
        <v>5</v>
      </c>
      <c r="C9" s="44" t="s">
        <v>23</v>
      </c>
      <c r="D9" s="44" t="s">
        <v>20</v>
      </c>
      <c r="E9" s="44" t="s">
        <v>28</v>
      </c>
      <c r="F9" s="44" t="s">
        <v>11</v>
      </c>
      <c r="G9" s="44" t="s">
        <v>37</v>
      </c>
      <c r="H9" s="44" t="s">
        <v>45</v>
      </c>
      <c r="I9" s="44" t="s">
        <v>55</v>
      </c>
    </row>
    <row r="10" spans="1:11" ht="24.9" customHeight="1" x14ac:dyDescent="0.25">
      <c r="B10" s="43">
        <v>6</v>
      </c>
      <c r="C10" s="44" t="s">
        <v>23</v>
      </c>
      <c r="D10" s="44" t="s">
        <v>10</v>
      </c>
      <c r="E10" s="44" t="s">
        <v>27</v>
      </c>
      <c r="F10" s="44" t="s">
        <v>11</v>
      </c>
      <c r="G10" s="44" t="s">
        <v>36</v>
      </c>
      <c r="H10" s="44" t="s">
        <v>45</v>
      </c>
      <c r="I10" s="44" t="s">
        <v>48</v>
      </c>
    </row>
    <row r="11" spans="1:11" ht="24.9" customHeight="1" x14ac:dyDescent="0.25">
      <c r="B11" s="43">
        <v>7</v>
      </c>
      <c r="C11" s="44" t="s">
        <v>23</v>
      </c>
      <c r="D11" s="44" t="s">
        <v>10</v>
      </c>
      <c r="E11" s="44" t="s">
        <v>27</v>
      </c>
      <c r="F11" s="44" t="s">
        <v>11</v>
      </c>
      <c r="G11" s="44" t="s">
        <v>38</v>
      </c>
      <c r="H11" s="44" t="s">
        <v>45</v>
      </c>
      <c r="I11" s="44" t="s">
        <v>48</v>
      </c>
    </row>
    <row r="12" spans="1:11" ht="24.9" customHeight="1" x14ac:dyDescent="0.25">
      <c r="B12" s="43">
        <v>8</v>
      </c>
      <c r="C12" s="44" t="s">
        <v>19</v>
      </c>
      <c r="D12" s="44" t="s">
        <v>8</v>
      </c>
      <c r="E12" s="44" t="s">
        <v>11</v>
      </c>
      <c r="F12" s="44" t="s">
        <v>33</v>
      </c>
      <c r="G12" s="44" t="s">
        <v>11</v>
      </c>
      <c r="H12" s="44" t="s">
        <v>11</v>
      </c>
      <c r="I12" s="44" t="s">
        <v>49</v>
      </c>
    </row>
    <row r="13" spans="1:11" ht="24.9" customHeight="1" x14ac:dyDescent="0.25">
      <c r="B13" s="43">
        <v>9</v>
      </c>
      <c r="C13" s="44" t="s">
        <v>19</v>
      </c>
      <c r="D13" s="44" t="s">
        <v>9</v>
      </c>
      <c r="E13" s="44" t="s">
        <v>11</v>
      </c>
      <c r="F13" s="44" t="s">
        <v>33</v>
      </c>
      <c r="G13" s="44" t="s">
        <v>36</v>
      </c>
      <c r="H13" s="44" t="s">
        <v>45</v>
      </c>
      <c r="I13" s="44" t="s">
        <v>49</v>
      </c>
    </row>
    <row r="14" spans="1:11" ht="24.9" customHeight="1" x14ac:dyDescent="0.25">
      <c r="B14" s="43">
        <v>10</v>
      </c>
      <c r="C14" s="44" t="s">
        <v>19</v>
      </c>
      <c r="D14" s="44" t="s">
        <v>10</v>
      </c>
      <c r="E14" s="44" t="s">
        <v>29</v>
      </c>
      <c r="F14" s="44" t="s">
        <v>11</v>
      </c>
      <c r="G14" s="44" t="s">
        <v>36</v>
      </c>
      <c r="H14" s="44" t="s">
        <v>45</v>
      </c>
      <c r="I14" s="44" t="s">
        <v>49</v>
      </c>
    </row>
    <row r="15" spans="1:11" ht="24.9" customHeight="1" x14ac:dyDescent="0.25">
      <c r="B15" s="43">
        <v>11</v>
      </c>
      <c r="C15" s="44" t="s">
        <v>19</v>
      </c>
      <c r="D15" s="44" t="s">
        <v>10</v>
      </c>
      <c r="E15" s="44" t="s">
        <v>29</v>
      </c>
      <c r="F15" s="44" t="s">
        <v>11</v>
      </c>
      <c r="G15" s="44" t="s">
        <v>13</v>
      </c>
      <c r="H15" s="44" t="s">
        <v>45</v>
      </c>
      <c r="I15" s="44" t="s">
        <v>49</v>
      </c>
    </row>
    <row r="16" spans="1:11" ht="24.9" customHeight="1" x14ac:dyDescent="0.25">
      <c r="B16" s="43">
        <v>12</v>
      </c>
      <c r="C16" s="44" t="s">
        <v>24</v>
      </c>
      <c r="D16" s="44" t="s">
        <v>10</v>
      </c>
      <c r="E16" s="44" t="s">
        <v>29</v>
      </c>
      <c r="F16" s="44" t="s">
        <v>11</v>
      </c>
      <c r="G16" s="44" t="s">
        <v>38</v>
      </c>
      <c r="H16" s="44" t="s">
        <v>45</v>
      </c>
      <c r="I16" s="44" t="s">
        <v>48</v>
      </c>
    </row>
    <row r="17" spans="2:11" ht="24.9" customHeight="1" x14ac:dyDescent="0.25">
      <c r="B17" s="43">
        <v>13</v>
      </c>
      <c r="C17" s="44" t="s">
        <v>24</v>
      </c>
      <c r="D17" s="44" t="s">
        <v>10</v>
      </c>
      <c r="E17" s="44" t="s">
        <v>29</v>
      </c>
      <c r="F17" s="44" t="s">
        <v>11</v>
      </c>
      <c r="G17" s="44" t="s">
        <v>12</v>
      </c>
      <c r="H17" s="44" t="s">
        <v>45</v>
      </c>
      <c r="I17" s="44" t="s">
        <v>48</v>
      </c>
    </row>
    <row r="18" spans="2:11" ht="24.9" customHeight="1" x14ac:dyDescent="0.25">
      <c r="B18" s="43">
        <v>14</v>
      </c>
      <c r="C18" s="44" t="s">
        <v>24</v>
      </c>
      <c r="D18" s="44" t="s">
        <v>10</v>
      </c>
      <c r="E18" s="44" t="s">
        <v>29</v>
      </c>
      <c r="F18" s="44" t="s">
        <v>11</v>
      </c>
      <c r="G18" s="44" t="s">
        <v>36</v>
      </c>
      <c r="H18" s="44" t="s">
        <v>45</v>
      </c>
      <c r="I18" s="44" t="s">
        <v>48</v>
      </c>
    </row>
    <row r="19" spans="2:11" ht="24.9" customHeight="1" x14ac:dyDescent="0.25">
      <c r="B19" s="43">
        <v>15</v>
      </c>
      <c r="C19" s="44" t="s">
        <v>25</v>
      </c>
      <c r="D19" s="44" t="s">
        <v>10</v>
      </c>
      <c r="E19" s="44" t="s">
        <v>29</v>
      </c>
      <c r="F19" s="44" t="s">
        <v>11</v>
      </c>
      <c r="G19" s="44" t="s">
        <v>39</v>
      </c>
      <c r="H19" s="44" t="s">
        <v>45</v>
      </c>
      <c r="I19" s="44" t="s">
        <v>48</v>
      </c>
    </row>
    <row r="20" spans="2:11" ht="24.9" customHeight="1" x14ac:dyDescent="0.25">
      <c r="B20" s="43">
        <v>16</v>
      </c>
      <c r="C20" s="44" t="s">
        <v>22</v>
      </c>
      <c r="D20" s="44" t="s">
        <v>9</v>
      </c>
      <c r="E20" s="44" t="s">
        <v>11</v>
      </c>
      <c r="F20" s="44" t="s">
        <v>34</v>
      </c>
      <c r="G20" s="44" t="s">
        <v>40</v>
      </c>
      <c r="H20" s="44" t="s">
        <v>45</v>
      </c>
      <c r="I20" s="44" t="s">
        <v>48</v>
      </c>
    </row>
    <row r="21" spans="2:11" ht="24.9" customHeight="1" x14ac:dyDescent="0.25">
      <c r="B21" s="43">
        <v>17</v>
      </c>
      <c r="C21" s="44" t="s">
        <v>22</v>
      </c>
      <c r="D21" s="44" t="s">
        <v>9</v>
      </c>
      <c r="E21" s="44" t="s">
        <v>11</v>
      </c>
      <c r="F21" s="44" t="s">
        <v>33</v>
      </c>
      <c r="G21" s="44" t="s">
        <v>40</v>
      </c>
      <c r="H21" s="44" t="s">
        <v>45</v>
      </c>
      <c r="I21" s="44" t="s">
        <v>48</v>
      </c>
    </row>
    <row r="22" spans="2:11" ht="24.9" customHeight="1" x14ac:dyDescent="0.25">
      <c r="B22" s="43">
        <v>18</v>
      </c>
      <c r="C22" s="44" t="s">
        <v>19</v>
      </c>
      <c r="D22" s="44" t="s">
        <v>9</v>
      </c>
      <c r="E22" s="44" t="s">
        <v>11</v>
      </c>
      <c r="F22" s="44" t="s">
        <v>33</v>
      </c>
      <c r="G22" s="44" t="s">
        <v>13</v>
      </c>
      <c r="H22" s="44" t="s">
        <v>46</v>
      </c>
      <c r="I22" s="44" t="s">
        <v>49</v>
      </c>
    </row>
    <row r="23" spans="2:11" ht="24.9" customHeight="1" x14ac:dyDescent="0.25">
      <c r="B23" s="43">
        <v>19</v>
      </c>
      <c r="C23" s="44" t="s">
        <v>19</v>
      </c>
      <c r="D23" s="44" t="s">
        <v>10</v>
      </c>
      <c r="E23" s="44" t="s">
        <v>29</v>
      </c>
      <c r="F23" s="44" t="s">
        <v>11</v>
      </c>
      <c r="G23" s="44" t="s">
        <v>13</v>
      </c>
      <c r="H23" s="44" t="s">
        <v>46</v>
      </c>
      <c r="I23" s="44" t="s">
        <v>49</v>
      </c>
    </row>
    <row r="24" spans="2:11" ht="24.9" customHeight="1" x14ac:dyDescent="0.25">
      <c r="B24" s="43">
        <v>20</v>
      </c>
      <c r="C24" s="44" t="s">
        <v>19</v>
      </c>
      <c r="D24" s="44" t="s">
        <v>10</v>
      </c>
      <c r="E24" s="44" t="s">
        <v>26</v>
      </c>
      <c r="F24" s="44" t="s">
        <v>11</v>
      </c>
      <c r="G24" s="44" t="s">
        <v>12</v>
      </c>
      <c r="H24" s="44" t="s">
        <v>47</v>
      </c>
      <c r="I24" s="44" t="s">
        <v>49</v>
      </c>
    </row>
    <row r="25" spans="2:11" ht="24.9" customHeight="1" x14ac:dyDescent="0.25">
      <c r="B25" s="43">
        <v>21</v>
      </c>
      <c r="C25" s="44" t="s">
        <v>19</v>
      </c>
      <c r="D25" s="44" t="s">
        <v>10</v>
      </c>
      <c r="E25" s="44" t="s">
        <v>30</v>
      </c>
      <c r="F25" s="44" t="s">
        <v>11</v>
      </c>
      <c r="G25" s="44" t="s">
        <v>12</v>
      </c>
      <c r="H25" s="44" t="s">
        <v>45</v>
      </c>
      <c r="I25" s="44" t="s">
        <v>49</v>
      </c>
    </row>
    <row r="26" spans="2:11" ht="24.9" customHeight="1" x14ac:dyDescent="0.25">
      <c r="B26" s="43">
        <v>22</v>
      </c>
      <c r="C26" s="44" t="s">
        <v>19</v>
      </c>
      <c r="D26" s="44" t="s">
        <v>10</v>
      </c>
      <c r="E26" s="44" t="s">
        <v>30</v>
      </c>
      <c r="F26" s="44" t="s">
        <v>11</v>
      </c>
      <c r="G26" s="44" t="s">
        <v>41</v>
      </c>
      <c r="H26" s="44" t="s">
        <v>45</v>
      </c>
      <c r="I26" s="44" t="s">
        <v>49</v>
      </c>
    </row>
    <row r="27" spans="2:11" ht="24.9" customHeight="1" x14ac:dyDescent="0.25">
      <c r="B27" s="43">
        <v>61</v>
      </c>
      <c r="C27" s="44" t="s">
        <v>19</v>
      </c>
      <c r="D27" s="44" t="s">
        <v>10</v>
      </c>
      <c r="E27" s="44" t="s">
        <v>31</v>
      </c>
      <c r="F27" s="44" t="s">
        <v>11</v>
      </c>
      <c r="G27" s="44" t="s">
        <v>12</v>
      </c>
      <c r="H27" s="44" t="s">
        <v>45</v>
      </c>
      <c r="I27" s="44" t="s">
        <v>49</v>
      </c>
    </row>
    <row r="28" spans="2:11" ht="24.9" customHeight="1" x14ac:dyDescent="0.25">
      <c r="B28" s="43">
        <v>62</v>
      </c>
      <c r="C28" s="44" t="s">
        <v>19</v>
      </c>
      <c r="D28" s="44" t="s">
        <v>10</v>
      </c>
      <c r="E28" s="44" t="s">
        <v>35</v>
      </c>
      <c r="F28" s="44" t="s">
        <v>11</v>
      </c>
      <c r="G28" s="44" t="s">
        <v>12</v>
      </c>
      <c r="H28" s="44" t="s">
        <v>45</v>
      </c>
      <c r="I28" s="44" t="s">
        <v>49</v>
      </c>
    </row>
    <row r="29" spans="2:11" ht="18.75" customHeight="1" x14ac:dyDescent="0.25">
      <c r="B29" s="41" t="s">
        <v>61</v>
      </c>
      <c r="K29" s="42"/>
    </row>
    <row r="30" spans="2:11" ht="18.75" customHeight="1" x14ac:dyDescent="0.25"/>
    <row r="31" spans="2:11" ht="18.75" customHeight="1" x14ac:dyDescent="0.25"/>
    <row r="32" spans="2:11" ht="18.75" customHeight="1" x14ac:dyDescent="0.25"/>
    <row r="33" ht="18.75" customHeight="1" x14ac:dyDescent="0.25"/>
    <row r="34" ht="18.75" customHeight="1" x14ac:dyDescent="0.25"/>
    <row r="35" ht="18.75" customHeight="1" x14ac:dyDescent="0.25"/>
    <row r="36" ht="18.75" customHeight="1" x14ac:dyDescent="0.25"/>
    <row r="37" ht="18.75" customHeight="1" x14ac:dyDescent="0.25"/>
    <row r="38" ht="18.75" customHeight="1" x14ac:dyDescent="0.25"/>
    <row r="39" ht="18.75" customHeight="1" x14ac:dyDescent="0.25"/>
    <row r="40" ht="18.75" customHeight="1" x14ac:dyDescent="0.25"/>
    <row r="41" ht="18.75" customHeight="1" x14ac:dyDescent="0.25"/>
    <row r="42" ht="18.75" customHeight="1" x14ac:dyDescent="0.25"/>
    <row r="43" ht="18.75" customHeight="1" x14ac:dyDescent="0.25"/>
    <row r="44" ht="18.75" customHeight="1" x14ac:dyDescent="0.25"/>
    <row r="45" ht="18.75" customHeight="1" x14ac:dyDescent="0.25"/>
    <row r="46" ht="18.75" customHeight="1" x14ac:dyDescent="0.25"/>
    <row r="47" ht="18.75" customHeight="1" x14ac:dyDescent="0.25"/>
    <row r="48" ht="18.75" customHeight="1" x14ac:dyDescent="0.25"/>
    <row r="49" ht="18.75" customHeight="1" x14ac:dyDescent="0.25"/>
    <row r="50" ht="18.75" customHeight="1" x14ac:dyDescent="0.25"/>
    <row r="51" ht="18.75" customHeight="1" x14ac:dyDescent="0.25"/>
    <row r="52" ht="18.75" customHeight="1" x14ac:dyDescent="0.25"/>
    <row r="53" ht="18.75" customHeight="1" x14ac:dyDescent="0.25"/>
    <row r="54" ht="14.25" customHeight="1" x14ac:dyDescent="0.25"/>
    <row r="55" ht="18.75" customHeight="1" x14ac:dyDescent="0.25"/>
    <row r="56" ht="18.75" customHeight="1" x14ac:dyDescent="0.25"/>
    <row r="57" ht="18.75" customHeight="1" x14ac:dyDescent="0.25"/>
    <row r="58" ht="18.75" customHeight="1" x14ac:dyDescent="0.25"/>
    <row r="59" ht="18.75" customHeight="1" x14ac:dyDescent="0.25"/>
    <row r="60" ht="18.75" customHeight="1" x14ac:dyDescent="0.25"/>
    <row r="61" ht="18.75" customHeight="1" x14ac:dyDescent="0.25"/>
    <row r="62" ht="18.75" customHeight="1" x14ac:dyDescent="0.25"/>
    <row r="63" ht="18.75" customHeight="1" x14ac:dyDescent="0.25"/>
    <row r="64" ht="18.75" customHeight="1" x14ac:dyDescent="0.25"/>
    <row r="65" ht="18.75" customHeight="1" x14ac:dyDescent="0.25"/>
    <row r="66" ht="18.75" customHeight="1" x14ac:dyDescent="0.25"/>
    <row r="67" ht="18.75" customHeight="1" x14ac:dyDescent="0.25"/>
    <row r="68" ht="18.75" customHeight="1" x14ac:dyDescent="0.25"/>
    <row r="69" ht="18.75" customHeight="1" x14ac:dyDescent="0.25"/>
  </sheetData>
  <printOptions horizontalCentered="1"/>
  <pageMargins left="0" right="0" top="0.78740157480314965" bottom="0.78740157480314965" header="0.31496062992125984" footer="0.31496062992125984"/>
  <pageSetup paperSize="9" scale="71" orientation="landscape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8"/>
    <pageSetUpPr fitToPage="1"/>
  </sheetPr>
  <dimension ref="A1:Y35"/>
  <sheetViews>
    <sheetView showGridLines="0" zoomScaleNormal="100" workbookViewId="0">
      <selection activeCell="V8" sqref="V8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3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3">
      <c r="A22" s="18"/>
      <c r="B22" s="28"/>
      <c r="C22" s="18"/>
      <c r="D22" s="24"/>
      <c r="E22" s="18"/>
      <c r="F22" s="24"/>
      <c r="G22" s="18"/>
      <c r="H22" s="24"/>
      <c r="I22" s="18"/>
      <c r="J22" s="24"/>
      <c r="K22" s="18"/>
      <c r="L22" s="24"/>
      <c r="M22" s="18"/>
      <c r="N22" s="17"/>
    </row>
    <row r="23" spans="1:14" ht="9" customHeight="1" x14ac:dyDescent="0.3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3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3"/>
    <pageSetUpPr fitToPage="1"/>
  </sheetPr>
  <dimension ref="A1:Z33"/>
  <sheetViews>
    <sheetView showGridLines="0" zoomScale="115" zoomScaleNormal="115" workbookViewId="0">
      <selection activeCell="L9" sqref="L9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80" t="s">
        <v>98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6" ht="15.9" customHeight="1" x14ac:dyDescent="0.25">
      <c r="A2" s="6" t="s">
        <v>2</v>
      </c>
      <c r="B2" s="80" t="s">
        <v>74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26" ht="15.9" customHeight="1" x14ac:dyDescent="0.25">
      <c r="A3" s="6" t="s">
        <v>0</v>
      </c>
      <c r="B3" s="80" t="s">
        <v>59</v>
      </c>
      <c r="C3" s="81"/>
      <c r="D3" s="81"/>
      <c r="E3" s="81"/>
      <c r="F3" s="81"/>
      <c r="G3" s="81"/>
      <c r="H3" s="81"/>
      <c r="I3" s="81"/>
      <c r="J3" s="81"/>
      <c r="K3" s="81"/>
      <c r="L3" s="81"/>
      <c r="Z3" s="2" t="str">
        <f>"Quelle: "&amp;'Data CED'!B3</f>
        <v>Quelle: Source</v>
      </c>
    </row>
    <row r="4" spans="1:26" x14ac:dyDescent="0.25">
      <c r="A4" s="6" t="s">
        <v>60</v>
      </c>
      <c r="B4" s="80" t="s">
        <v>61</v>
      </c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6" x14ac:dyDescent="0.25">
      <c r="A5" s="6" t="s">
        <v>3</v>
      </c>
      <c r="B5" s="80" t="s">
        <v>129</v>
      </c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6" x14ac:dyDescent="0.25">
      <c r="A6" s="7" t="s">
        <v>4</v>
      </c>
      <c r="B6" s="78" t="s">
        <v>93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3" t="s">
        <v>17</v>
      </c>
      <c r="B9" s="46" t="s">
        <v>73</v>
      </c>
      <c r="C9" s="47" t="s">
        <v>62</v>
      </c>
      <c r="D9" s="47" t="s">
        <v>63</v>
      </c>
      <c r="E9" s="47" t="s">
        <v>64</v>
      </c>
      <c r="F9" s="47" t="s">
        <v>90</v>
      </c>
      <c r="G9" s="47" t="s">
        <v>94</v>
      </c>
      <c r="H9" s="47" t="s">
        <v>71</v>
      </c>
      <c r="I9" s="48" t="s">
        <v>65</v>
      </c>
      <c r="J9" s="47" t="s">
        <v>66</v>
      </c>
      <c r="K9" s="47" t="s">
        <v>70</v>
      </c>
      <c r="L9" s="48" t="s">
        <v>95</v>
      </c>
      <c r="M9" s="48" t="s">
        <v>68</v>
      </c>
      <c r="N9" s="49" t="s">
        <v>69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4">
        <v>1</v>
      </c>
      <c r="B10" s="50">
        <v>62</v>
      </c>
      <c r="C10" s="45">
        <v>21.030418406242948</v>
      </c>
      <c r="D10" s="45">
        <v>5.3387428879702101</v>
      </c>
      <c r="E10" s="45">
        <v>1.5171227222337906E-2</v>
      </c>
      <c r="F10" s="45">
        <v>0</v>
      </c>
      <c r="G10" s="45">
        <v>2196.6034334803253</v>
      </c>
      <c r="H10" s="45">
        <v>0.64342692662380507</v>
      </c>
      <c r="I10" s="45">
        <v>2.5042303011231426</v>
      </c>
      <c r="J10" s="45">
        <v>13.032583638989095</v>
      </c>
      <c r="K10" s="45">
        <v>0</v>
      </c>
      <c r="L10" s="45">
        <v>24.285808985825994</v>
      </c>
      <c r="M10" s="45">
        <v>2263.4538158543232</v>
      </c>
      <c r="N10" s="51" t="s">
        <v>125</v>
      </c>
      <c r="O10" s="2"/>
    </row>
    <row r="11" spans="1:26" x14ac:dyDescent="0.25">
      <c r="A11" s="55">
        <v>2</v>
      </c>
      <c r="B11" s="50">
        <v>61</v>
      </c>
      <c r="C11" s="45">
        <v>21.030418406242948</v>
      </c>
      <c r="D11" s="45">
        <v>5.3387428879702101</v>
      </c>
      <c r="E11" s="45">
        <v>0</v>
      </c>
      <c r="F11" s="45">
        <v>0</v>
      </c>
      <c r="G11" s="45">
        <v>2196.6034334803253</v>
      </c>
      <c r="H11" s="45">
        <v>0</v>
      </c>
      <c r="I11" s="45">
        <v>2.5042303011231426</v>
      </c>
      <c r="J11" s="45">
        <v>5.1726515457659206</v>
      </c>
      <c r="K11" s="45">
        <v>0</v>
      </c>
      <c r="L11" s="45">
        <v>24.285808985825994</v>
      </c>
      <c r="M11" s="45">
        <v>2254.9352856072533</v>
      </c>
      <c r="N11" s="51" t="s">
        <v>124</v>
      </c>
      <c r="O11" s="2"/>
    </row>
    <row r="12" spans="1:26" x14ac:dyDescent="0.25">
      <c r="A12" s="55">
        <v>3</v>
      </c>
      <c r="B12" s="50">
        <v>22</v>
      </c>
      <c r="C12" s="45">
        <v>21.030418406242948</v>
      </c>
      <c r="D12" s="45">
        <v>5.3387428879702101</v>
      </c>
      <c r="E12" s="45">
        <v>0.27599226841721886</v>
      </c>
      <c r="F12" s="45">
        <v>0</v>
      </c>
      <c r="G12" s="45">
        <v>3903.0644720458931</v>
      </c>
      <c r="H12" s="45">
        <v>22.673853084931189</v>
      </c>
      <c r="I12" s="45">
        <v>4.4496754257768796</v>
      </c>
      <c r="J12" s="45">
        <v>12.46470655528528</v>
      </c>
      <c r="K12" s="45">
        <v>0</v>
      </c>
      <c r="L12" s="45">
        <v>24.285808985825994</v>
      </c>
      <c r="M12" s="45">
        <v>3993.5836696603428</v>
      </c>
      <c r="N12" s="51" t="s">
        <v>123</v>
      </c>
      <c r="O12" s="2"/>
    </row>
    <row r="13" spans="1:26" x14ac:dyDescent="0.25">
      <c r="A13" s="55">
        <v>4</v>
      </c>
      <c r="B13" s="50">
        <v>21</v>
      </c>
      <c r="C13" s="45">
        <v>21.030418406242948</v>
      </c>
      <c r="D13" s="45">
        <v>5.3387428879702101</v>
      </c>
      <c r="E13" s="45">
        <v>0.27599226841721886</v>
      </c>
      <c r="F13" s="45">
        <v>0</v>
      </c>
      <c r="G13" s="45">
        <v>2196.6034334803253</v>
      </c>
      <c r="H13" s="45">
        <v>22.673853084931189</v>
      </c>
      <c r="I13" s="45">
        <v>2.5042303011231426</v>
      </c>
      <c r="J13" s="45">
        <v>12.46470655528528</v>
      </c>
      <c r="K13" s="45">
        <v>0</v>
      </c>
      <c r="L13" s="45">
        <v>24.285808985825994</v>
      </c>
      <c r="M13" s="45">
        <v>2285.1771859701212</v>
      </c>
      <c r="N13" s="51" t="s">
        <v>122</v>
      </c>
      <c r="O13" s="2"/>
    </row>
    <row r="14" spans="1:26" x14ac:dyDescent="0.25">
      <c r="A14" s="55">
        <v>5</v>
      </c>
      <c r="B14" s="50">
        <v>20</v>
      </c>
      <c r="C14" s="45">
        <v>20.996657425377162</v>
      </c>
      <c r="D14" s="45">
        <v>15.021416471307667</v>
      </c>
      <c r="E14" s="45">
        <v>15.019839172231581</v>
      </c>
      <c r="F14" s="45">
        <v>-3.7450675377361578E-14</v>
      </c>
      <c r="G14" s="45">
        <v>2392.8587169843681</v>
      </c>
      <c r="H14" s="45">
        <v>0</v>
      </c>
      <c r="I14" s="45">
        <v>2.503770781527686</v>
      </c>
      <c r="J14" s="45">
        <v>1.3957784936059137</v>
      </c>
      <c r="K14" s="45">
        <v>0</v>
      </c>
      <c r="L14" s="45">
        <v>24.285808985825994</v>
      </c>
      <c r="M14" s="45">
        <v>2472.081988314244</v>
      </c>
      <c r="N14" s="51" t="s">
        <v>121</v>
      </c>
      <c r="O14" s="2"/>
    </row>
    <row r="15" spans="1:26" x14ac:dyDescent="0.25">
      <c r="A15" s="55">
        <v>6</v>
      </c>
      <c r="B15" s="50">
        <v>19</v>
      </c>
      <c r="C15" s="45">
        <v>21.03301243556233</v>
      </c>
      <c r="D15" s="45">
        <v>34.939250648277671</v>
      </c>
      <c r="E15" s="45">
        <v>56.165596281770334</v>
      </c>
      <c r="F15" s="45">
        <v>0</v>
      </c>
      <c r="G15" s="45">
        <v>1908.6541330020243</v>
      </c>
      <c r="H15" s="45">
        <v>629.67477598425194</v>
      </c>
      <c r="I15" s="45">
        <v>2.4844985621420563</v>
      </c>
      <c r="J15" s="45">
        <v>0.84874134288257408</v>
      </c>
      <c r="K15" s="45">
        <v>0</v>
      </c>
      <c r="L15" s="45">
        <v>24.285808985825994</v>
      </c>
      <c r="M15" s="45">
        <v>2678.085817242737</v>
      </c>
      <c r="N15" s="51" t="s">
        <v>120</v>
      </c>
      <c r="O15" s="2"/>
    </row>
    <row r="16" spans="1:26" x14ac:dyDescent="0.25">
      <c r="A16" s="55">
        <v>7</v>
      </c>
      <c r="B16" s="50">
        <v>15</v>
      </c>
      <c r="C16" s="45">
        <v>21.033012435562334</v>
      </c>
      <c r="D16" s="45">
        <v>5.3394014034268498</v>
      </c>
      <c r="E16" s="45">
        <v>56.165596281770362</v>
      </c>
      <c r="F16" s="45">
        <v>0</v>
      </c>
      <c r="G16" s="45">
        <v>5850.3427280928336</v>
      </c>
      <c r="H16" s="45">
        <v>622.5433515313124</v>
      </c>
      <c r="I16" s="45">
        <v>6.5012159900534687</v>
      </c>
      <c r="J16" s="45">
        <v>5.1732895744303793</v>
      </c>
      <c r="K16" s="45">
        <v>0</v>
      </c>
      <c r="L16" s="45">
        <v>26.381695601428532</v>
      </c>
      <c r="M16" s="45">
        <v>6593.4802909108184</v>
      </c>
      <c r="N16" s="51" t="s">
        <v>116</v>
      </c>
      <c r="O16" s="2"/>
    </row>
    <row r="17" spans="1:15" x14ac:dyDescent="0.25">
      <c r="A17" s="55">
        <v>8</v>
      </c>
      <c r="B17" s="50">
        <v>14</v>
      </c>
      <c r="C17" s="45">
        <v>21.033012435562334</v>
      </c>
      <c r="D17" s="45">
        <v>5.3394014034268498</v>
      </c>
      <c r="E17" s="45">
        <v>56.165596281770362</v>
      </c>
      <c r="F17" s="45">
        <v>0</v>
      </c>
      <c r="G17" s="45">
        <v>2491.8114075817125</v>
      </c>
      <c r="H17" s="45">
        <v>342.91065594991778</v>
      </c>
      <c r="I17" s="45">
        <v>6.2967974354112002</v>
      </c>
      <c r="J17" s="45">
        <v>5.1732895744303793</v>
      </c>
      <c r="K17" s="45">
        <v>0</v>
      </c>
      <c r="L17" s="45">
        <v>39.07350197767272</v>
      </c>
      <c r="M17" s="45">
        <v>2967.8036626399039</v>
      </c>
      <c r="N17" s="51" t="s">
        <v>115</v>
      </c>
      <c r="O17" s="2"/>
    </row>
    <row r="18" spans="1:15" x14ac:dyDescent="0.25">
      <c r="A18" s="55">
        <v>9</v>
      </c>
      <c r="B18" s="50">
        <v>13</v>
      </c>
      <c r="C18" s="45">
        <v>21.033012435562334</v>
      </c>
      <c r="D18" s="45">
        <v>5.3394014034268498</v>
      </c>
      <c r="E18" s="45">
        <v>56.165596281770362</v>
      </c>
      <c r="F18" s="45">
        <v>0</v>
      </c>
      <c r="G18" s="45">
        <v>2254.4272388174654</v>
      </c>
      <c r="H18" s="45">
        <v>311.04371402800501</v>
      </c>
      <c r="I18" s="45">
        <v>5.7139482645453779</v>
      </c>
      <c r="J18" s="45">
        <v>5.1732895744303793</v>
      </c>
      <c r="K18" s="45">
        <v>0</v>
      </c>
      <c r="L18" s="45">
        <v>39.07350197767272</v>
      </c>
      <c r="M18" s="45">
        <v>2697.9697027828784</v>
      </c>
      <c r="N18" s="51" t="s">
        <v>114</v>
      </c>
      <c r="O18" s="2"/>
    </row>
    <row r="19" spans="1:15" x14ac:dyDescent="0.25">
      <c r="A19" s="55">
        <v>10</v>
      </c>
      <c r="B19" s="50">
        <v>12</v>
      </c>
      <c r="C19" s="45">
        <v>21.033012435562334</v>
      </c>
      <c r="D19" s="45">
        <v>5.3394014034268498</v>
      </c>
      <c r="E19" s="45">
        <v>56.165596281770362</v>
      </c>
      <c r="F19" s="45">
        <v>0</v>
      </c>
      <c r="G19" s="45">
        <v>2130.1837254303887</v>
      </c>
      <c r="H19" s="45">
        <v>293.90181510911356</v>
      </c>
      <c r="I19" s="45">
        <v>5.3990474349796882</v>
      </c>
      <c r="J19" s="45">
        <v>5.1732895744303793</v>
      </c>
      <c r="K19" s="45">
        <v>0</v>
      </c>
      <c r="L19" s="45">
        <v>39.07350197767272</v>
      </c>
      <c r="M19" s="45">
        <v>2556.2693896473447</v>
      </c>
      <c r="N19" s="51" t="s">
        <v>113</v>
      </c>
      <c r="O19" s="2"/>
    </row>
    <row r="20" spans="1:15" x14ac:dyDescent="0.25">
      <c r="A20" s="55">
        <v>11</v>
      </c>
      <c r="B20" s="50">
        <v>11</v>
      </c>
      <c r="C20" s="45">
        <v>21.033012435562334</v>
      </c>
      <c r="D20" s="45">
        <v>5.3394014034268498</v>
      </c>
      <c r="E20" s="45">
        <v>56.165596281770362</v>
      </c>
      <c r="F20" s="45">
        <v>0</v>
      </c>
      <c r="G20" s="45">
        <v>2234.6598357018793</v>
      </c>
      <c r="H20" s="45">
        <v>308.31640201904185</v>
      </c>
      <c r="I20" s="45">
        <v>2.4832743877436618</v>
      </c>
      <c r="J20" s="45">
        <v>5.1732895744303793</v>
      </c>
      <c r="K20" s="45">
        <v>0</v>
      </c>
      <c r="L20" s="45">
        <v>24.285808985825994</v>
      </c>
      <c r="M20" s="45">
        <v>2657.456620789681</v>
      </c>
      <c r="N20" s="51" t="s">
        <v>112</v>
      </c>
      <c r="O20" s="2"/>
    </row>
    <row r="21" spans="1:15" x14ac:dyDescent="0.25">
      <c r="A21" s="55">
        <v>12</v>
      </c>
      <c r="B21" s="50">
        <v>10</v>
      </c>
      <c r="C21" s="45">
        <v>21.033012435562334</v>
      </c>
      <c r="D21" s="45">
        <v>5.3394014034268498</v>
      </c>
      <c r="E21" s="45">
        <v>56.165596281770362</v>
      </c>
      <c r="F21" s="45">
        <v>0</v>
      </c>
      <c r="G21" s="45">
        <v>2772.5139467867702</v>
      </c>
      <c r="H21" s="45">
        <v>380.92698998897254</v>
      </c>
      <c r="I21" s="45">
        <v>3.0660597870017074</v>
      </c>
      <c r="J21" s="45">
        <v>5.1732895744303793</v>
      </c>
      <c r="K21" s="45">
        <v>0</v>
      </c>
      <c r="L21" s="45">
        <v>24.285808985825994</v>
      </c>
      <c r="M21" s="45">
        <v>3268.5041052437609</v>
      </c>
      <c r="N21" s="51" t="s">
        <v>111</v>
      </c>
      <c r="O21" s="2"/>
    </row>
    <row r="22" spans="1:15" x14ac:dyDescent="0.25">
      <c r="A22" s="55">
        <v>13</v>
      </c>
      <c r="B22" s="50">
        <v>7</v>
      </c>
      <c r="C22" s="45">
        <v>21.031690867990626</v>
      </c>
      <c r="D22" s="45">
        <v>5.3390659127420106</v>
      </c>
      <c r="E22" s="45">
        <v>1.5171227222337897E-2</v>
      </c>
      <c r="F22" s="45">
        <v>0</v>
      </c>
      <c r="G22" s="45">
        <v>2097.3666757956948</v>
      </c>
      <c r="H22" s="45">
        <v>0</v>
      </c>
      <c r="I22" s="45">
        <v>5.3987081965548622</v>
      </c>
      <c r="J22" s="45">
        <v>14.895704533744951</v>
      </c>
      <c r="K22" s="45">
        <v>0</v>
      </c>
      <c r="L22" s="45">
        <v>53.744708286890514</v>
      </c>
      <c r="M22" s="45">
        <v>2197.7917248208405</v>
      </c>
      <c r="N22" s="51" t="s">
        <v>108</v>
      </c>
      <c r="O22" s="2"/>
    </row>
    <row r="23" spans="1:15" x14ac:dyDescent="0.25">
      <c r="A23" s="55">
        <v>14</v>
      </c>
      <c r="B23" s="50">
        <v>6</v>
      </c>
      <c r="C23" s="45">
        <v>21.031690867990626</v>
      </c>
      <c r="D23" s="45">
        <v>5.3390659127420106</v>
      </c>
      <c r="E23" s="45">
        <v>1.5171227222337897E-2</v>
      </c>
      <c r="F23" s="45">
        <v>0</v>
      </c>
      <c r="G23" s="45">
        <v>2444.0376710863252</v>
      </c>
      <c r="H23" s="45">
        <v>0</v>
      </c>
      <c r="I23" s="45">
        <v>6.2730326601713795</v>
      </c>
      <c r="J23" s="45">
        <v>14.895704533744953</v>
      </c>
      <c r="K23" s="45">
        <v>0</v>
      </c>
      <c r="L23" s="45">
        <v>53.744708286890514</v>
      </c>
      <c r="M23" s="45">
        <v>2545.3370445750875</v>
      </c>
      <c r="N23" s="51" t="s">
        <v>107</v>
      </c>
      <c r="O23" s="2"/>
    </row>
    <row r="24" spans="1:15" x14ac:dyDescent="0.25">
      <c r="A24" s="54">
        <v>15</v>
      </c>
      <c r="B24" s="52">
        <v>5</v>
      </c>
      <c r="C24" s="45">
        <v>21.031690867990619</v>
      </c>
      <c r="D24" s="45">
        <v>5.3390659127419493</v>
      </c>
      <c r="E24" s="45">
        <v>1.5171227222337894E-2</v>
      </c>
      <c r="F24" s="45">
        <v>0</v>
      </c>
      <c r="G24" s="45">
        <v>2444.0376710862979</v>
      </c>
      <c r="H24" s="45">
        <v>0</v>
      </c>
      <c r="I24" s="45">
        <v>6.2730326601713582</v>
      </c>
      <c r="J24" s="45">
        <v>14.895704533744885</v>
      </c>
      <c r="K24" s="45">
        <v>22.661484355039459</v>
      </c>
      <c r="L24" s="45">
        <v>32.785842130865099</v>
      </c>
      <c r="M24" s="45">
        <v>2547.0396627740738</v>
      </c>
      <c r="N24" s="51" t="s">
        <v>106</v>
      </c>
      <c r="O24" s="2"/>
    </row>
    <row r="25" spans="1:15" x14ac:dyDescent="0.25">
      <c r="A25" s="54">
        <v>16</v>
      </c>
      <c r="B25" s="52">
        <v>4</v>
      </c>
      <c r="C25" s="45">
        <v>21.031690867990626</v>
      </c>
      <c r="D25" s="45">
        <v>5.3390659127420115</v>
      </c>
      <c r="E25" s="45">
        <v>1.5171227222337897E-2</v>
      </c>
      <c r="F25" s="45">
        <v>0</v>
      </c>
      <c r="G25" s="45">
        <v>2729.5984400651332</v>
      </c>
      <c r="H25" s="45">
        <v>0</v>
      </c>
      <c r="I25" s="45">
        <v>3.0658671372231843</v>
      </c>
      <c r="J25" s="45">
        <v>14.895704533744953</v>
      </c>
      <c r="K25" s="45">
        <v>0</v>
      </c>
      <c r="L25" s="45">
        <v>24.285808985825991</v>
      </c>
      <c r="M25" s="45">
        <v>2798.2317487298824</v>
      </c>
      <c r="N25" s="51" t="s">
        <v>105</v>
      </c>
      <c r="O25" s="2"/>
    </row>
    <row r="26" spans="1:15" x14ac:dyDescent="0.25">
      <c r="A26" s="54">
        <v>17</v>
      </c>
      <c r="B26" s="50">
        <v>3</v>
      </c>
      <c r="C26" s="45">
        <v>20.996657425377165</v>
      </c>
      <c r="D26" s="45">
        <v>5.3301723881824126</v>
      </c>
      <c r="E26" s="45">
        <v>15.019839172231615</v>
      </c>
      <c r="F26" s="45">
        <v>0</v>
      </c>
      <c r="G26" s="45">
        <v>2229.9450510070719</v>
      </c>
      <c r="H26" s="45">
        <v>0</v>
      </c>
      <c r="I26" s="45">
        <v>2.5002101589820502</v>
      </c>
      <c r="J26" s="45">
        <v>5.7050716186901766</v>
      </c>
      <c r="K26" s="45">
        <v>0</v>
      </c>
      <c r="L26" s="45">
        <v>24.285808985825994</v>
      </c>
      <c r="M26" s="45">
        <v>2303.782810756361</v>
      </c>
      <c r="N26" s="51" t="s">
        <v>104</v>
      </c>
      <c r="O26" s="2"/>
    </row>
    <row r="27" spans="1:15" x14ac:dyDescent="0.25">
      <c r="A27" s="54">
        <v>18</v>
      </c>
      <c r="B27" s="50">
        <v>18</v>
      </c>
      <c r="C27" s="45">
        <v>21.029518635184459</v>
      </c>
      <c r="D27" s="45">
        <v>23.352776307330206</v>
      </c>
      <c r="E27" s="45">
        <v>0</v>
      </c>
      <c r="F27" s="45">
        <v>955.18679421851311</v>
      </c>
      <c r="G27" s="45">
        <v>1453.187631080955</v>
      </c>
      <c r="H27" s="45">
        <v>0</v>
      </c>
      <c r="I27" s="45">
        <v>9.4996352517592388</v>
      </c>
      <c r="J27" s="45">
        <v>1.1292117335367959</v>
      </c>
      <c r="K27" s="45">
        <v>0</v>
      </c>
      <c r="L27" s="45">
        <v>24.285808985825994</v>
      </c>
      <c r="M27" s="45">
        <v>2487.6713762131048</v>
      </c>
      <c r="N27" s="51" t="s">
        <v>119</v>
      </c>
      <c r="O27" s="2"/>
    </row>
    <row r="28" spans="1:15" x14ac:dyDescent="0.25">
      <c r="A28" s="54">
        <v>19</v>
      </c>
      <c r="B28" s="50">
        <v>17</v>
      </c>
      <c r="C28" s="45">
        <v>21.028975255072545</v>
      </c>
      <c r="D28" s="45">
        <v>3.5686691163789486</v>
      </c>
      <c r="E28" s="45">
        <v>0</v>
      </c>
      <c r="F28" s="45">
        <v>955.16211322052106</v>
      </c>
      <c r="G28" s="45">
        <v>1448.5215753476307</v>
      </c>
      <c r="H28" s="45">
        <v>0</v>
      </c>
      <c r="I28" s="45">
        <v>9.2120891967086127</v>
      </c>
      <c r="J28" s="45">
        <v>4.0195593135693892</v>
      </c>
      <c r="K28" s="45">
        <v>0</v>
      </c>
      <c r="L28" s="45">
        <v>35.929672054268913</v>
      </c>
      <c r="M28" s="45">
        <v>2477.4426535041503</v>
      </c>
      <c r="N28" s="51" t="s">
        <v>118</v>
      </c>
      <c r="O28" s="2"/>
    </row>
    <row r="29" spans="1:15" x14ac:dyDescent="0.25">
      <c r="A29" s="54">
        <v>20</v>
      </c>
      <c r="B29" s="50">
        <v>16</v>
      </c>
      <c r="C29" s="45">
        <v>21.033012435562334</v>
      </c>
      <c r="D29" s="45">
        <v>3.5693542358941084</v>
      </c>
      <c r="E29" s="45">
        <v>0</v>
      </c>
      <c r="F29" s="45">
        <v>939.32336432326031</v>
      </c>
      <c r="G29" s="45">
        <v>1414.7774411227731</v>
      </c>
      <c r="H29" s="45">
        <v>0</v>
      </c>
      <c r="I29" s="45">
        <v>9.2138577501604129</v>
      </c>
      <c r="J29" s="45">
        <v>4.0203309957955256</v>
      </c>
      <c r="K29" s="45">
        <v>0</v>
      </c>
      <c r="L29" s="45">
        <v>35.929672054268913</v>
      </c>
      <c r="M29" s="45">
        <v>2427.8670329177148</v>
      </c>
      <c r="N29" s="51" t="s">
        <v>117</v>
      </c>
      <c r="O29" s="2"/>
    </row>
    <row r="30" spans="1:15" x14ac:dyDescent="0.25">
      <c r="A30" s="54">
        <v>21</v>
      </c>
      <c r="B30" s="50">
        <v>9</v>
      </c>
      <c r="C30" s="45">
        <v>21.028975255072545</v>
      </c>
      <c r="D30" s="45">
        <v>3.5686691163789486</v>
      </c>
      <c r="E30" s="45">
        <v>0</v>
      </c>
      <c r="F30" s="45">
        <v>955.16211322052106</v>
      </c>
      <c r="G30" s="45">
        <v>1850.0757819145158</v>
      </c>
      <c r="H30" s="45">
        <v>0</v>
      </c>
      <c r="I30" s="45">
        <v>11.727916041890754</v>
      </c>
      <c r="J30" s="45">
        <v>4.0195593135693892</v>
      </c>
      <c r="K30" s="45">
        <v>0</v>
      </c>
      <c r="L30" s="45">
        <v>24.285808985825994</v>
      </c>
      <c r="M30" s="45">
        <v>2869.8688238477744</v>
      </c>
      <c r="N30" s="51" t="s">
        <v>110</v>
      </c>
      <c r="O30" s="2"/>
    </row>
    <row r="31" spans="1:15" x14ac:dyDescent="0.25">
      <c r="A31" s="54">
        <v>22</v>
      </c>
      <c r="B31" s="50">
        <v>2</v>
      </c>
      <c r="C31" s="45">
        <v>21.030897487948575</v>
      </c>
      <c r="D31" s="45">
        <v>3.5689953240526693</v>
      </c>
      <c r="E31" s="45">
        <v>0</v>
      </c>
      <c r="F31" s="45">
        <v>821.53288818484054</v>
      </c>
      <c r="G31" s="45">
        <v>1489.6500127924544</v>
      </c>
      <c r="H31" s="45">
        <v>0</v>
      </c>
      <c r="I31" s="45">
        <v>9.5807855527226593</v>
      </c>
      <c r="J31" s="45">
        <v>4.0199267365638782</v>
      </c>
      <c r="K31" s="45">
        <v>0</v>
      </c>
      <c r="L31" s="45">
        <v>24.285808985825994</v>
      </c>
      <c r="M31" s="45">
        <v>2373.6693150644087</v>
      </c>
      <c r="N31" s="51" t="s">
        <v>103</v>
      </c>
      <c r="O31" s="2"/>
    </row>
    <row r="32" spans="1:15" x14ac:dyDescent="0.25">
      <c r="A32" s="54">
        <v>23</v>
      </c>
      <c r="B32" s="50">
        <v>8</v>
      </c>
      <c r="C32" s="45">
        <v>18.980390051362015</v>
      </c>
      <c r="D32" s="45">
        <v>0</v>
      </c>
      <c r="E32" s="45">
        <v>0</v>
      </c>
      <c r="F32" s="45">
        <v>3264.783822422391</v>
      </c>
      <c r="G32" s="45">
        <v>0</v>
      </c>
      <c r="H32" s="45">
        <v>0</v>
      </c>
      <c r="I32" s="45">
        <v>0</v>
      </c>
      <c r="J32" s="45">
        <v>2.7081046975535017</v>
      </c>
      <c r="K32" s="45">
        <v>0</v>
      </c>
      <c r="L32" s="45">
        <v>24.285808985825994</v>
      </c>
      <c r="M32" s="45">
        <v>3310.7581261571327</v>
      </c>
      <c r="N32" s="51" t="s">
        <v>109</v>
      </c>
      <c r="O32" s="2"/>
    </row>
    <row r="33" spans="1:15" x14ac:dyDescent="0.25">
      <c r="A33" s="54">
        <v>24</v>
      </c>
      <c r="B33" s="50">
        <v>1</v>
      </c>
      <c r="C33" s="45">
        <v>16.549086753710469</v>
      </c>
      <c r="D33" s="45">
        <v>0</v>
      </c>
      <c r="E33" s="45">
        <v>0</v>
      </c>
      <c r="F33" s="45">
        <v>2448.1132206085131</v>
      </c>
      <c r="G33" s="45">
        <v>0</v>
      </c>
      <c r="H33" s="45">
        <v>0</v>
      </c>
      <c r="I33" s="45">
        <v>0</v>
      </c>
      <c r="J33" s="45">
        <v>2.3612085661394375</v>
      </c>
      <c r="K33" s="45">
        <v>0</v>
      </c>
      <c r="L33" s="45">
        <v>24.285808985825994</v>
      </c>
      <c r="M33" s="45">
        <v>2491.3093249141889</v>
      </c>
      <c r="N33" s="51" t="s">
        <v>102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72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8"/>
    <pageSetUpPr fitToPage="1"/>
  </sheetPr>
  <dimension ref="A1:Y35"/>
  <sheetViews>
    <sheetView showGridLines="0" topLeftCell="A7" zoomScaleNormal="100" workbookViewId="0">
      <selection activeCell="Q15" sqref="Q15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3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3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scale="94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3"/>
    <pageSetUpPr fitToPage="1"/>
  </sheetPr>
  <dimension ref="A1:Z33"/>
  <sheetViews>
    <sheetView showGridLines="0" topLeftCell="A4" zoomScale="115" zoomScaleNormal="115" workbookViewId="0">
      <selection activeCell="A9" sqref="A9:A33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80" t="s">
        <v>98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6" ht="15.9" customHeight="1" x14ac:dyDescent="0.25">
      <c r="A2" s="6" t="s">
        <v>2</v>
      </c>
      <c r="B2" s="80" t="s">
        <v>75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26" ht="15.9" customHeight="1" x14ac:dyDescent="0.25">
      <c r="A3" s="6" t="s">
        <v>0</v>
      </c>
      <c r="B3" s="80" t="s">
        <v>59</v>
      </c>
      <c r="C3" s="81"/>
      <c r="D3" s="81"/>
      <c r="E3" s="81"/>
      <c r="F3" s="81"/>
      <c r="G3" s="81"/>
      <c r="H3" s="81"/>
      <c r="I3" s="81"/>
      <c r="J3" s="81"/>
      <c r="K3" s="81"/>
      <c r="L3" s="81"/>
      <c r="Z3" s="2" t="str">
        <f>"Quelle: "&amp;'Data AP'!B3</f>
        <v>Quelle: Source</v>
      </c>
    </row>
    <row r="4" spans="1:26" x14ac:dyDescent="0.25">
      <c r="A4" s="6" t="s">
        <v>60</v>
      </c>
      <c r="B4" s="80" t="s">
        <v>61</v>
      </c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6" x14ac:dyDescent="0.25">
      <c r="A5" s="6" t="s">
        <v>3</v>
      </c>
      <c r="B5" s="80" t="s">
        <v>76</v>
      </c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6" x14ac:dyDescent="0.25">
      <c r="A6" s="7" t="s">
        <v>4</v>
      </c>
      <c r="B6" s="78" t="s">
        <v>93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3" t="s">
        <v>17</v>
      </c>
      <c r="B9" s="46" t="s">
        <v>73</v>
      </c>
      <c r="C9" s="47" t="s">
        <v>62</v>
      </c>
      <c r="D9" s="47" t="s">
        <v>63</v>
      </c>
      <c r="E9" s="47" t="s">
        <v>64</v>
      </c>
      <c r="F9" s="47" t="s">
        <v>90</v>
      </c>
      <c r="G9" s="47" t="s">
        <v>94</v>
      </c>
      <c r="H9" s="47" t="s">
        <v>71</v>
      </c>
      <c r="I9" s="48" t="s">
        <v>65</v>
      </c>
      <c r="J9" s="47" t="s">
        <v>66</v>
      </c>
      <c r="K9" s="47" t="s">
        <v>70</v>
      </c>
      <c r="L9" s="48" t="s">
        <v>95</v>
      </c>
      <c r="M9" s="48" t="s">
        <v>68</v>
      </c>
      <c r="N9" s="49" t="s">
        <v>69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4">
        <v>1</v>
      </c>
      <c r="B10" s="50">
        <v>62</v>
      </c>
      <c r="C10" s="45">
        <v>15.568561944301907</v>
      </c>
      <c r="D10" s="45">
        <v>36.677311739143576</v>
      </c>
      <c r="E10" s="45">
        <v>6.7081535354238386E-3</v>
      </c>
      <c r="F10" s="45">
        <v>0</v>
      </c>
      <c r="G10" s="45">
        <v>73.171164524554172</v>
      </c>
      <c r="H10" s="45">
        <v>1.03506531345424</v>
      </c>
      <c r="I10" s="45">
        <v>8.3418538174881915E-2</v>
      </c>
      <c r="J10" s="45">
        <v>3.2691771952903039</v>
      </c>
      <c r="K10" s="45">
        <v>0</v>
      </c>
      <c r="L10" s="45">
        <v>3.7779771973544376</v>
      </c>
      <c r="M10" s="45">
        <v>133.58938460580893</v>
      </c>
      <c r="N10" s="51" t="s">
        <v>125</v>
      </c>
      <c r="O10" s="2"/>
    </row>
    <row r="11" spans="1:26" x14ac:dyDescent="0.25">
      <c r="A11" s="55">
        <v>2</v>
      </c>
      <c r="B11" s="50">
        <v>61</v>
      </c>
      <c r="C11" s="45">
        <v>15.568561944301907</v>
      </c>
      <c r="D11" s="45">
        <v>36.677311739143576</v>
      </c>
      <c r="E11" s="45">
        <v>0</v>
      </c>
      <c r="F11" s="45">
        <v>0</v>
      </c>
      <c r="G11" s="45">
        <v>73.171164524554172</v>
      </c>
      <c r="H11" s="45">
        <v>0</v>
      </c>
      <c r="I11" s="45">
        <v>8.3418538174881915E-2</v>
      </c>
      <c r="J11" s="45">
        <v>1.9585056587785228</v>
      </c>
      <c r="K11" s="45">
        <v>0</v>
      </c>
      <c r="L11" s="45">
        <v>3.7779771973544376</v>
      </c>
      <c r="M11" s="45">
        <v>131.2369396023075</v>
      </c>
      <c r="N11" s="51" t="s">
        <v>124</v>
      </c>
      <c r="O11" s="2"/>
    </row>
    <row r="12" spans="1:26" x14ac:dyDescent="0.25">
      <c r="A12" s="55">
        <v>3</v>
      </c>
      <c r="B12" s="50">
        <v>22</v>
      </c>
      <c r="C12" s="45">
        <v>15.568561944301907</v>
      </c>
      <c r="D12" s="45">
        <v>36.677311739143576</v>
      </c>
      <c r="E12" s="45">
        <v>0.22721304639833936</v>
      </c>
      <c r="F12" s="45">
        <v>0</v>
      </c>
      <c r="G12" s="45">
        <v>773.59906660594299</v>
      </c>
      <c r="H12" s="45">
        <v>22.613082279236227</v>
      </c>
      <c r="I12" s="45">
        <v>0.88193899453473368</v>
      </c>
      <c r="J12" s="45">
        <v>3.1680395305754461</v>
      </c>
      <c r="K12" s="45">
        <v>0</v>
      </c>
      <c r="L12" s="45">
        <v>3.7779771973544376</v>
      </c>
      <c r="M12" s="45">
        <v>856.51319133748757</v>
      </c>
      <c r="N12" s="51" t="s">
        <v>123</v>
      </c>
      <c r="O12" s="2"/>
    </row>
    <row r="13" spans="1:26" x14ac:dyDescent="0.25">
      <c r="A13" s="55">
        <v>4</v>
      </c>
      <c r="B13" s="50">
        <v>21</v>
      </c>
      <c r="C13" s="45">
        <v>15.568561944301907</v>
      </c>
      <c r="D13" s="45">
        <v>36.677311739143576</v>
      </c>
      <c r="E13" s="45">
        <v>0.22721304639833936</v>
      </c>
      <c r="F13" s="45">
        <v>0</v>
      </c>
      <c r="G13" s="45">
        <v>73.171164524554172</v>
      </c>
      <c r="H13" s="45">
        <v>22.613082279236227</v>
      </c>
      <c r="I13" s="45">
        <v>8.3418538174881915E-2</v>
      </c>
      <c r="J13" s="45">
        <v>3.1680395305754461</v>
      </c>
      <c r="K13" s="45">
        <v>0</v>
      </c>
      <c r="L13" s="45">
        <v>3.7779771973544376</v>
      </c>
      <c r="M13" s="45">
        <v>155.28676879973898</v>
      </c>
      <c r="N13" s="51" t="s">
        <v>122</v>
      </c>
      <c r="O13" s="2"/>
    </row>
    <row r="14" spans="1:26" x14ac:dyDescent="0.25">
      <c r="A14" s="55">
        <v>5</v>
      </c>
      <c r="B14" s="50">
        <v>20</v>
      </c>
      <c r="C14" s="45">
        <v>15.543569102421339</v>
      </c>
      <c r="D14" s="45">
        <v>29.292608667220676</v>
      </c>
      <c r="E14" s="45">
        <v>11.119003532375006</v>
      </c>
      <c r="F14" s="45">
        <v>-6.1032030345801025E-15</v>
      </c>
      <c r="G14" s="45">
        <v>79.708633882568776</v>
      </c>
      <c r="H14" s="45">
        <v>-3.3966807976928052E-14</v>
      </c>
      <c r="I14" s="45">
        <v>8.340323109513828E-2</v>
      </c>
      <c r="J14" s="45">
        <v>0.45410292942512959</v>
      </c>
      <c r="K14" s="45">
        <v>0</v>
      </c>
      <c r="L14" s="45">
        <v>3.7779771973544376</v>
      </c>
      <c r="M14" s="45">
        <v>139.97929854246044</v>
      </c>
      <c r="N14" s="51" t="s">
        <v>121</v>
      </c>
      <c r="O14" s="2"/>
    </row>
    <row r="15" spans="1:26" x14ac:dyDescent="0.25">
      <c r="A15" s="55">
        <v>6</v>
      </c>
      <c r="B15" s="50">
        <v>19</v>
      </c>
      <c r="C15" s="45">
        <v>15.570482272531429</v>
      </c>
      <c r="D15" s="45">
        <v>182.57339153995898</v>
      </c>
      <c r="E15" s="45">
        <v>22.119090174636508</v>
      </c>
      <c r="F15" s="45">
        <v>0</v>
      </c>
      <c r="G15" s="45">
        <v>46.282729045814961</v>
      </c>
      <c r="H15" s="45">
        <v>15.268909405826047</v>
      </c>
      <c r="I15" s="45">
        <v>6.0246312717473209E-2</v>
      </c>
      <c r="J15" s="45">
        <v>0.3686322885338944</v>
      </c>
      <c r="K15" s="45">
        <v>0</v>
      </c>
      <c r="L15" s="45">
        <v>3.7779771973544376</v>
      </c>
      <c r="M15" s="45">
        <v>286.02145823737374</v>
      </c>
      <c r="N15" s="51" t="s">
        <v>120</v>
      </c>
      <c r="O15" s="2"/>
    </row>
    <row r="16" spans="1:26" x14ac:dyDescent="0.25">
      <c r="A16" s="55">
        <v>7</v>
      </c>
      <c r="B16" s="50">
        <v>15</v>
      </c>
      <c r="C16" s="45">
        <v>15.570482272531432</v>
      </c>
      <c r="D16" s="45">
        <v>36.681835758598169</v>
      </c>
      <c r="E16" s="45">
        <v>22.119090174636518</v>
      </c>
      <c r="F16" s="45">
        <v>0</v>
      </c>
      <c r="G16" s="45">
        <v>5600.5626256761061</v>
      </c>
      <c r="H16" s="45">
        <v>515.02642741637987</v>
      </c>
      <c r="I16" s="45">
        <v>6.223646884908379</v>
      </c>
      <c r="J16" s="45">
        <v>1.9587472336727043</v>
      </c>
      <c r="K16" s="45">
        <v>0</v>
      </c>
      <c r="L16" s="45">
        <v>6.9625294304655565</v>
      </c>
      <c r="M16" s="45">
        <v>6205.1053848472984</v>
      </c>
      <c r="N16" s="51" t="s">
        <v>116</v>
      </c>
      <c r="O16" s="2"/>
    </row>
    <row r="17" spans="1:15" x14ac:dyDescent="0.25">
      <c r="A17" s="55">
        <v>8</v>
      </c>
      <c r="B17" s="50">
        <v>14</v>
      </c>
      <c r="C17" s="45">
        <v>15.570482272531432</v>
      </c>
      <c r="D17" s="45">
        <v>36.681835758598169</v>
      </c>
      <c r="E17" s="45">
        <v>22.119090174636518</v>
      </c>
      <c r="F17" s="45">
        <v>0</v>
      </c>
      <c r="G17" s="45">
        <v>195.0476888895694</v>
      </c>
      <c r="H17" s="45">
        <v>26.24620923868925</v>
      </c>
      <c r="I17" s="45">
        <v>0.48023118079872928</v>
      </c>
      <c r="J17" s="45">
        <v>1.9587472336727043</v>
      </c>
      <c r="K17" s="45">
        <v>0</v>
      </c>
      <c r="L17" s="45">
        <v>14.65392591576185</v>
      </c>
      <c r="M17" s="45">
        <v>312.75821066425806</v>
      </c>
      <c r="N17" s="51" t="s">
        <v>115</v>
      </c>
      <c r="O17" s="2"/>
    </row>
    <row r="18" spans="1:15" x14ac:dyDescent="0.25">
      <c r="A18" s="55">
        <v>9</v>
      </c>
      <c r="B18" s="50">
        <v>13</v>
      </c>
      <c r="C18" s="45">
        <v>15.570482272531432</v>
      </c>
      <c r="D18" s="45">
        <v>36.681835758598169</v>
      </c>
      <c r="E18" s="45">
        <v>22.119090174636518</v>
      </c>
      <c r="F18" s="45">
        <v>0</v>
      </c>
      <c r="G18" s="45">
        <v>75.508011003017415</v>
      </c>
      <c r="H18" s="45">
        <v>10.41785326971363</v>
      </c>
      <c r="I18" s="45">
        <v>0.19137848452198275</v>
      </c>
      <c r="J18" s="45">
        <v>1.9587472336727043</v>
      </c>
      <c r="K18" s="45">
        <v>0</v>
      </c>
      <c r="L18" s="45">
        <v>14.65392591576185</v>
      </c>
      <c r="M18" s="45">
        <v>177.10132411245368</v>
      </c>
      <c r="N18" s="51" t="s">
        <v>114</v>
      </c>
      <c r="O18" s="2"/>
    </row>
    <row r="19" spans="1:15" x14ac:dyDescent="0.25">
      <c r="A19" s="55">
        <v>10</v>
      </c>
      <c r="B19" s="50">
        <v>12</v>
      </c>
      <c r="C19" s="45">
        <v>15.570482272531432</v>
      </c>
      <c r="D19" s="45">
        <v>36.681835758598169</v>
      </c>
      <c r="E19" s="45">
        <v>22.119090174636518</v>
      </c>
      <c r="F19" s="45">
        <v>0</v>
      </c>
      <c r="G19" s="45">
        <v>61.333381700463747</v>
      </c>
      <c r="H19" s="45">
        <v>8.4621772260063448</v>
      </c>
      <c r="I19" s="45">
        <v>0.15545224254382756</v>
      </c>
      <c r="J19" s="45">
        <v>1.9587472336727043</v>
      </c>
      <c r="K19" s="45">
        <v>0</v>
      </c>
      <c r="L19" s="45">
        <v>14.65392591576185</v>
      </c>
      <c r="M19" s="45">
        <v>160.93509252421458</v>
      </c>
      <c r="N19" s="51" t="s">
        <v>113</v>
      </c>
      <c r="O19" s="2"/>
    </row>
    <row r="20" spans="1:15" x14ac:dyDescent="0.25">
      <c r="A20" s="55">
        <v>11</v>
      </c>
      <c r="B20" s="50">
        <v>11</v>
      </c>
      <c r="C20" s="45">
        <v>15.570482272531432</v>
      </c>
      <c r="D20" s="45">
        <v>36.681835758598169</v>
      </c>
      <c r="E20" s="45">
        <v>22.119090174636518</v>
      </c>
      <c r="F20" s="45">
        <v>0</v>
      </c>
      <c r="G20" s="45">
        <v>54.188002895360491</v>
      </c>
      <c r="H20" s="45">
        <v>7.4763280828589673</v>
      </c>
      <c r="I20" s="45">
        <v>6.0216627856813525E-2</v>
      </c>
      <c r="J20" s="45">
        <v>1.9587472336727043</v>
      </c>
      <c r="K20" s="45">
        <v>0</v>
      </c>
      <c r="L20" s="45">
        <v>3.7779771973544376</v>
      </c>
      <c r="M20" s="45">
        <v>141.83268024286954</v>
      </c>
      <c r="N20" s="51" t="s">
        <v>112</v>
      </c>
      <c r="O20" s="2"/>
    </row>
    <row r="21" spans="1:15" x14ac:dyDescent="0.25">
      <c r="A21" s="55">
        <v>12</v>
      </c>
      <c r="B21" s="50">
        <v>10</v>
      </c>
      <c r="C21" s="45">
        <v>15.570482272531432</v>
      </c>
      <c r="D21" s="45">
        <v>36.681835758598169</v>
      </c>
      <c r="E21" s="45">
        <v>22.119090174636518</v>
      </c>
      <c r="F21" s="45">
        <v>0</v>
      </c>
      <c r="G21" s="45">
        <v>352.02239466603908</v>
      </c>
      <c r="H21" s="45">
        <v>47.369202268991344</v>
      </c>
      <c r="I21" s="45">
        <v>0.37999231661053057</v>
      </c>
      <c r="J21" s="45">
        <v>1.9587472336727043</v>
      </c>
      <c r="K21" s="45">
        <v>0</v>
      </c>
      <c r="L21" s="45">
        <v>3.7779771973544376</v>
      </c>
      <c r="M21" s="45">
        <v>479.87972188843418</v>
      </c>
      <c r="N21" s="51" t="s">
        <v>111</v>
      </c>
      <c r="O21" s="2"/>
    </row>
    <row r="22" spans="1:15" x14ac:dyDescent="0.25">
      <c r="A22" s="55">
        <v>13</v>
      </c>
      <c r="B22" s="50">
        <v>7</v>
      </c>
      <c r="C22" s="45">
        <v>15.569503932195722</v>
      </c>
      <c r="D22" s="45">
        <v>36.679530928286688</v>
      </c>
      <c r="E22" s="45">
        <v>6.7081535354238352E-3</v>
      </c>
      <c r="F22" s="45">
        <v>0</v>
      </c>
      <c r="G22" s="45">
        <v>60.388495769969168</v>
      </c>
      <c r="H22" s="45">
        <v>0</v>
      </c>
      <c r="I22" s="45">
        <v>0.1554424750108449</v>
      </c>
      <c r="J22" s="45">
        <v>3.571335988742288</v>
      </c>
      <c r="K22" s="45">
        <v>0</v>
      </c>
      <c r="L22" s="45">
        <v>36.945791547539685</v>
      </c>
      <c r="M22" s="45">
        <v>153.31680879527983</v>
      </c>
      <c r="N22" s="51" t="s">
        <v>108</v>
      </c>
      <c r="O22" s="2"/>
    </row>
    <row r="23" spans="1:15" x14ac:dyDescent="0.25">
      <c r="A23" s="55">
        <v>14</v>
      </c>
      <c r="B23" s="50">
        <v>6</v>
      </c>
      <c r="C23" s="45">
        <v>15.569503932195722</v>
      </c>
      <c r="D23" s="45">
        <v>36.679530928286688</v>
      </c>
      <c r="E23" s="45">
        <v>6.7081535354238352E-3</v>
      </c>
      <c r="F23" s="45">
        <v>0</v>
      </c>
      <c r="G23" s="45">
        <v>186.77327558499471</v>
      </c>
      <c r="H23" s="45">
        <v>0</v>
      </c>
      <c r="I23" s="45">
        <v>0.46722990439542461</v>
      </c>
      <c r="J23" s="45">
        <v>3.571335988742288</v>
      </c>
      <c r="K23" s="45">
        <v>0</v>
      </c>
      <c r="L23" s="45">
        <v>36.945791547539685</v>
      </c>
      <c r="M23" s="45">
        <v>280.01337603968994</v>
      </c>
      <c r="N23" s="51" t="s">
        <v>107</v>
      </c>
      <c r="O23" s="2"/>
    </row>
    <row r="24" spans="1:15" x14ac:dyDescent="0.25">
      <c r="A24" s="54">
        <v>15</v>
      </c>
      <c r="B24" s="52">
        <v>5</v>
      </c>
      <c r="C24" s="45">
        <v>15.56950393219571</v>
      </c>
      <c r="D24" s="45">
        <v>36.679530928286269</v>
      </c>
      <c r="E24" s="45">
        <v>6.7081535354238352E-3</v>
      </c>
      <c r="F24" s="45">
        <v>0</v>
      </c>
      <c r="G24" s="45">
        <v>186.77327558499249</v>
      </c>
      <c r="H24" s="45">
        <v>0</v>
      </c>
      <c r="I24" s="45">
        <v>0.46722990439542317</v>
      </c>
      <c r="J24" s="45">
        <v>3.571335988742264</v>
      </c>
      <c r="K24" s="45">
        <v>47.960047048346979</v>
      </c>
      <c r="L24" s="45">
        <v>5.100269216428492</v>
      </c>
      <c r="M24" s="45">
        <v>296.12790075692305</v>
      </c>
      <c r="N24" s="51" t="s">
        <v>106</v>
      </c>
      <c r="O24" s="2"/>
    </row>
    <row r="25" spans="1:15" x14ac:dyDescent="0.25">
      <c r="A25" s="54">
        <v>16</v>
      </c>
      <c r="B25" s="52">
        <v>4</v>
      </c>
      <c r="C25" s="45">
        <v>15.569503932195717</v>
      </c>
      <c r="D25" s="45">
        <v>36.679530928286688</v>
      </c>
      <c r="E25" s="45">
        <v>6.7081535354238369E-3</v>
      </c>
      <c r="F25" s="45">
        <v>0</v>
      </c>
      <c r="G25" s="45">
        <v>346.44687966026675</v>
      </c>
      <c r="H25" s="45">
        <v>0</v>
      </c>
      <c r="I25" s="45">
        <v>0.37996844054785694</v>
      </c>
      <c r="J25" s="45">
        <v>3.5713359887422875</v>
      </c>
      <c r="K25" s="45">
        <v>0</v>
      </c>
      <c r="L25" s="45">
        <v>3.7779771973544376</v>
      </c>
      <c r="M25" s="45">
        <v>406.4319043009292</v>
      </c>
      <c r="N25" s="51" t="s">
        <v>105</v>
      </c>
      <c r="O25" s="2"/>
    </row>
    <row r="26" spans="1:15" x14ac:dyDescent="0.25">
      <c r="A26" s="54">
        <v>17</v>
      </c>
      <c r="B26" s="50">
        <v>3</v>
      </c>
      <c r="C26" s="45">
        <v>15.543569102421346</v>
      </c>
      <c r="D26" s="45">
        <v>36.61843216785244</v>
      </c>
      <c r="E26" s="45">
        <v>11.11900353237503</v>
      </c>
      <c r="F26" s="45">
        <v>0</v>
      </c>
      <c r="G26" s="45">
        <v>74.281808778487132</v>
      </c>
      <c r="H26" s="45">
        <v>0</v>
      </c>
      <c r="I26" s="45">
        <v>8.3284623023182541E-2</v>
      </c>
      <c r="J26" s="45">
        <v>2.0386512339788259</v>
      </c>
      <c r="K26" s="45">
        <v>0</v>
      </c>
      <c r="L26" s="45">
        <v>3.7779771973544376</v>
      </c>
      <c r="M26" s="45">
        <v>143.4627266354924</v>
      </c>
      <c r="N26" s="51" t="s">
        <v>104</v>
      </c>
      <c r="O26" s="2"/>
    </row>
    <row r="27" spans="1:15" x14ac:dyDescent="0.25">
      <c r="A27" s="54">
        <v>18</v>
      </c>
      <c r="B27" s="50">
        <v>18</v>
      </c>
      <c r="C27" s="45">
        <v>17.703647739889202</v>
      </c>
      <c r="D27" s="45">
        <v>122.02882125960674</v>
      </c>
      <c r="E27" s="45">
        <v>0</v>
      </c>
      <c r="F27" s="45">
        <v>181.1203469083186</v>
      </c>
      <c r="G27" s="45">
        <v>35.238175539045258</v>
      </c>
      <c r="H27" s="45">
        <v>0</v>
      </c>
      <c r="I27" s="45">
        <v>0.2303555352376557</v>
      </c>
      <c r="J27" s="45">
        <v>0.4702144932824896</v>
      </c>
      <c r="K27" s="45">
        <v>0</v>
      </c>
      <c r="L27" s="45">
        <v>3.7779771973544376</v>
      </c>
      <c r="M27" s="45">
        <v>360.56953867273438</v>
      </c>
      <c r="N27" s="51" t="s">
        <v>119</v>
      </c>
      <c r="O27" s="2"/>
    </row>
    <row r="28" spans="1:15" x14ac:dyDescent="0.25">
      <c r="A28" s="54">
        <v>19</v>
      </c>
      <c r="B28" s="50">
        <v>17</v>
      </c>
      <c r="C28" s="45">
        <v>17.70319029669913</v>
      </c>
      <c r="D28" s="45">
        <v>24.516855825782017</v>
      </c>
      <c r="E28" s="45">
        <v>0</v>
      </c>
      <c r="F28" s="45">
        <v>181.1156669536276</v>
      </c>
      <c r="G28" s="45">
        <v>7.674688531805602</v>
      </c>
      <c r="H28" s="45">
        <v>0</v>
      </c>
      <c r="I28" s="45">
        <v>4.8808327411334979E-2</v>
      </c>
      <c r="J28" s="45">
        <v>1.5329795477539125</v>
      </c>
      <c r="K28" s="45">
        <v>0</v>
      </c>
      <c r="L28" s="45">
        <v>9.8770975660951699</v>
      </c>
      <c r="M28" s="45">
        <v>242.46928704917474</v>
      </c>
      <c r="N28" s="51" t="s">
        <v>118</v>
      </c>
      <c r="O28" s="2"/>
    </row>
    <row r="29" spans="1:15" x14ac:dyDescent="0.25">
      <c r="A29" s="54">
        <v>20</v>
      </c>
      <c r="B29" s="50">
        <v>16</v>
      </c>
      <c r="C29" s="45">
        <v>17.706588987011234</v>
      </c>
      <c r="D29" s="45">
        <v>24.521562615856638</v>
      </c>
      <c r="E29" s="45">
        <v>0</v>
      </c>
      <c r="F29" s="45">
        <v>3.5828459990649995</v>
      </c>
      <c r="G29" s="45">
        <v>7.4959022959919777</v>
      </c>
      <c r="H29" s="45">
        <v>0</v>
      </c>
      <c r="I29" s="45">
        <v>4.8817697721812492E-2</v>
      </c>
      <c r="J29" s="45">
        <v>1.5332738519245313</v>
      </c>
      <c r="K29" s="45">
        <v>0</v>
      </c>
      <c r="L29" s="45">
        <v>9.8770975660951699</v>
      </c>
      <c r="M29" s="45">
        <v>64.76608901366636</v>
      </c>
      <c r="N29" s="51" t="s">
        <v>117</v>
      </c>
      <c r="O29" s="2"/>
    </row>
    <row r="30" spans="1:15" x14ac:dyDescent="0.25">
      <c r="A30" s="54">
        <v>21</v>
      </c>
      <c r="B30" s="50">
        <v>9</v>
      </c>
      <c r="C30" s="45">
        <v>17.70319029669913</v>
      </c>
      <c r="D30" s="45">
        <v>24.516855825782017</v>
      </c>
      <c r="E30" s="45">
        <v>0</v>
      </c>
      <c r="F30" s="45">
        <v>181.1156669536276</v>
      </c>
      <c r="G30" s="45">
        <v>233.04506817683281</v>
      </c>
      <c r="H30" s="45">
        <v>0</v>
      </c>
      <c r="I30" s="45">
        <v>1.4536124131287564</v>
      </c>
      <c r="J30" s="45">
        <v>1.5329795477539125</v>
      </c>
      <c r="K30" s="45">
        <v>0</v>
      </c>
      <c r="L30" s="45">
        <v>3.7779771973544376</v>
      </c>
      <c r="M30" s="45">
        <v>463.14535041117875</v>
      </c>
      <c r="N30" s="51" t="s">
        <v>110</v>
      </c>
      <c r="O30" s="2"/>
    </row>
    <row r="31" spans="1:15" x14ac:dyDescent="0.25">
      <c r="A31" s="54">
        <v>22</v>
      </c>
      <c r="B31" s="50">
        <v>2</v>
      </c>
      <c r="C31" s="45">
        <v>21.192978610899399</v>
      </c>
      <c r="D31" s="45">
        <v>24.519096881549594</v>
      </c>
      <c r="E31" s="45">
        <v>0</v>
      </c>
      <c r="F31" s="45">
        <v>3.0239213109406733</v>
      </c>
      <c r="G31" s="45">
        <v>49.621804513589808</v>
      </c>
      <c r="H31" s="45">
        <v>0</v>
      </c>
      <c r="I31" s="45">
        <v>0.31914601664899034</v>
      </c>
      <c r="J31" s="45">
        <v>1.5331196755370824</v>
      </c>
      <c r="K31" s="45">
        <v>0</v>
      </c>
      <c r="L31" s="45">
        <v>3.7779771973544376</v>
      </c>
      <c r="M31" s="45">
        <v>103.98804420651997</v>
      </c>
      <c r="N31" s="51" t="s">
        <v>103</v>
      </c>
      <c r="O31" s="2"/>
    </row>
    <row r="32" spans="1:15" x14ac:dyDescent="0.25">
      <c r="A32" s="54">
        <v>23</v>
      </c>
      <c r="B32" s="50">
        <v>8</v>
      </c>
      <c r="C32" s="45">
        <v>21.350851115959596</v>
      </c>
      <c r="D32" s="45">
        <v>0</v>
      </c>
      <c r="E32" s="45">
        <v>0</v>
      </c>
      <c r="F32" s="45">
        <v>619.06088115633747</v>
      </c>
      <c r="G32" s="45">
        <v>0</v>
      </c>
      <c r="H32" s="45">
        <v>0</v>
      </c>
      <c r="I32" s="45">
        <v>0</v>
      </c>
      <c r="J32" s="45">
        <v>1.0361608982786046</v>
      </c>
      <c r="K32" s="45">
        <v>0</v>
      </c>
      <c r="L32" s="45">
        <v>3.7779771973544376</v>
      </c>
      <c r="M32" s="45">
        <v>645.22587036793004</v>
      </c>
      <c r="N32" s="51" t="s">
        <v>109</v>
      </c>
      <c r="O32" s="2"/>
    </row>
    <row r="33" spans="1:15" x14ac:dyDescent="0.25">
      <c r="A33" s="54">
        <v>24</v>
      </c>
      <c r="B33" s="50">
        <v>1</v>
      </c>
      <c r="C33" s="45">
        <v>29.010416571904738</v>
      </c>
      <c r="D33" s="45">
        <v>0</v>
      </c>
      <c r="E33" s="45">
        <v>0</v>
      </c>
      <c r="F33" s="45">
        <v>9.0110838480858053</v>
      </c>
      <c r="G33" s="45">
        <v>0</v>
      </c>
      <c r="H33" s="45">
        <v>0</v>
      </c>
      <c r="I33" s="45">
        <v>0</v>
      </c>
      <c r="J33" s="45">
        <v>0.90343330932678634</v>
      </c>
      <c r="K33" s="45">
        <v>0</v>
      </c>
      <c r="L33" s="45">
        <v>3.7779771973544376</v>
      </c>
      <c r="M33" s="45">
        <v>42.70291092667177</v>
      </c>
      <c r="N33" s="51" t="s">
        <v>102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54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8"/>
    <pageSetUpPr fitToPage="1"/>
  </sheetPr>
  <dimension ref="A1:Y35"/>
  <sheetViews>
    <sheetView showGridLines="0" topLeftCell="A19" zoomScaleNormal="100" workbookViewId="0">
      <selection activeCell="R11" sqref="R11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3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3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3"/>
    <pageSetUpPr fitToPage="1"/>
  </sheetPr>
  <dimension ref="A1:Z33"/>
  <sheetViews>
    <sheetView showGridLines="0" zoomScale="115" zoomScaleNormal="115" workbookViewId="0">
      <selection activeCell="B6" sqref="B6:L6"/>
    </sheetView>
  </sheetViews>
  <sheetFormatPr baseColWidth="10" defaultColWidth="11.44140625" defaultRowHeight="13.2" x14ac:dyDescent="0.25"/>
  <cols>
    <col min="1" max="1" width="18" style="2" bestFit="1" customWidth="1"/>
    <col min="2" max="2" width="5.5546875" style="2" customWidth="1"/>
    <col min="3" max="5" width="14.5546875" style="2" customWidth="1"/>
    <col min="6" max="6" width="23.109375" style="2" customWidth="1"/>
    <col min="7" max="8" width="14.5546875" style="2" customWidth="1"/>
    <col min="9" max="9" width="16.77734375" style="2" customWidth="1"/>
    <col min="10" max="10" width="14.5546875" style="2" customWidth="1"/>
    <col min="11" max="11" width="17.5546875" style="2" customWidth="1"/>
    <col min="12" max="12" width="17.21875" style="2" customWidth="1"/>
    <col min="13" max="13" width="14.5546875" style="1" customWidth="1"/>
    <col min="14" max="14" width="72.88671875" style="1" customWidth="1"/>
    <col min="15" max="15" width="13" style="1" bestFit="1" customWidth="1"/>
    <col min="16" max="16384" width="11.44140625" style="2"/>
  </cols>
  <sheetData>
    <row r="1" spans="1:26" ht="15.9" customHeight="1" x14ac:dyDescent="0.25">
      <c r="A1" s="6" t="s">
        <v>1</v>
      </c>
      <c r="B1" s="80" t="s">
        <v>98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1:26" ht="15.9" customHeight="1" x14ac:dyDescent="0.25">
      <c r="A2" s="6" t="s">
        <v>2</v>
      </c>
      <c r="B2" s="80" t="s">
        <v>77</v>
      </c>
      <c r="C2" s="81"/>
      <c r="D2" s="81"/>
      <c r="E2" s="81"/>
      <c r="F2" s="81"/>
      <c r="G2" s="81"/>
      <c r="H2" s="81"/>
      <c r="I2" s="81"/>
      <c r="J2" s="81"/>
      <c r="K2" s="81"/>
      <c r="L2" s="81"/>
    </row>
    <row r="3" spans="1:26" ht="15.9" customHeight="1" x14ac:dyDescent="0.25">
      <c r="A3" s="6" t="s">
        <v>0</v>
      </c>
      <c r="B3" s="80" t="s">
        <v>59</v>
      </c>
      <c r="C3" s="81"/>
      <c r="D3" s="81"/>
      <c r="E3" s="81"/>
      <c r="F3" s="81"/>
      <c r="G3" s="81"/>
      <c r="H3" s="81"/>
      <c r="I3" s="81"/>
      <c r="J3" s="81"/>
      <c r="K3" s="81"/>
      <c r="L3" s="81"/>
      <c r="Z3" s="2" t="str">
        <f>"Quelle: "&amp;'Data EP'!B3</f>
        <v>Quelle: Source</v>
      </c>
    </row>
    <row r="4" spans="1:26" x14ac:dyDescent="0.25">
      <c r="A4" s="6" t="s">
        <v>60</v>
      </c>
      <c r="B4" s="80" t="s">
        <v>61</v>
      </c>
      <c r="C4" s="81"/>
      <c r="D4" s="81"/>
      <c r="E4" s="81"/>
      <c r="F4" s="81"/>
      <c r="G4" s="81"/>
      <c r="H4" s="81"/>
      <c r="I4" s="81"/>
      <c r="J4" s="81"/>
      <c r="K4" s="81"/>
      <c r="L4" s="81"/>
    </row>
    <row r="5" spans="1:26" x14ac:dyDescent="0.25">
      <c r="A5" s="6" t="s">
        <v>3</v>
      </c>
      <c r="B5" s="80" t="s">
        <v>78</v>
      </c>
      <c r="C5" s="81"/>
      <c r="D5" s="81"/>
      <c r="E5" s="81"/>
      <c r="F5" s="81"/>
      <c r="G5" s="81"/>
      <c r="H5" s="81"/>
      <c r="I5" s="81"/>
      <c r="J5" s="81"/>
      <c r="K5" s="81"/>
      <c r="L5" s="81"/>
    </row>
    <row r="6" spans="1:26" x14ac:dyDescent="0.25">
      <c r="A6" s="7" t="s">
        <v>4</v>
      </c>
      <c r="B6" s="78" t="s">
        <v>93</v>
      </c>
      <c r="C6" s="79"/>
      <c r="D6" s="79"/>
      <c r="E6" s="79"/>
      <c r="F6" s="79"/>
      <c r="G6" s="79"/>
      <c r="H6" s="79"/>
      <c r="I6" s="79"/>
      <c r="J6" s="79"/>
      <c r="K6" s="79"/>
      <c r="L6" s="79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6" ht="23.4" x14ac:dyDescent="0.25">
      <c r="A9" s="53" t="s">
        <v>17</v>
      </c>
      <c r="B9" s="46" t="s">
        <v>73</v>
      </c>
      <c r="C9" s="47" t="s">
        <v>62</v>
      </c>
      <c r="D9" s="47" t="s">
        <v>63</v>
      </c>
      <c r="E9" s="47" t="s">
        <v>64</v>
      </c>
      <c r="F9" s="47" t="s">
        <v>90</v>
      </c>
      <c r="G9" s="47" t="s">
        <v>94</v>
      </c>
      <c r="H9" s="47" t="s">
        <v>71</v>
      </c>
      <c r="I9" s="48" t="s">
        <v>65</v>
      </c>
      <c r="J9" s="47" t="s">
        <v>66</v>
      </c>
      <c r="K9" s="47" t="s">
        <v>70</v>
      </c>
      <c r="L9" s="48" t="s">
        <v>95</v>
      </c>
      <c r="M9" s="48" t="s">
        <v>68</v>
      </c>
      <c r="N9" s="49" t="s">
        <v>69</v>
      </c>
      <c r="O9" s="5"/>
      <c r="P9" s="5"/>
      <c r="Q9" s="5"/>
      <c r="R9" s="5"/>
      <c r="S9" s="5"/>
      <c r="T9" s="5"/>
      <c r="U9" s="5"/>
      <c r="V9" s="5"/>
      <c r="W9" s="5"/>
      <c r="X9" s="5"/>
    </row>
    <row r="10" spans="1:26" x14ac:dyDescent="0.25">
      <c r="A10" s="54">
        <v>1</v>
      </c>
      <c r="B10" s="50">
        <v>62</v>
      </c>
      <c r="C10" s="45">
        <v>9.8502563858403747</v>
      </c>
      <c r="D10" s="45">
        <v>3.0117509923032957</v>
      </c>
      <c r="E10" s="45">
        <v>2.2301345448548378E-3</v>
      </c>
      <c r="F10" s="45">
        <v>0</v>
      </c>
      <c r="G10" s="45">
        <v>49.341332533982687</v>
      </c>
      <c r="H10" s="45">
        <v>0.19167747192240053</v>
      </c>
      <c r="I10" s="45">
        <v>5.6251418961691807E-2</v>
      </c>
      <c r="J10" s="45">
        <v>2.2682187296378231</v>
      </c>
      <c r="K10" s="45">
        <v>0</v>
      </c>
      <c r="L10" s="45">
        <v>0.79977259630269337</v>
      </c>
      <c r="M10" s="45">
        <v>65.521490263495821</v>
      </c>
      <c r="N10" s="51" t="s">
        <v>125</v>
      </c>
      <c r="O10" s="2"/>
    </row>
    <row r="11" spans="1:26" x14ac:dyDescent="0.25">
      <c r="A11" s="55">
        <v>2</v>
      </c>
      <c r="B11" s="50">
        <v>61</v>
      </c>
      <c r="C11" s="45">
        <v>9.8502563858403747</v>
      </c>
      <c r="D11" s="45">
        <v>3.0117509923032957</v>
      </c>
      <c r="E11" s="45">
        <v>0</v>
      </c>
      <c r="F11" s="45">
        <v>0</v>
      </c>
      <c r="G11" s="45">
        <v>49.341332533982687</v>
      </c>
      <c r="H11" s="45">
        <v>0</v>
      </c>
      <c r="I11" s="45">
        <v>5.6251418961691807E-2</v>
      </c>
      <c r="J11" s="45">
        <v>1.3647977835575638</v>
      </c>
      <c r="K11" s="45">
        <v>0</v>
      </c>
      <c r="L11" s="45">
        <v>0.79977259630269337</v>
      </c>
      <c r="M11" s="45">
        <v>64.424161710948297</v>
      </c>
      <c r="N11" s="51" t="s">
        <v>124</v>
      </c>
      <c r="O11" s="2"/>
    </row>
    <row r="12" spans="1:26" x14ac:dyDescent="0.25">
      <c r="A12" s="55">
        <v>3</v>
      </c>
      <c r="B12" s="50">
        <v>22</v>
      </c>
      <c r="C12" s="45">
        <v>9.8502563858403747</v>
      </c>
      <c r="D12" s="45">
        <v>3.0117509923032957</v>
      </c>
      <c r="E12" s="45">
        <v>6.0167340223370724E-2</v>
      </c>
      <c r="F12" s="45">
        <v>0</v>
      </c>
      <c r="G12" s="45">
        <v>67.487711341323646</v>
      </c>
      <c r="H12" s="45">
        <v>22.676779077719452</v>
      </c>
      <c r="I12" s="45">
        <v>7.6939136631786739E-2</v>
      </c>
      <c r="J12" s="45">
        <v>2.227348881012476</v>
      </c>
      <c r="K12" s="45">
        <v>0</v>
      </c>
      <c r="L12" s="45">
        <v>0.79977259630269337</v>
      </c>
      <c r="M12" s="45">
        <v>106.19072575135709</v>
      </c>
      <c r="N12" s="51" t="s">
        <v>123</v>
      </c>
      <c r="O12" s="2"/>
    </row>
    <row r="13" spans="1:26" x14ac:dyDescent="0.25">
      <c r="A13" s="55">
        <v>4</v>
      </c>
      <c r="B13" s="50">
        <v>21</v>
      </c>
      <c r="C13" s="45">
        <v>9.8502563858403747</v>
      </c>
      <c r="D13" s="45">
        <v>3.0117509923032957</v>
      </c>
      <c r="E13" s="45">
        <v>6.0167340223370724E-2</v>
      </c>
      <c r="F13" s="45">
        <v>0</v>
      </c>
      <c r="G13" s="45">
        <v>49.341332533982687</v>
      </c>
      <c r="H13" s="45">
        <v>22.676779077719452</v>
      </c>
      <c r="I13" s="45">
        <v>5.6251418961691807E-2</v>
      </c>
      <c r="J13" s="45">
        <v>2.227348881012476</v>
      </c>
      <c r="K13" s="45">
        <v>0</v>
      </c>
      <c r="L13" s="45">
        <v>0.79977259630269337</v>
      </c>
      <c r="M13" s="45">
        <v>88.023659226346027</v>
      </c>
      <c r="N13" s="51" t="s">
        <v>122</v>
      </c>
      <c r="O13" s="2"/>
    </row>
    <row r="14" spans="1:26" x14ac:dyDescent="0.25">
      <c r="A14" s="55">
        <v>5</v>
      </c>
      <c r="B14" s="50">
        <v>20</v>
      </c>
      <c r="C14" s="45">
        <v>9.8344433710471577</v>
      </c>
      <c r="D14" s="45">
        <v>5.0220033123776711</v>
      </c>
      <c r="E14" s="45">
        <v>7.0350129922593609</v>
      </c>
      <c r="F14" s="45">
        <v>-7.1973900118596926E-16</v>
      </c>
      <c r="G14" s="45">
        <v>53.749728267745766</v>
      </c>
      <c r="H14" s="45">
        <v>-1.5213405090619599E-14</v>
      </c>
      <c r="I14" s="45">
        <v>5.6241096976020775E-2</v>
      </c>
      <c r="J14" s="45">
        <v>0.25373693092465838</v>
      </c>
      <c r="K14" s="45">
        <v>0</v>
      </c>
      <c r="L14" s="45">
        <v>0.79977259630269337</v>
      </c>
      <c r="M14" s="45">
        <v>76.750938567633312</v>
      </c>
      <c r="N14" s="51" t="s">
        <v>121</v>
      </c>
      <c r="O14" s="2"/>
    </row>
    <row r="15" spans="1:26" x14ac:dyDescent="0.25">
      <c r="A15" s="55">
        <v>6</v>
      </c>
      <c r="B15" s="50">
        <v>19</v>
      </c>
      <c r="C15" s="45">
        <v>9.8514713808716063</v>
      </c>
      <c r="D15" s="45">
        <v>17.318369953950665</v>
      </c>
      <c r="E15" s="45">
        <v>8.3194963107585025</v>
      </c>
      <c r="F15" s="45">
        <v>0</v>
      </c>
      <c r="G15" s="45">
        <v>27.235925634527252</v>
      </c>
      <c r="H15" s="45">
        <v>8.9852713889397489</v>
      </c>
      <c r="I15" s="45">
        <v>3.5453054017261898E-2</v>
      </c>
      <c r="J15" s="45">
        <v>0.20437319376105276</v>
      </c>
      <c r="K15" s="45">
        <v>0</v>
      </c>
      <c r="L15" s="45">
        <v>0.79977259630269337</v>
      </c>
      <c r="M15" s="45">
        <v>72.750133513128787</v>
      </c>
      <c r="N15" s="51" t="s">
        <v>120</v>
      </c>
      <c r="O15" s="2"/>
    </row>
    <row r="16" spans="1:26" x14ac:dyDescent="0.25">
      <c r="A16" s="55">
        <v>7</v>
      </c>
      <c r="B16" s="50">
        <v>15</v>
      </c>
      <c r="C16" s="45">
        <v>9.8514713808716081</v>
      </c>
      <c r="D16" s="45">
        <v>3.0121224813638476</v>
      </c>
      <c r="E16" s="45">
        <v>8.3194963107585078</v>
      </c>
      <c r="F16" s="45">
        <v>0</v>
      </c>
      <c r="G16" s="45">
        <v>2.6969392407687991</v>
      </c>
      <c r="H16" s="45">
        <v>0.27381875284225921</v>
      </c>
      <c r="I16" s="45">
        <v>2.9969841650635274E-3</v>
      </c>
      <c r="J16" s="45">
        <v>1.3649661266402937</v>
      </c>
      <c r="K16" s="45">
        <v>0</v>
      </c>
      <c r="L16" s="45">
        <v>1.161172152083735</v>
      </c>
      <c r="M16" s="45">
        <v>26.682983429494115</v>
      </c>
      <c r="N16" s="51" t="s">
        <v>116</v>
      </c>
      <c r="O16" s="2"/>
    </row>
    <row r="17" spans="1:15" x14ac:dyDescent="0.25">
      <c r="A17" s="55">
        <v>8</v>
      </c>
      <c r="B17" s="50">
        <v>14</v>
      </c>
      <c r="C17" s="45">
        <v>9.8514713808716081</v>
      </c>
      <c r="D17" s="45">
        <v>3.0121224813638476</v>
      </c>
      <c r="E17" s="45">
        <v>8.3194963107585078</v>
      </c>
      <c r="F17" s="45">
        <v>0</v>
      </c>
      <c r="G17" s="45">
        <v>92.306650825609665</v>
      </c>
      <c r="H17" s="45">
        <v>10.680941349731475</v>
      </c>
      <c r="I17" s="45">
        <v>0.19028143542035708</v>
      </c>
      <c r="J17" s="45">
        <v>1.3649661266402937</v>
      </c>
      <c r="K17" s="45">
        <v>0</v>
      </c>
      <c r="L17" s="45">
        <v>2.1638916723517614</v>
      </c>
      <c r="M17" s="45">
        <v>127.88982158274752</v>
      </c>
      <c r="N17" s="51" t="s">
        <v>115</v>
      </c>
      <c r="O17" s="2"/>
    </row>
    <row r="18" spans="1:15" x14ac:dyDescent="0.25">
      <c r="A18" s="55">
        <v>9</v>
      </c>
      <c r="B18" s="50">
        <v>13</v>
      </c>
      <c r="C18" s="45">
        <v>9.8514713808716081</v>
      </c>
      <c r="D18" s="45">
        <v>3.0121224813638476</v>
      </c>
      <c r="E18" s="45">
        <v>8.3194963107585078</v>
      </c>
      <c r="F18" s="45">
        <v>0</v>
      </c>
      <c r="G18" s="45">
        <v>50.91769631799837</v>
      </c>
      <c r="H18" s="45">
        <v>7.02512332170354</v>
      </c>
      <c r="I18" s="45">
        <v>0.12905321471518647</v>
      </c>
      <c r="J18" s="45">
        <v>1.3649661266402937</v>
      </c>
      <c r="K18" s="45">
        <v>0</v>
      </c>
      <c r="L18" s="45">
        <v>2.1638916723517614</v>
      </c>
      <c r="M18" s="45">
        <v>82.783820826403129</v>
      </c>
      <c r="N18" s="51" t="s">
        <v>114</v>
      </c>
      <c r="O18" s="2"/>
    </row>
    <row r="19" spans="1:15" x14ac:dyDescent="0.25">
      <c r="A19" s="55">
        <v>10</v>
      </c>
      <c r="B19" s="50">
        <v>12</v>
      </c>
      <c r="C19" s="45">
        <v>9.8514713808716081</v>
      </c>
      <c r="D19" s="45">
        <v>3.0121224813638476</v>
      </c>
      <c r="E19" s="45">
        <v>8.3194963107585078</v>
      </c>
      <c r="F19" s="45">
        <v>0</v>
      </c>
      <c r="G19" s="45">
        <v>22.484439839566591</v>
      </c>
      <c r="H19" s="45">
        <v>3.1021820332540302</v>
      </c>
      <c r="I19" s="45">
        <v>5.6987834332571569E-2</v>
      </c>
      <c r="J19" s="45">
        <v>1.3649661266402937</v>
      </c>
      <c r="K19" s="45">
        <v>0</v>
      </c>
      <c r="L19" s="45">
        <v>2.1638916723517614</v>
      </c>
      <c r="M19" s="45">
        <v>50.355557679139217</v>
      </c>
      <c r="N19" s="51" t="s">
        <v>113</v>
      </c>
      <c r="O19" s="2"/>
    </row>
    <row r="20" spans="1:15" x14ac:dyDescent="0.25">
      <c r="A20" s="55">
        <v>11</v>
      </c>
      <c r="B20" s="50">
        <v>11</v>
      </c>
      <c r="C20" s="45">
        <v>9.8514713808716081</v>
      </c>
      <c r="D20" s="45">
        <v>3.0121224813638476</v>
      </c>
      <c r="E20" s="45">
        <v>8.3194963107585078</v>
      </c>
      <c r="F20" s="45">
        <v>0</v>
      </c>
      <c r="G20" s="45">
        <v>31.887929851341337</v>
      </c>
      <c r="H20" s="45">
        <v>4.3995831681080819</v>
      </c>
      <c r="I20" s="45">
        <v>3.5435585413442133E-2</v>
      </c>
      <c r="J20" s="45">
        <v>1.3649661266402937</v>
      </c>
      <c r="K20" s="45">
        <v>0</v>
      </c>
      <c r="L20" s="45">
        <v>0.79977259630269337</v>
      </c>
      <c r="M20" s="45">
        <v>59.670777500799808</v>
      </c>
      <c r="N20" s="51" t="s">
        <v>112</v>
      </c>
      <c r="O20" s="2"/>
    </row>
    <row r="21" spans="1:15" x14ac:dyDescent="0.25">
      <c r="A21" s="55">
        <v>12</v>
      </c>
      <c r="B21" s="50">
        <v>10</v>
      </c>
      <c r="C21" s="45">
        <v>9.8514713808716081</v>
      </c>
      <c r="D21" s="45">
        <v>3.0121224813638476</v>
      </c>
      <c r="E21" s="45">
        <v>8.3194963107585078</v>
      </c>
      <c r="F21" s="45">
        <v>0</v>
      </c>
      <c r="G21" s="45">
        <v>166.59519757565667</v>
      </c>
      <c r="H21" s="45">
        <v>19.276980786728302</v>
      </c>
      <c r="I21" s="45">
        <v>0.15052091511070642</v>
      </c>
      <c r="J21" s="45">
        <v>1.3649661266402937</v>
      </c>
      <c r="K21" s="45">
        <v>0</v>
      </c>
      <c r="L21" s="45">
        <v>0.79977259630269337</v>
      </c>
      <c r="M21" s="45">
        <v>209.37052817343263</v>
      </c>
      <c r="N21" s="51" t="s">
        <v>111</v>
      </c>
      <c r="O21" s="2"/>
    </row>
    <row r="22" spans="1:15" x14ac:dyDescent="0.25">
      <c r="A22" s="55">
        <v>13</v>
      </c>
      <c r="B22" s="50">
        <v>7</v>
      </c>
      <c r="C22" s="45">
        <v>9.8508523832291903</v>
      </c>
      <c r="D22" s="45">
        <v>3.0119332206288436</v>
      </c>
      <c r="E22" s="45">
        <v>2.2301345448548365E-3</v>
      </c>
      <c r="F22" s="45">
        <v>0</v>
      </c>
      <c r="G22" s="45">
        <v>22.138050479149214</v>
      </c>
      <c r="H22" s="45">
        <v>0</v>
      </c>
      <c r="I22" s="45">
        <v>5.6984253615160574E-2</v>
      </c>
      <c r="J22" s="45">
        <v>2.5149484916439966</v>
      </c>
      <c r="K22" s="45">
        <v>0</v>
      </c>
      <c r="L22" s="45">
        <v>4.6936885628190534</v>
      </c>
      <c r="M22" s="45">
        <v>42.26868752563032</v>
      </c>
      <c r="N22" s="51" t="s">
        <v>108</v>
      </c>
      <c r="O22" s="2"/>
    </row>
    <row r="23" spans="1:15" x14ac:dyDescent="0.25">
      <c r="A23" s="55">
        <v>14</v>
      </c>
      <c r="B23" s="50">
        <v>6</v>
      </c>
      <c r="C23" s="45">
        <v>9.8508523832291903</v>
      </c>
      <c r="D23" s="45">
        <v>3.0119332206288436</v>
      </c>
      <c r="E23" s="45">
        <v>2.2301345448548365E-3</v>
      </c>
      <c r="F23" s="45">
        <v>0</v>
      </c>
      <c r="G23" s="45">
        <v>88.17570458346033</v>
      </c>
      <c r="H23" s="45">
        <v>0</v>
      </c>
      <c r="I23" s="45">
        <v>0.18512995497670284</v>
      </c>
      <c r="J23" s="45">
        <v>2.5149484916439961</v>
      </c>
      <c r="K23" s="45">
        <v>0</v>
      </c>
      <c r="L23" s="45">
        <v>4.6936885628190534</v>
      </c>
      <c r="M23" s="45">
        <v>108.43448733130296</v>
      </c>
      <c r="N23" s="51" t="s">
        <v>107</v>
      </c>
      <c r="O23" s="2"/>
    </row>
    <row r="24" spans="1:15" x14ac:dyDescent="0.25">
      <c r="A24" s="54">
        <v>15</v>
      </c>
      <c r="B24" s="52">
        <v>5</v>
      </c>
      <c r="C24" s="45">
        <v>9.8508523832291885</v>
      </c>
      <c r="D24" s="45">
        <v>3.011933220628809</v>
      </c>
      <c r="E24" s="45">
        <v>2.2301345448548361E-3</v>
      </c>
      <c r="F24" s="45">
        <v>0</v>
      </c>
      <c r="G24" s="45">
        <v>88.175704583459293</v>
      </c>
      <c r="H24" s="45">
        <v>0</v>
      </c>
      <c r="I24" s="45">
        <v>0.18512995497670229</v>
      </c>
      <c r="J24" s="45">
        <v>2.5149484916439788</v>
      </c>
      <c r="K24" s="45">
        <v>33.746820333995267</v>
      </c>
      <c r="L24" s="45">
        <v>1.0796930050086362</v>
      </c>
      <c r="M24" s="45">
        <v>138.56731210748671</v>
      </c>
      <c r="N24" s="51" t="s">
        <v>106</v>
      </c>
      <c r="O24" s="2"/>
    </row>
    <row r="25" spans="1:15" x14ac:dyDescent="0.25">
      <c r="A25" s="54">
        <v>16</v>
      </c>
      <c r="B25" s="52">
        <v>4</v>
      </c>
      <c r="C25" s="45">
        <v>9.8508523832291921</v>
      </c>
      <c r="D25" s="45">
        <v>3.0119332206288441</v>
      </c>
      <c r="E25" s="45">
        <v>2.2301345448548361E-3</v>
      </c>
      <c r="F25" s="45">
        <v>0</v>
      </c>
      <c r="G25" s="45">
        <v>163.55764827224326</v>
      </c>
      <c r="H25" s="45">
        <v>0</v>
      </c>
      <c r="I25" s="45">
        <v>0.15051145742789079</v>
      </c>
      <c r="J25" s="45">
        <v>2.5149484916439957</v>
      </c>
      <c r="K25" s="45">
        <v>0</v>
      </c>
      <c r="L25" s="45">
        <v>0.79977259630269337</v>
      </c>
      <c r="M25" s="45">
        <v>179.88789655602071</v>
      </c>
      <c r="N25" s="51" t="s">
        <v>105</v>
      </c>
      <c r="O25" s="2"/>
    </row>
    <row r="26" spans="1:15" x14ac:dyDescent="0.25">
      <c r="A26" s="54">
        <v>17</v>
      </c>
      <c r="B26" s="50">
        <v>3</v>
      </c>
      <c r="C26" s="45">
        <v>9.8344433710471613</v>
      </c>
      <c r="D26" s="45">
        <v>3.0069161066790793</v>
      </c>
      <c r="E26" s="45">
        <v>7.0350129922593769</v>
      </c>
      <c r="F26" s="45">
        <v>0</v>
      </c>
      <c r="G26" s="45">
        <v>50.090270559178023</v>
      </c>
      <c r="H26" s="45">
        <v>0</v>
      </c>
      <c r="I26" s="45">
        <v>5.6161116284752448E-2</v>
      </c>
      <c r="J26" s="45">
        <v>1.4104760098098463</v>
      </c>
      <c r="K26" s="45">
        <v>0</v>
      </c>
      <c r="L26" s="45">
        <v>0.79977259630269337</v>
      </c>
      <c r="M26" s="45">
        <v>72.233052751560919</v>
      </c>
      <c r="N26" s="51" t="s">
        <v>104</v>
      </c>
      <c r="O26" s="2"/>
    </row>
    <row r="27" spans="1:15" x14ac:dyDescent="0.25">
      <c r="A27" s="54">
        <v>18</v>
      </c>
      <c r="B27" s="50">
        <v>18</v>
      </c>
      <c r="C27" s="45">
        <v>9.8969848711685664</v>
      </c>
      <c r="D27" s="45">
        <v>11.5752917431884</v>
      </c>
      <c r="E27" s="45">
        <v>0</v>
      </c>
      <c r="F27" s="45">
        <v>35.214540122842294</v>
      </c>
      <c r="G27" s="45">
        <v>20.736554396518176</v>
      </c>
      <c r="H27" s="45">
        <v>0</v>
      </c>
      <c r="I27" s="45">
        <v>0.13555696383037341</v>
      </c>
      <c r="J27" s="45">
        <v>0.27098419305368104</v>
      </c>
      <c r="K27" s="45">
        <v>0</v>
      </c>
      <c r="L27" s="45">
        <v>0.79977259630269337</v>
      </c>
      <c r="M27" s="45">
        <v>78.629684886904172</v>
      </c>
      <c r="N27" s="51" t="s">
        <v>119</v>
      </c>
      <c r="O27" s="2"/>
    </row>
    <row r="28" spans="1:15" x14ac:dyDescent="0.25">
      <c r="A28" s="54">
        <v>19</v>
      </c>
      <c r="B28" s="50">
        <v>17</v>
      </c>
      <c r="C28" s="45">
        <v>9.8967291437389395</v>
      </c>
      <c r="D28" s="45">
        <v>2.013197297190461</v>
      </c>
      <c r="E28" s="45">
        <v>0</v>
      </c>
      <c r="F28" s="45">
        <v>35.213630217052838</v>
      </c>
      <c r="G28" s="45">
        <v>2.7777261424815887</v>
      </c>
      <c r="H28" s="45">
        <v>0</v>
      </c>
      <c r="I28" s="45">
        <v>1.7665364067793544E-2</v>
      </c>
      <c r="J28" s="45">
        <v>1.0466769078641902</v>
      </c>
      <c r="K28" s="45">
        <v>0</v>
      </c>
      <c r="L28" s="45">
        <v>1.6217923386801987</v>
      </c>
      <c r="M28" s="45">
        <v>52.587417411076011</v>
      </c>
      <c r="N28" s="51" t="s">
        <v>118</v>
      </c>
      <c r="O28" s="2"/>
    </row>
    <row r="29" spans="1:15" x14ac:dyDescent="0.25">
      <c r="A29" s="54">
        <v>20</v>
      </c>
      <c r="B29" s="50">
        <v>16</v>
      </c>
      <c r="C29" s="45">
        <v>9.8986291355990836</v>
      </c>
      <c r="D29" s="45">
        <v>2.0135837944282802</v>
      </c>
      <c r="E29" s="45">
        <v>0</v>
      </c>
      <c r="F29" s="45">
        <v>0.44804535984481547</v>
      </c>
      <c r="G29" s="45">
        <v>2.7130174316228626</v>
      </c>
      <c r="H29" s="45">
        <v>0</v>
      </c>
      <c r="I29" s="45">
        <v>1.7668755496158185E-2</v>
      </c>
      <c r="J29" s="45">
        <v>1.046877850779395</v>
      </c>
      <c r="K29" s="45">
        <v>0</v>
      </c>
      <c r="L29" s="45">
        <v>1.6217923386801987</v>
      </c>
      <c r="M29" s="45">
        <v>17.759614666450794</v>
      </c>
      <c r="N29" s="51" t="s">
        <v>117</v>
      </c>
      <c r="O29" s="2"/>
    </row>
    <row r="30" spans="1:15" x14ac:dyDescent="0.25">
      <c r="A30" s="54">
        <v>21</v>
      </c>
      <c r="B30" s="50">
        <v>9</v>
      </c>
      <c r="C30" s="45">
        <v>9.8967291437389395</v>
      </c>
      <c r="D30" s="45">
        <v>2.013197297190461</v>
      </c>
      <c r="E30" s="45">
        <v>0</v>
      </c>
      <c r="F30" s="45">
        <v>35.213630217052838</v>
      </c>
      <c r="G30" s="45">
        <v>104.43827801227063</v>
      </c>
      <c r="H30" s="45">
        <v>0</v>
      </c>
      <c r="I30" s="45">
        <v>0.57616150168937252</v>
      </c>
      <c r="J30" s="45">
        <v>1.0466769078641902</v>
      </c>
      <c r="K30" s="45">
        <v>0</v>
      </c>
      <c r="L30" s="45">
        <v>0.79977259630269337</v>
      </c>
      <c r="M30" s="45">
        <v>153.98444567610912</v>
      </c>
      <c r="N30" s="51" t="s">
        <v>110</v>
      </c>
      <c r="O30" s="2"/>
    </row>
    <row r="31" spans="1:15" x14ac:dyDescent="0.25">
      <c r="A31" s="54">
        <v>22</v>
      </c>
      <c r="B31" s="50">
        <v>2</v>
      </c>
      <c r="C31" s="45">
        <v>9.8941301274669424</v>
      </c>
      <c r="D31" s="45">
        <v>2.0133813210900264</v>
      </c>
      <c r="E31" s="45">
        <v>0</v>
      </c>
      <c r="F31" s="45">
        <v>0.39968749699940831</v>
      </c>
      <c r="G31" s="45">
        <v>33.461350155493321</v>
      </c>
      <c r="H31" s="45">
        <v>0</v>
      </c>
      <c r="I31" s="45">
        <v>0.2152089533724659</v>
      </c>
      <c r="J31" s="45">
        <v>1.0467725833185744</v>
      </c>
      <c r="K31" s="45">
        <v>0</v>
      </c>
      <c r="L31" s="45">
        <v>0.79977259630269337</v>
      </c>
      <c r="M31" s="45">
        <v>47.830303234043434</v>
      </c>
      <c r="N31" s="51" t="s">
        <v>103</v>
      </c>
      <c r="O31" s="2"/>
    </row>
    <row r="32" spans="1:15" x14ac:dyDescent="0.25">
      <c r="A32" s="54">
        <v>23</v>
      </c>
      <c r="B32" s="50">
        <v>8</v>
      </c>
      <c r="C32" s="45">
        <v>9.0512175044469547</v>
      </c>
      <c r="D32" s="45">
        <v>0</v>
      </c>
      <c r="E32" s="45">
        <v>0</v>
      </c>
      <c r="F32" s="45">
        <v>120.36165240450248</v>
      </c>
      <c r="G32" s="45">
        <v>0</v>
      </c>
      <c r="H32" s="45">
        <v>0</v>
      </c>
      <c r="I32" s="45">
        <v>0</v>
      </c>
      <c r="J32" s="45">
        <v>0.64569726064661814</v>
      </c>
      <c r="K32" s="45">
        <v>0</v>
      </c>
      <c r="L32" s="45">
        <v>0.79977259630269337</v>
      </c>
      <c r="M32" s="45">
        <v>130.85833976589873</v>
      </c>
      <c r="N32" s="51" t="s">
        <v>109</v>
      </c>
      <c r="O32" s="2"/>
    </row>
    <row r="33" spans="1:15" x14ac:dyDescent="0.25">
      <c r="A33" s="54">
        <v>24</v>
      </c>
      <c r="B33" s="50">
        <v>1</v>
      </c>
      <c r="C33" s="45">
        <v>7.8813562323398365</v>
      </c>
      <c r="D33" s="45">
        <v>0</v>
      </c>
      <c r="E33" s="45">
        <v>0</v>
      </c>
      <c r="F33" s="45">
        <v>1.1910420867971696</v>
      </c>
      <c r="G33" s="45">
        <v>0</v>
      </c>
      <c r="H33" s="45">
        <v>0</v>
      </c>
      <c r="I33" s="45">
        <v>0</v>
      </c>
      <c r="J33" s="45">
        <v>0.56298632189106623</v>
      </c>
      <c r="K33" s="45">
        <v>0</v>
      </c>
      <c r="L33" s="45">
        <v>0.79977259630269337</v>
      </c>
      <c r="M33" s="45">
        <v>10.435157237330765</v>
      </c>
      <c r="N33" s="51" t="s">
        <v>102</v>
      </c>
      <c r="O33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O9:X9">
    <cfRule type="cellIs" dxfId="136" priority="1" operator="greaterThan">
      <formula>0</formula>
    </cfRule>
  </conditionalFormatting>
  <printOptions horizontalCentered="1"/>
  <pageMargins left="0" right="0" top="0.78740157480314965" bottom="0.78740157480314965" header="0.31496062992125984" footer="0.31496062992125984"/>
  <pageSetup paperSize="9" scale="42" orientation="landscape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8"/>
    <pageSetUpPr fitToPage="1"/>
  </sheetPr>
  <dimension ref="A1:Y35"/>
  <sheetViews>
    <sheetView showGridLines="0" zoomScaleNormal="100" workbookViewId="0">
      <selection activeCell="U33" sqref="U33"/>
    </sheetView>
  </sheetViews>
  <sheetFormatPr baseColWidth="10" defaultColWidth="11.44140625" defaultRowHeight="13.8" x14ac:dyDescent="0.3"/>
  <cols>
    <col min="1" max="1" width="5.88671875" style="9" customWidth="1"/>
    <col min="2" max="2" width="4.109375" style="9" customWidth="1"/>
    <col min="3" max="3" width="1.88671875" style="9" customWidth="1"/>
    <col min="4" max="4" width="14" style="9" customWidth="1"/>
    <col min="5" max="5" width="1.88671875" style="9" customWidth="1"/>
    <col min="6" max="6" width="14" style="9" customWidth="1"/>
    <col min="7" max="7" width="1.88671875" style="9" customWidth="1"/>
    <col min="8" max="8" width="14" style="9" customWidth="1"/>
    <col min="9" max="9" width="1.88671875" style="9" customWidth="1"/>
    <col min="10" max="10" width="14" style="9" customWidth="1"/>
    <col min="11" max="11" width="1.88671875" style="9" customWidth="1"/>
    <col min="12" max="12" width="14" style="9" customWidth="1"/>
    <col min="13" max="13" width="3.109375" style="9" customWidth="1"/>
    <col min="14" max="14" width="1.44140625" style="9" customWidth="1"/>
    <col min="15" max="15" width="15.109375" style="9" customWidth="1"/>
    <col min="16" max="16" width="2.5546875" style="8" customWidth="1"/>
    <col min="17" max="19" width="11.88671875" style="8" customWidth="1"/>
    <col min="20" max="20" width="4" style="8" customWidth="1"/>
    <col min="21" max="22" width="11.88671875" style="8" customWidth="1"/>
    <col min="23" max="23" width="19.109375" style="8" customWidth="1"/>
    <col min="24" max="24" width="2.5546875" style="8" customWidth="1"/>
    <col min="25" max="16384" width="11.44140625" style="8"/>
  </cols>
  <sheetData>
    <row r="1" spans="1:25" ht="20.25" customHeight="1" x14ac:dyDescent="0.3">
      <c r="O1" s="17"/>
    </row>
    <row r="2" spans="1:25" ht="20.25" customHeigh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O2" s="17"/>
    </row>
    <row r="3" spans="1:25" s="13" customFormat="1" ht="18.75" customHeight="1" x14ac:dyDescent="0.3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2"/>
      <c r="N3" s="12"/>
      <c r="O3" s="17"/>
      <c r="P3" s="8"/>
      <c r="Q3" s="8"/>
      <c r="R3" s="8"/>
      <c r="S3" s="8"/>
      <c r="T3" s="8"/>
      <c r="U3" s="8"/>
      <c r="V3" s="8"/>
      <c r="W3" s="8"/>
      <c r="X3" s="8"/>
      <c r="Y3" s="8"/>
    </row>
    <row r="4" spans="1:25" s="13" customFormat="1" ht="15.9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2"/>
      <c r="M4" s="12"/>
      <c r="N4" s="12"/>
      <c r="O4" s="17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7.5" customHeight="1" x14ac:dyDescent="0.3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25" ht="16.5" customHeight="1" x14ac:dyDescent="0.3">
      <c r="B6" s="16"/>
      <c r="O6" s="21"/>
    </row>
    <row r="7" spans="1:25" ht="16.5" customHeight="1" x14ac:dyDescent="0.3">
      <c r="B7" s="16"/>
      <c r="O7" s="21"/>
    </row>
    <row r="8" spans="1:25" ht="16.5" customHeight="1" x14ac:dyDescent="0.3">
      <c r="B8" s="16"/>
      <c r="O8" s="21"/>
    </row>
    <row r="9" spans="1:25" ht="16.5" customHeight="1" x14ac:dyDescent="0.3">
      <c r="B9" s="16"/>
    </row>
    <row r="10" spans="1:25" ht="16.5" customHeight="1" x14ac:dyDescent="0.3">
      <c r="B10" s="26"/>
    </row>
    <row r="11" spans="1:25" ht="16.5" customHeight="1" x14ac:dyDescent="0.3">
      <c r="B11" s="26"/>
    </row>
    <row r="12" spans="1:25" ht="16.5" customHeight="1" x14ac:dyDescent="0.3">
      <c r="B12" s="26"/>
    </row>
    <row r="13" spans="1:25" ht="17.25" customHeight="1" x14ac:dyDescent="0.3">
      <c r="B13" s="26"/>
    </row>
    <row r="14" spans="1:25" ht="16.5" customHeight="1" x14ac:dyDescent="0.3">
      <c r="B14" s="26"/>
    </row>
    <row r="15" spans="1:25" ht="16.5" customHeight="1" x14ac:dyDescent="0.3">
      <c r="B15" s="26"/>
    </row>
    <row r="16" spans="1:25" ht="16.5" customHeight="1" x14ac:dyDescent="0.3">
      <c r="B16" s="26"/>
    </row>
    <row r="17" spans="1:14" ht="16.5" customHeight="1" x14ac:dyDescent="0.3">
      <c r="A17" s="17"/>
      <c r="B17" s="2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spans="1:14" ht="22.5" customHeight="1" x14ac:dyDescent="0.3">
      <c r="A18" s="17"/>
      <c r="B18" s="2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spans="1:14" ht="87" customHeight="1" x14ac:dyDescent="0.3">
      <c r="A19" s="18"/>
      <c r="B19" s="2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7"/>
    </row>
    <row r="20" spans="1:14" ht="9" customHeight="1" x14ac:dyDescent="0.3">
      <c r="A20" s="18"/>
      <c r="B20" s="28"/>
      <c r="C20" s="18"/>
      <c r="D20" s="82"/>
      <c r="E20" s="18"/>
      <c r="F20" s="82"/>
      <c r="G20" s="18"/>
      <c r="H20" s="82"/>
      <c r="I20" s="18"/>
      <c r="J20" s="82"/>
      <c r="K20" s="18"/>
      <c r="L20" s="82"/>
      <c r="M20" s="18"/>
      <c r="N20" s="17"/>
    </row>
    <row r="21" spans="1:14" ht="11.25" customHeight="1" x14ac:dyDescent="0.3">
      <c r="A21" s="18"/>
      <c r="B21" s="28"/>
      <c r="C21" s="18"/>
      <c r="D21" s="82"/>
      <c r="E21" s="18"/>
      <c r="F21" s="82"/>
      <c r="G21" s="18"/>
      <c r="H21" s="82"/>
      <c r="I21" s="18"/>
      <c r="J21" s="82"/>
      <c r="K21" s="18"/>
      <c r="L21" s="82"/>
      <c r="M21" s="18"/>
      <c r="N21" s="17"/>
    </row>
    <row r="22" spans="1:14" ht="3.75" customHeight="1" x14ac:dyDescent="0.3">
      <c r="A22" s="18"/>
      <c r="B22" s="28"/>
      <c r="C22" s="18"/>
      <c r="D22" s="25"/>
      <c r="E22" s="18"/>
      <c r="F22" s="25"/>
      <c r="G22" s="18"/>
      <c r="H22" s="25"/>
      <c r="I22" s="18"/>
      <c r="J22" s="25"/>
      <c r="K22" s="18"/>
      <c r="L22" s="25"/>
      <c r="M22" s="18"/>
      <c r="N22" s="17"/>
    </row>
    <row r="23" spans="1:14" ht="9" customHeight="1" x14ac:dyDescent="0.3">
      <c r="A23" s="18"/>
      <c r="B23" s="28"/>
      <c r="C23" s="18"/>
      <c r="D23" s="82"/>
      <c r="E23" s="18"/>
      <c r="F23" s="82"/>
      <c r="G23" s="18"/>
      <c r="H23" s="82"/>
      <c r="I23" s="18"/>
      <c r="J23" s="82"/>
      <c r="K23" s="18"/>
      <c r="L23" s="82"/>
      <c r="M23" s="18"/>
      <c r="N23" s="17"/>
    </row>
    <row r="24" spans="1:14" ht="9" customHeight="1" x14ac:dyDescent="0.3">
      <c r="A24" s="18"/>
      <c r="B24" s="28"/>
      <c r="C24" s="18"/>
      <c r="D24" s="82"/>
      <c r="E24" s="18"/>
      <c r="F24" s="82"/>
      <c r="G24" s="18"/>
      <c r="H24" s="82"/>
      <c r="I24" s="18"/>
      <c r="J24" s="82"/>
      <c r="K24" s="18"/>
      <c r="L24" s="82"/>
      <c r="M24" s="18"/>
      <c r="N24" s="17"/>
    </row>
    <row r="25" spans="1:14" ht="16.5" customHeight="1" x14ac:dyDescent="0.3">
      <c r="A25" s="17"/>
      <c r="B25" s="27"/>
      <c r="C25" s="19"/>
      <c r="D25" s="19"/>
      <c r="E25" s="19"/>
      <c r="F25" s="19"/>
      <c r="G25" s="19"/>
      <c r="H25" s="19"/>
      <c r="I25" s="19"/>
      <c r="J25" s="19"/>
      <c r="K25" s="19"/>
      <c r="L25" s="17"/>
      <c r="M25" s="17"/>
      <c r="N25" s="17"/>
    </row>
    <row r="26" spans="1:14" ht="21.75" customHeight="1" x14ac:dyDescent="0.3">
      <c r="A26" s="17"/>
      <c r="B26" s="29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6.75" customHeight="1" x14ac:dyDescent="0.3">
      <c r="B27" s="30"/>
    </row>
    <row r="28" spans="1:14" ht="6" customHeight="1" x14ac:dyDescent="0.3">
      <c r="A28" s="20"/>
      <c r="B28" s="31"/>
      <c r="C28" s="20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4.5" customHeight="1" x14ac:dyDescent="0.3">
      <c r="A29" s="20"/>
      <c r="B29" s="31"/>
      <c r="C29" s="20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6" customHeight="1" x14ac:dyDescent="0.3">
      <c r="A30" s="20"/>
      <c r="B30" s="31"/>
      <c r="C30" s="20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6.75" customHeight="1" x14ac:dyDescent="0.3">
      <c r="B31" s="30"/>
    </row>
    <row r="32" spans="1:14" ht="4.5" customHeight="1" x14ac:dyDescent="0.3">
      <c r="B32" s="30"/>
      <c r="G32" s="22"/>
      <c r="H32" s="22"/>
      <c r="I32" s="22"/>
      <c r="J32" s="22"/>
      <c r="K32" s="22"/>
    </row>
    <row r="33" spans="1:11" ht="18" customHeight="1" x14ac:dyDescent="0.3">
      <c r="A33" s="23"/>
      <c r="B33" s="32"/>
      <c r="C33" s="23"/>
      <c r="D33" s="23"/>
      <c r="E33" s="23"/>
      <c r="F33" s="22"/>
      <c r="G33" s="22"/>
      <c r="H33" s="22"/>
      <c r="I33" s="22"/>
      <c r="J33" s="22"/>
      <c r="K33" s="22"/>
    </row>
    <row r="34" spans="1:11" x14ac:dyDescent="0.3">
      <c r="A34" s="23"/>
      <c r="B34" s="23"/>
      <c r="C34" s="23"/>
      <c r="D34" s="23"/>
      <c r="E34" s="23"/>
      <c r="F34" s="22"/>
      <c r="G34" s="22"/>
      <c r="H34" s="22"/>
      <c r="I34" s="22"/>
      <c r="J34" s="22"/>
      <c r="K34" s="22"/>
    </row>
    <row r="35" spans="1:11" x14ac:dyDescent="0.3">
      <c r="A35" s="23"/>
      <c r="B35" s="23"/>
      <c r="C35" s="23"/>
      <c r="D35" s="23"/>
      <c r="E35" s="23"/>
      <c r="F35" s="22"/>
      <c r="G35" s="22"/>
      <c r="H35" s="22"/>
      <c r="I35" s="22"/>
      <c r="J35" s="22"/>
      <c r="K35" s="22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83F9576-157C-4821-AB14-A167961CE30A}"/>
</file>

<file path=customXml/itemProps3.xml><?xml version="1.0" encoding="utf-8"?>
<ds:datastoreItem xmlns:ds="http://schemas.openxmlformats.org/officeDocument/2006/customXml" ds:itemID="{DF733333-2C09-4C22-8429-689A709F6FCC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10</vt:i4>
      </vt:variant>
    </vt:vector>
  </HeadingPairs>
  <TitlesOfParts>
    <vt:vector size="32" baseType="lpstr">
      <vt:lpstr>Paths</vt:lpstr>
      <vt:lpstr>Data GWP</vt:lpstr>
      <vt:lpstr>GWP all</vt:lpstr>
      <vt:lpstr>Data CED</vt:lpstr>
      <vt:lpstr>CED all</vt:lpstr>
      <vt:lpstr>Data AP</vt:lpstr>
      <vt:lpstr>AP all</vt:lpstr>
      <vt:lpstr>Data EP</vt:lpstr>
      <vt:lpstr>EP all</vt:lpstr>
      <vt:lpstr>Data Smog</vt:lpstr>
      <vt:lpstr>Smog all</vt:lpstr>
      <vt:lpstr>Data Ozone</vt:lpstr>
      <vt:lpstr>Ozone all</vt:lpstr>
      <vt:lpstr>Data PM</vt:lpstr>
      <vt:lpstr>PM all</vt:lpstr>
      <vt:lpstr>Daten CRD</vt:lpstr>
      <vt:lpstr>CRD all</vt:lpstr>
      <vt:lpstr>Data Land use</vt:lpstr>
      <vt:lpstr>Land use all</vt:lpstr>
      <vt:lpstr>Data Water</vt:lpstr>
      <vt:lpstr>Water all</vt:lpstr>
      <vt:lpstr>Paths (2)</vt:lpstr>
      <vt:lpstr>'AP all'!Druckbereich</vt:lpstr>
      <vt:lpstr>'CED all'!Druckbereich</vt:lpstr>
      <vt:lpstr>'CRD all'!Druckbereich</vt:lpstr>
      <vt:lpstr>'EP all'!Druckbereich</vt:lpstr>
      <vt:lpstr>'GWP all'!Druckbereich</vt:lpstr>
      <vt:lpstr>'Land use all'!Druckbereich</vt:lpstr>
      <vt:lpstr>'Ozone all'!Druckbereich</vt:lpstr>
      <vt:lpstr>'PM all'!Druckbereich</vt:lpstr>
      <vt:lpstr>'Smog all'!Druckbereich</vt:lpstr>
      <vt:lpstr>'Water all'!Druckbereich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Münter</dc:creator>
  <cp:lastModifiedBy>Tobias Deprie</cp:lastModifiedBy>
  <cp:lastPrinted>2019-06-18T06:22:30Z</cp:lastPrinted>
  <dcterms:created xsi:type="dcterms:W3CDTF">2010-08-25T11:28:54Z</dcterms:created>
  <dcterms:modified xsi:type="dcterms:W3CDTF">2021-02-24T07:49:34Z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