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4D284EF9-9D8F-45FD-8EE9-2E45FE5D3189}" xr6:coauthVersionLast="45" xr6:coauthVersionMax="45" xr10:uidLastSave="{00000000-0000-0000-0000-000000000000}"/>
  <bookViews>
    <workbookView xWindow="-98" yWindow="-98" windowWidth="28996" windowHeight="15796" tabRatio="80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definedNames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21">OFFSET(#REF!,0,0,COUNTA(#REF!),-1)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21">OFFSET(#REF!,0,0,COUNTA(#REF!),-1)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21">OFFSET(#REF!,0,0,COUNTA(#REF!),-1)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21">OFFSET(#REF!,0,0,COUNTA(#REF!),-1)</definedName>
    <definedName name="Daten03">OFFSET(#REF!,0,0,COUNTA(#REF!),-1)</definedName>
    <definedName name="Daten04" localSheetId="5">OFFSET('Daten AP'!#REF!,0,0,COUNTA('Daten AP'!#REF!),-1)</definedName>
    <definedName name="Daten04" localSheetId="7">OFFSET('Daten EP'!#REF!,0,0,COUNTA('Daten EP'!#REF!),-1)</definedName>
    <definedName name="Daten04" localSheetId="1">OFFSET('Daten GWP'!#REF!,0,0,COUNTA('Daten GWP'!#REF!),-1)</definedName>
    <definedName name="Daten04" localSheetId="3">OFFSET('Daten KEA'!#REF!,0,0,COUNTA('Daten KEA'!#REF!),-1)</definedName>
    <definedName name="Daten04" localSheetId="15">OFFSET('Daten KRA'!#REF!,0,0,COUNTA('Daten KRA'!#REF!),-1)</definedName>
    <definedName name="Daten04" localSheetId="17">OFFSET('Daten Natur'!#REF!,0,0,COUNTA('Daten Natur'!#REF!),-1)</definedName>
    <definedName name="Daten04" localSheetId="11">OFFSET('Daten Ozon'!#REF!,0,0,COUNTA('Daten Ozon'!#REF!),-1)</definedName>
    <definedName name="Daten04" localSheetId="13">OFFSET('Daten PM'!#REF!,0,0,COUNTA('Daten PM'!#REF!),-1)</definedName>
    <definedName name="Daten04" localSheetId="9">OFFSET('Daten Smog'!#REF!,0,0,COUNTA('Daten Smog'!#REF!),-1)</definedName>
    <definedName name="Daten04" localSheetId="19">OFFSET('Daten Wasser'!#REF!,0,0,COUNTA('Daten Wasser'!#REF!),-1)</definedName>
    <definedName name="Daten04" localSheetId="21">OFFSET(#REF!,0,0,COUNTA(#REF!),-1)</definedName>
    <definedName name="Daten04">OFFSET(#REF!,0,0,COUNTA(#REF!),-1)</definedName>
    <definedName name="Daten05" localSheetId="5">OFFSET('Daten AP'!$J$10,0,0,COUNTA('Daten AP'!$J$10:$J$24),-1)</definedName>
    <definedName name="Daten05" localSheetId="7">OFFSET('Daten EP'!$J$10,0,0,COUNTA('Daten EP'!$J$10:$J$24),-1)</definedName>
    <definedName name="Daten05" localSheetId="1">OFFSET('Daten GWP'!$J$10,0,0,COUNTA('Daten GWP'!$J$10:$J$24),-1)</definedName>
    <definedName name="Daten05" localSheetId="3">OFFSET('Daten KEA'!$J$10,0,0,COUNTA('Daten KEA'!$J$10:$J$24),-1)</definedName>
    <definedName name="Daten05" localSheetId="15">OFFSET('Daten KRA'!$J$10,0,0,COUNTA('Daten KRA'!$J$10:$J$24),-1)</definedName>
    <definedName name="Daten05" localSheetId="17">OFFSET('Daten Natur'!$J$10,0,0,COUNTA('Daten Natur'!$J$10:$J$24),-1)</definedName>
    <definedName name="Daten05" localSheetId="11">OFFSET('Daten Ozon'!$J$10,0,0,COUNTA('Daten Ozon'!$J$10:$J$24),-1)</definedName>
    <definedName name="Daten05" localSheetId="13">OFFSET('Daten PM'!$J$10,0,0,COUNTA('Daten PM'!$J$10:$J$24),-1)</definedName>
    <definedName name="Daten05" localSheetId="9">OFFSET('Daten Smog'!$J$10,0,0,COUNTA('Daten Smog'!$J$10:$J$24),-1)</definedName>
    <definedName name="Daten05" localSheetId="19">OFFSET('Daten Wasser'!$K$10,0,0,COUNTA('Daten Wasser'!$K$10:$K$24),-1)</definedName>
    <definedName name="Daten05" localSheetId="21">OFFSET(#REF!,0,0,COUNTA(#REF!),-1)</definedName>
    <definedName name="Daten05">OFFSET(#REF!,0,0,COUNTA(#REF!),-1)</definedName>
    <definedName name="Daten06" localSheetId="5">OFFSET('Daten AP'!$F$10,0,0,COUNTA('Daten AP'!$F$10:$F$24),-1)</definedName>
    <definedName name="Daten06" localSheetId="7">OFFSET('Daten EP'!$F$10,0,0,COUNTA('Daten EP'!$F$10:$F$24),-1)</definedName>
    <definedName name="Daten06" localSheetId="1">OFFSET('Daten GWP'!$F$10,0,0,COUNTA('Daten GWP'!$F$10:$F$24),-1)</definedName>
    <definedName name="Daten06" localSheetId="3">OFFSET('Daten KEA'!$F$10,0,0,COUNTA('Daten KEA'!$F$10:$F$24),-1)</definedName>
    <definedName name="Daten06" localSheetId="15">OFFSET('Daten KRA'!$F$10,0,0,COUNTA('Daten KRA'!$F$10:$F$24),-1)</definedName>
    <definedName name="Daten06" localSheetId="17">OFFSET('Daten Natur'!$F$10,0,0,COUNTA('Daten Natur'!$F$10:$F$24),-1)</definedName>
    <definedName name="Daten06" localSheetId="11">OFFSET('Daten Ozon'!$F$10,0,0,COUNTA('Daten Ozon'!$F$10:$F$24),-1)</definedName>
    <definedName name="Daten06" localSheetId="13">OFFSET('Daten PM'!$F$10,0,0,COUNTA('Daten PM'!$F$10:$F$24),-1)</definedName>
    <definedName name="Daten06" localSheetId="9">OFFSET('Daten Smog'!$F$10,0,0,COUNTA('Daten Smog'!$F$10:$F$24),-1)</definedName>
    <definedName name="Daten06" localSheetId="19">OFFSET('Daten Wasser'!$F$10,0,0,COUNTA('Daten Wasser'!$F$10:$F$24),-1)</definedName>
    <definedName name="Daten06" localSheetId="21">OFFSET(#REF!,0,0,COUNTA(#REF!),-1)</definedName>
    <definedName name="Daten06">OFFSET(#REF!,0,0,COUNTA(#REF!),-1)</definedName>
    <definedName name="Daten07" localSheetId="5">OFFSET('Daten AP'!$G$10,0,0,COUNTA('Daten AP'!$G$10:$G$24),-1)</definedName>
    <definedName name="Daten07" localSheetId="7">OFFSET('Daten EP'!$G$10,0,0,COUNTA('Daten EP'!$G$10:$G$24),-1)</definedName>
    <definedName name="Daten07" localSheetId="1">OFFSET('Daten GWP'!$G$10,0,0,COUNTA('Daten GWP'!$G$10:$G$24),-1)</definedName>
    <definedName name="Daten07" localSheetId="3">OFFSET('Daten KEA'!$G$10,0,0,COUNTA('Daten KEA'!$G$10:$G$24),-1)</definedName>
    <definedName name="Daten07" localSheetId="15">OFFSET('Daten KRA'!$G$10,0,0,COUNTA('Daten KRA'!$G$10:$G$24),-1)</definedName>
    <definedName name="Daten07" localSheetId="17">OFFSET('Daten Natur'!$G$10,0,0,COUNTA('Daten Natur'!$G$10:$G$24),-1)</definedName>
    <definedName name="Daten07" localSheetId="11">OFFSET('Daten Ozon'!$G$10,0,0,COUNTA('Daten Ozon'!$G$10:$G$24),-1)</definedName>
    <definedName name="Daten07" localSheetId="13">OFFSET('Daten PM'!$G$10,0,0,COUNTA('Daten PM'!$G$10:$G$24),-1)</definedName>
    <definedName name="Daten07" localSheetId="9">OFFSET('Daten Smog'!$G$10,0,0,COUNTA('Daten Smog'!$G$10:$G$24),-1)</definedName>
    <definedName name="Daten07" localSheetId="19">OFFSET('Daten Wasser'!$G$10,0,0,COUNTA('Daten Wasser'!$G$10:$G$24),-1)</definedName>
    <definedName name="Daten07" localSheetId="21">OFFSET(#REF!,0,0,COUNTA(#REF!),-1)</definedName>
    <definedName name="Daten07">OFFSET(#REF!,0,0,COUNTA(#REF!),-1)</definedName>
    <definedName name="Daten08" localSheetId="5">OFFSET('Daten AP'!$H$10,0,0,COUNTA('Daten AP'!$H$10:$H$24),-1)</definedName>
    <definedName name="Daten08" localSheetId="7">OFFSET('Daten EP'!$H$10,0,0,COUNTA('Daten EP'!$H$10:$H$24),-1)</definedName>
    <definedName name="Daten08" localSheetId="1">OFFSET('Daten GWP'!$H$10,0,0,COUNTA('Daten GWP'!$H$10:$H$24),-1)</definedName>
    <definedName name="Daten08" localSheetId="3">OFFSET('Daten KEA'!$H$10,0,0,COUNTA('Daten KEA'!$H$10:$H$24),-1)</definedName>
    <definedName name="Daten08" localSheetId="15">OFFSET('Daten KRA'!$H$10,0,0,COUNTA('Daten KRA'!$H$10:$H$24),-1)</definedName>
    <definedName name="Daten08" localSheetId="17">OFFSET('Daten Natur'!$H$10,0,0,COUNTA('Daten Natur'!$H$10:$H$24),-1)</definedName>
    <definedName name="Daten08" localSheetId="11">OFFSET('Daten Ozon'!$H$10,0,0,COUNTA('Daten Ozon'!$H$10:$H$24),-1)</definedName>
    <definedName name="Daten08" localSheetId="13">OFFSET('Daten PM'!$H$10,0,0,COUNTA('Daten PM'!$H$10:$H$24),-1)</definedName>
    <definedName name="Daten08" localSheetId="9">OFFSET('Daten Smog'!$H$10,0,0,COUNTA('Daten Smog'!$H$10:$H$24),-1)</definedName>
    <definedName name="Daten08" localSheetId="19">OFFSET('Daten Wasser'!$H$10,0,0,COUNTA('Daten Wasser'!$H$10:$H$24),-1)</definedName>
    <definedName name="Daten08" localSheetId="21">OFFSET(#REF!,0,0,COUNTA(#REF!),-1)</definedName>
    <definedName name="Daten08">OFFSET(#REF!,0,0,COUNTA(#REF!),-1)</definedName>
    <definedName name="Daten09" localSheetId="5">OFFSET('Daten AP'!$K$10,0,0,COUNTA('Daten AP'!$K$10:$K$24),-1)</definedName>
    <definedName name="Daten09" localSheetId="7">OFFSET('Daten EP'!$K$10,0,0,COUNTA('Daten EP'!$K$10:$K$24),-1)</definedName>
    <definedName name="Daten09" localSheetId="1">OFFSET('Daten GWP'!$K$10,0,0,COUNTA('Daten GWP'!$K$10:$K$24),-1)</definedName>
    <definedName name="Daten09" localSheetId="3">OFFSET('Daten KEA'!$K$10,0,0,COUNTA('Daten KEA'!$K$10:$K$24),-1)</definedName>
    <definedName name="Daten09" localSheetId="15">OFFSET('Daten KRA'!$K$10,0,0,COUNTA('Daten KRA'!$K$10:$K$24),-1)</definedName>
    <definedName name="Daten09" localSheetId="17">OFFSET('Daten Natur'!$K$10,0,0,COUNTA('Daten Natur'!$K$10:$K$24),-1)</definedName>
    <definedName name="Daten09" localSheetId="11">OFFSET('Daten Ozon'!$K$10,0,0,COUNTA('Daten Ozon'!$K$10:$K$24),-1)</definedName>
    <definedName name="Daten09" localSheetId="13">OFFSET('Daten PM'!$K$10,0,0,COUNTA('Daten PM'!$K$10:$K$24),-1)</definedName>
    <definedName name="Daten09" localSheetId="9">OFFSET('Daten Smog'!$K$10,0,0,COUNTA('Daten Smog'!$K$10:$K$24),-1)</definedName>
    <definedName name="Daten09" localSheetId="19">OFFSET('Daten Wasser'!$L$10,0,0,COUNTA('Daten Wasser'!$L$10:$L$24),-1)</definedName>
    <definedName name="Daten09" localSheetId="21">OFFSET(#REF!,0,0,COUNTA(#REF!),-1)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21">OFFSET(#REF!,0,0,COUNTA(#REF!),-1)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32" l="1"/>
  <c r="M10" i="32" l="1"/>
  <c r="Z3" i="49" l="1"/>
  <c r="Y3" i="47"/>
  <c r="Y3" i="45"/>
  <c r="Y3" i="43"/>
  <c r="Y3" i="41"/>
  <c r="Y3" i="39"/>
  <c r="Y3" i="36"/>
  <c r="Y3" i="34"/>
  <c r="Y3" i="32"/>
  <c r="Y3" i="28" l="1"/>
</calcChain>
</file>

<file path=xl/sharedStrings.xml><?xml version="1.0" encoding="utf-8"?>
<sst xmlns="http://schemas.openxmlformats.org/spreadsheetml/2006/main" count="762" uniqueCount="106">
  <si>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</si>
  <si>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</si>
  <si>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</si>
  <si>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</si>
  <si>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</si>
  <si>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</si>
  <si>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</si>
  <si>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</si>
  <si>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</si>
  <si>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</si>
  <si>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</si>
  <si>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</si>
  <si>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</si>
  <si>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</si>
  <si>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</si>
  <si>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</si>
  <si>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</si>
  <si>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</si>
  <si>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</si>
  <si>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</si>
  <si>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</si>
  <si>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</si>
  <si>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Pfadnummer</t>
  </si>
  <si>
    <t>Standort</t>
  </si>
  <si>
    <t>Synthese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</si>
  <si>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</si>
  <si>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Biomasse</t>
  </si>
  <si>
    <t>Stromquelle</t>
  </si>
  <si>
    <t>Elektrolyse</t>
  </si>
  <si>
    <t>Transport</t>
  </si>
  <si>
    <t>Deutschland</t>
  </si>
  <si>
    <t>BtL</t>
  </si>
  <si>
    <t>---</t>
  </si>
  <si>
    <t>Stroh</t>
  </si>
  <si>
    <t>LKW</t>
  </si>
  <si>
    <t>PBtL</t>
  </si>
  <si>
    <t>Wind onshore</t>
  </si>
  <si>
    <t>Alkalische Elektrolyse</t>
  </si>
  <si>
    <t>PtL</t>
  </si>
  <si>
    <t>Zementwerk</t>
  </si>
  <si>
    <t>PV Freilandanlage</t>
  </si>
  <si>
    <t>Saudi-Arabien</t>
  </si>
  <si>
    <t>PtL in Deutschland</t>
  </si>
  <si>
    <t>Zementwerk in Deutschland</t>
  </si>
  <si>
    <t>PV Freilandanlage in S-A</t>
  </si>
  <si>
    <t>Tanker + LKW</t>
  </si>
  <si>
    <t>Solarkraftwerk (CSP)</t>
  </si>
  <si>
    <t>Pappelholz aus Kurzumtriebsplantagen</t>
  </si>
  <si>
    <t>DAC (Luft)</t>
  </si>
  <si>
    <t>Wind offshore</t>
  </si>
  <si>
    <t>Marokko</t>
  </si>
  <si>
    <t>Schweden</t>
  </si>
  <si>
    <t>Waldrestholz</t>
  </si>
  <si>
    <t>Wasserkraft</t>
  </si>
  <si>
    <t>Braunkohlekraftwerk</t>
  </si>
  <si>
    <t>Strommix</t>
  </si>
  <si>
    <t>Liste der Bereitstellungspfade für Methanol</t>
  </si>
  <si>
    <t>Hochspannungs-gleichstrom + LKW</t>
  </si>
  <si>
    <t>Prozesswasser (ohne Meerwasser)</t>
  </si>
  <si>
    <t xml:space="preserve">fossiles CO₂ nachrichtlich </t>
  </si>
  <si>
    <t>Methanol - Volllaststunden Syntheseanlage</t>
  </si>
  <si>
    <t>Polymer-Elektrolyt-Membran-EL</t>
  </si>
  <si>
    <t>Island</t>
  </si>
  <si>
    <t>Geothermiekraftwerk</t>
  </si>
  <si>
    <t>Treibhausgaspotenzial 2030</t>
  </si>
  <si>
    <t>Ressourcenbeanspruchung 2030</t>
  </si>
  <si>
    <t>Versauerung 2030</t>
  </si>
  <si>
    <t>Eutrophierung 2030</t>
  </si>
  <si>
    <t>Sommersmog 2030</t>
  </si>
  <si>
    <t>Ozonabbau 2030</t>
  </si>
  <si>
    <t>Feinstaub 2030</t>
  </si>
  <si>
    <t>Kumulierter Rohstoffaufwand 2030</t>
  </si>
  <si>
    <t>Naturraumbeanspruchung 2030</t>
  </si>
  <si>
    <t>Wasserverbrauch 2030</t>
  </si>
  <si>
    <t>Treibhausgaspotenzial (GWP) in g CO₂eq / MJ Produkt (LHV)</t>
  </si>
  <si>
    <t>Kumulierter Energieaufwand (fossil + regenerativ) in kJ / MJ Produkt (LHV)</t>
  </si>
  <si>
    <t>Versauerung in mg SO₂eq / MJ Produkt (LHV)</t>
  </si>
  <si>
    <t>Eutrophierung in mg PO₄eq / MJ Produkt (LHV)</t>
  </si>
  <si>
    <t>Photochemical Ozone Creation Potential (POCP) in mg C₂H₄eq / MJ Produkt (LHV)</t>
  </si>
  <si>
    <t>Ozone Depletion Potential in mg CFC-11eq  / MJ Produkt (LHV)</t>
  </si>
  <si>
    <t>Particulate Matter &lt; 10 µm in mg PM10eq / MJ Produkt (LHV)</t>
  </si>
  <si>
    <t>Kumulierter Rohstoffaufwand in g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</si>
  <si>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</si>
  <si>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</si>
  <si>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</si>
  <si>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</si>
  <si>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23_Methanol/BtL//Stroh///LKW_D</t>
  </si>
  <si>
    <t>24_Methanol/PBtL/WindON/Stroh/AEL//LKW_D</t>
  </si>
  <si>
    <t>25_Methanol/PtL/WindON//AEL/Biogas/LKW_D</t>
  </si>
  <si>
    <t>26_Methanol/PtL/PVfrei//AEL/Zement/LKW_D</t>
  </si>
  <si>
    <t>27_Methanol/PtL/PVfrei//AEL/Zement/HGÜ+LKW_Saudi Arabien</t>
  </si>
  <si>
    <t>28_Methanol/PtL/PVfrei//AEL/Zement/Tanker+LKW_Saudi Arabien</t>
  </si>
  <si>
    <t>29_Methanol/PtL/CSP//AEL/Zement/Tanker+LKW_Saudi Arabien</t>
  </si>
  <si>
    <t>30_Methanol/BtL//KUP Pellets///LKW_D</t>
  </si>
  <si>
    <t>31_Methanol/PBtL/PVfrei/KUP Pellets/AEL//LKW_D</t>
  </si>
  <si>
    <t>32_Methanol/PtL/PVfrei//AEL/DAC/LKW_D</t>
  </si>
  <si>
    <t>33_Methanol/PtL/WindOFF//AEL/DAC/LKW_D</t>
  </si>
  <si>
    <t>34_Methanol/PtL/CSP//AEL/DAC/Tanker+LKW_Marokko</t>
  </si>
  <si>
    <t>35_Methanol/PtL/WindON//AEL/DAC/Tanker+LKW_Marokko</t>
  </si>
  <si>
    <t>36_Methanol/PtL/PVfrei//AEL/DAC/Tanker+LKW_Marokko</t>
  </si>
  <si>
    <t>37_Methanol/PtL/Geothermie//AEL/Geothermie/Tanker+LKW_Island</t>
  </si>
  <si>
    <t>38_Methanol/PBtL/Wasser/Waldrestholz/AEL//Tanker+LKW_Schweden</t>
  </si>
  <si>
    <t>39_Methanol/PBtL/Wasser/KUP Pellets/AEL//Tanker+LKW_Schweden</t>
  </si>
  <si>
    <t>40_Methanol/PtL/WindON//PEM/Biogas/LKW_D</t>
  </si>
  <si>
    <t>41_Methanol/PtL/WindON//AEL/Braunkohle Kraftwerk/LKW_D</t>
  </si>
  <si>
    <t>42_Methanol/PtL/Strommix//AEL/Braunkohle Kraftwerk/LKW_D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</si>
</sst>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uelle:&quot;\ @"/>
  </numFmts>
  <fonts count="38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vertAlign val="subscript"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vertAlign val="superscript"/>
      <sz val="10"/>
      <color rgb="FF080808"/>
      <name val="Cambria"/>
      <family val="1"/>
    </font>
    <font>
      <sz val="10"/>
      <color theme="0" tint="-0.14999847407452621"/>
      <name val="Cambria"/>
      <family val="1"/>
    </font>
    <font>
      <b/>
      <sz val="10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/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dotted">
        <color theme="1"/>
      </left>
      <right/>
      <top style="thin">
        <color theme="1"/>
      </top>
      <bottom/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 style="thin">
        <color rgb="FFFFFFFF"/>
      </left>
      <right/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80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4" fillId="0" borderId="0" xfId="0" applyFont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37" fillId="24" borderId="31" xfId="0" applyFont="1" applyFill="1" applyBorder="1" applyAlignment="1">
      <alignment horizontal="right" wrapText="1"/>
    </xf>
    <xf numFmtId="0" fontId="36" fillId="24" borderId="31" xfId="0" applyFont="1" applyFill="1" applyBorder="1"/>
    <xf numFmtId="0" fontId="37" fillId="24" borderId="31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32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center" vertical="center" wrapText="1"/>
    </xf>
    <xf numFmtId="4" fontId="22" fillId="0" borderId="30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0" fontId="19" fillId="0" borderId="33" xfId="0" applyNumberFormat="1" applyFont="1" applyFill="1" applyBorder="1" applyAlignment="1">
      <alignment horizontal="left" vertical="center" wrapText="1"/>
    </xf>
    <xf numFmtId="4" fontId="22" fillId="0" borderId="35" xfId="0" applyNumberFormat="1" applyFont="1" applyFill="1" applyBorder="1" applyAlignment="1">
      <alignment horizontal="left" vertical="center" wrapText="1"/>
    </xf>
    <xf numFmtId="0" fontId="37" fillId="28" borderId="31" xfId="0" applyFont="1" applyFill="1" applyBorder="1" applyAlignment="1">
      <alignment horizontal="right" wrapText="1"/>
    </xf>
    <xf numFmtId="0" fontId="36" fillId="28" borderId="33" xfId="0" applyFont="1" applyFill="1" applyBorder="1"/>
    <xf numFmtId="0" fontId="37" fillId="28" borderId="33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 vertical="center" wrapText="1"/>
    </xf>
    <xf numFmtId="0" fontId="23" fillId="0" borderId="36" xfId="0" applyFont="1" applyFill="1" applyBorder="1" applyAlignment="1">
      <alignment horizontal="center" vertical="center" wrapText="1"/>
    </xf>
    <xf numFmtId="4" fontId="22" fillId="0" borderId="34" xfId="0" applyNumberFormat="1" applyFont="1" applyFill="1" applyBorder="1" applyAlignment="1">
      <alignment horizontal="right" vertical="center" wrapText="1" indent="3"/>
    </xf>
    <xf numFmtId="0" fontId="37" fillId="28" borderId="0" xfId="0" applyFont="1" applyFill="1" applyBorder="1" applyAlignment="1">
      <alignment horizontal="right" wrapText="1"/>
    </xf>
    <xf numFmtId="0" fontId="36" fillId="28" borderId="31" xfId="0" applyFont="1" applyFill="1" applyBorder="1"/>
    <xf numFmtId="0" fontId="37" fillId="28" borderId="31" xfId="0" applyFont="1" applyFill="1" applyBorder="1" applyAlignment="1">
      <alignment vertical="center"/>
    </xf>
    <xf numFmtId="4" fontId="22" fillId="0" borderId="34" xfId="0" applyNumberFormat="1" applyFont="1" applyFill="1" applyBorder="1" applyAlignment="1">
      <alignment horizontal="center" vertical="center" wrapText="1"/>
    </xf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rgb="FFFFFFFF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/>
      </border>
    </dxf>
    <dxf>
      <border outline="0">
        <left style="thin">
          <color theme="1"/>
        </lef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FFFFF"/>
        </left>
        <right style="thin">
          <color rgb="FFFFFFFF"/>
        </right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/>
      </border>
    </dxf>
    <dxf>
      <border outline="0">
        <left style="thin">
          <color theme="1"/>
        </lef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FFFFF"/>
        </left>
        <right style="thin">
          <color rgb="FFFFFFFF"/>
        </right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996633"/>
      <color rgb="FF00FFFF"/>
      <color rgb="FF009999"/>
      <color rgb="FFFF3399"/>
      <color rgb="FFFFCC99"/>
      <color rgb="FFFF9900"/>
      <color rgb="FFFFCC00"/>
      <color rgb="FFFF3300"/>
      <color rgb="FF0099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GWP'!$C$10:$C$29</c:f>
              <c:numCache>
                <c:formatCode>#,##0.00</c:formatCode>
                <c:ptCount val="20"/>
                <c:pt idx="0">
                  <c:v>0.98052022035504405</c:v>
                </c:pt>
                <c:pt idx="1">
                  <c:v>0.98052022035504405</c:v>
                </c:pt>
                <c:pt idx="2">
                  <c:v>0.98932886047846547</c:v>
                </c:pt>
                <c:pt idx="3">
                  <c:v>0.98060119128965872</c:v>
                </c:pt>
                <c:pt idx="4">
                  <c:v>0.98060119128965884</c:v>
                </c:pt>
                <c:pt idx="5">
                  <c:v>0.98060119128965884</c:v>
                </c:pt>
                <c:pt idx="6">
                  <c:v>0.98060119128965872</c:v>
                </c:pt>
                <c:pt idx="7">
                  <c:v>0.98060119128965884</c:v>
                </c:pt>
                <c:pt idx="8">
                  <c:v>0.98060119128965884</c:v>
                </c:pt>
                <c:pt idx="9">
                  <c:v>0.98060119128965872</c:v>
                </c:pt>
                <c:pt idx="10">
                  <c:v>0.98060119128965872</c:v>
                </c:pt>
                <c:pt idx="11">
                  <c:v>0.98060119128965895</c:v>
                </c:pt>
                <c:pt idx="12">
                  <c:v>0.98060119128965884</c:v>
                </c:pt>
                <c:pt idx="13">
                  <c:v>0.98932886047846547</c:v>
                </c:pt>
                <c:pt idx="14">
                  <c:v>0.98943212552929016</c:v>
                </c:pt>
                <c:pt idx="15">
                  <c:v>0.98963982848470877</c:v>
                </c:pt>
                <c:pt idx="16">
                  <c:v>0.98943212552929027</c:v>
                </c:pt>
                <c:pt idx="17">
                  <c:v>0.98979135114648475</c:v>
                </c:pt>
                <c:pt idx="18">
                  <c:v>1.0284719649992848</c:v>
                </c:pt>
                <c:pt idx="19">
                  <c:v>0.97565381133195161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GWP'!$D$10:$D$29</c:f>
              <c:numCache>
                <c:formatCode>#,##0.00</c:formatCode>
                <c:ptCount val="20"/>
                <c:pt idx="0">
                  <c:v>0.41021514790946845</c:v>
                </c:pt>
                <c:pt idx="1">
                  <c:v>0.41021514790946845</c:v>
                </c:pt>
                <c:pt idx="2">
                  <c:v>0.44962615452138877</c:v>
                </c:pt>
                <c:pt idx="3">
                  <c:v>0.41024902329850221</c:v>
                </c:pt>
                <c:pt idx="4">
                  <c:v>0.41024902329850221</c:v>
                </c:pt>
                <c:pt idx="5">
                  <c:v>0.41024902329850221</c:v>
                </c:pt>
                <c:pt idx="6">
                  <c:v>0.41024902329850221</c:v>
                </c:pt>
                <c:pt idx="7">
                  <c:v>0.41024902329850221</c:v>
                </c:pt>
                <c:pt idx="8">
                  <c:v>0.41024902329850221</c:v>
                </c:pt>
                <c:pt idx="9">
                  <c:v>0.41024902329850221</c:v>
                </c:pt>
                <c:pt idx="10">
                  <c:v>0.41024902329850221</c:v>
                </c:pt>
                <c:pt idx="11">
                  <c:v>0.41024902329850221</c:v>
                </c:pt>
                <c:pt idx="12">
                  <c:v>0.41024902329850221</c:v>
                </c:pt>
                <c:pt idx="13">
                  <c:v>0.41390037289116505</c:v>
                </c:pt>
                <c:pt idx="14">
                  <c:v>0.22619278785311778</c:v>
                </c:pt>
                <c:pt idx="15">
                  <c:v>0.22624027055487991</c:v>
                </c:pt>
                <c:pt idx="16">
                  <c:v>0.22619278785311778</c:v>
                </c:pt>
                <c:pt idx="17">
                  <c:v>0.22622410297205528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GWP'!$E$10:$E$29</c:f>
              <c:numCache>
                <c:formatCode>#,##0.00</c:formatCode>
                <c:ptCount val="20"/>
                <c:pt idx="0">
                  <c:v>2.583619746123355E-2</c:v>
                </c:pt>
                <c:pt idx="1">
                  <c:v>2.583619746123355E-2</c:v>
                </c:pt>
                <c:pt idx="2">
                  <c:v>1.5133309780920079</c:v>
                </c:pt>
                <c:pt idx="3">
                  <c:v>5.6610680421649624</c:v>
                </c:pt>
                <c:pt idx="4">
                  <c:v>5.6610680421649624</c:v>
                </c:pt>
                <c:pt idx="5">
                  <c:v>5.6610680421649624</c:v>
                </c:pt>
                <c:pt idx="6">
                  <c:v>5.6610680421649624</c:v>
                </c:pt>
                <c:pt idx="7">
                  <c:v>5.6610680421649624</c:v>
                </c:pt>
                <c:pt idx="8">
                  <c:v>5.6610680421649624</c:v>
                </c:pt>
                <c:pt idx="9">
                  <c:v>1.3574505688911088E-3</c:v>
                </c:pt>
                <c:pt idx="10">
                  <c:v>1.3574505688911088E-3</c:v>
                </c:pt>
                <c:pt idx="11">
                  <c:v>1.3574505688911066E-3</c:v>
                </c:pt>
                <c:pt idx="12">
                  <c:v>1.3574505688911088E-3</c:v>
                </c:pt>
                <c:pt idx="13">
                  <c:v>1.5133309780920079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'Daten GWP'!$F$9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3.0349005477082001</c:v>
                </c:pt>
                <c:pt idx="15">
                  <c:v>1.5799533330416562</c:v>
                </c:pt>
                <c:pt idx="16">
                  <c:v>3.0349005477082001</c:v>
                </c:pt>
                <c:pt idx="17">
                  <c:v>1.2533555542775878</c:v>
                </c:pt>
                <c:pt idx="18">
                  <c:v>9.9310009813741527</c:v>
                </c:pt>
                <c:pt idx="19">
                  <c:v>3.4414234152133711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'Daten GWP'!$G$9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GWP'!$G$10:$G$29</c:f>
              <c:numCache>
                <c:formatCode>#,##0.00</c:formatCode>
                <c:ptCount val="20"/>
                <c:pt idx="0">
                  <c:v>115.69049301928581</c:v>
                </c:pt>
                <c:pt idx="1">
                  <c:v>8.0127408295585454</c:v>
                </c:pt>
                <c:pt idx="2">
                  <c:v>8.288212188275871</c:v>
                </c:pt>
                <c:pt idx="3">
                  <c:v>12.015169887533334</c:v>
                </c:pt>
                <c:pt idx="4">
                  <c:v>13.118083683998025</c:v>
                </c:pt>
                <c:pt idx="5">
                  <c:v>8.2555011949919042</c:v>
                </c:pt>
                <c:pt idx="6">
                  <c:v>11.434683049200531</c:v>
                </c:pt>
                <c:pt idx="7">
                  <c:v>7.1255688997108333</c:v>
                </c:pt>
                <c:pt idx="8">
                  <c:v>23.67553934199643</c:v>
                </c:pt>
                <c:pt idx="9">
                  <c:v>11.434683049200531</c:v>
                </c:pt>
                <c:pt idx="10">
                  <c:v>0.35983583504443689</c:v>
                </c:pt>
                <c:pt idx="11">
                  <c:v>12.763740399343041</c:v>
                </c:pt>
                <c:pt idx="12">
                  <c:v>23.67553934199643</c:v>
                </c:pt>
                <c:pt idx="13">
                  <c:v>8.2816803814346773</c:v>
                </c:pt>
                <c:pt idx="14">
                  <c:v>1.1991058404480295</c:v>
                </c:pt>
                <c:pt idx="15">
                  <c:v>1.1372623258709005</c:v>
                </c:pt>
                <c:pt idx="16">
                  <c:v>12.52948296505731</c:v>
                </c:pt>
                <c:pt idx="17">
                  <c:v>4.2566944342505915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'Daten GWP'!$H$9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GWP'!$H$10:$H$29</c:f>
              <c:numCache>
                <c:formatCode>#,##0.00</c:formatCode>
                <c:ptCount val="20"/>
                <c:pt idx="0">
                  <c:v>3.0726589592990048</c:v>
                </c:pt>
                <c:pt idx="1">
                  <c:v>3.0726589592990048</c:v>
                </c:pt>
                <c:pt idx="2">
                  <c:v>1.084879011265912E-2</c:v>
                </c:pt>
                <c:pt idx="3">
                  <c:v>0.85761961673094367</c:v>
                </c:pt>
                <c:pt idx="4">
                  <c:v>3.0155691380577014</c:v>
                </c:pt>
                <c:pt idx="5">
                  <c:v>1.9395365653742516</c:v>
                </c:pt>
                <c:pt idx="6">
                  <c:v>2.6864493582586562</c:v>
                </c:pt>
                <c:pt idx="7">
                  <c:v>1.6740717618049217</c:v>
                </c:pt>
                <c:pt idx="8">
                  <c:v>5.4425042168076878</c:v>
                </c:pt>
                <c:pt idx="9">
                  <c:v>0.47967614070952802</c:v>
                </c:pt>
                <c:pt idx="10">
                  <c:v>6.5436574368948571E-4</c:v>
                </c:pt>
                <c:pt idx="11">
                  <c:v>0.52098860199066921</c:v>
                </c:pt>
                <c:pt idx="12">
                  <c:v>0.96638491204323673</c:v>
                </c:pt>
                <c:pt idx="13">
                  <c:v>1.084879011265912E-2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'Daten GWP'!$I$9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GWP'!$I$10:$I$29</c:f>
              <c:numCache>
                <c:formatCode>#,##0.00</c:formatCode>
                <c:ptCount val="20"/>
                <c:pt idx="0">
                  <c:v>0.13497885198051676</c:v>
                </c:pt>
                <c:pt idx="1">
                  <c:v>9.3486554527080264E-3</c:v>
                </c:pt>
                <c:pt idx="2">
                  <c:v>9.4464007330250371E-3</c:v>
                </c:pt>
                <c:pt idx="3">
                  <c:v>1.3684997694267072E-2</c:v>
                </c:pt>
                <c:pt idx="4">
                  <c:v>3.3354460620461567E-2</c:v>
                </c:pt>
                <c:pt idx="5">
                  <c:v>2.1597087248656294E-2</c:v>
                </c:pt>
                <c:pt idx="6">
                  <c:v>2.9914095055080088E-2</c:v>
                </c:pt>
                <c:pt idx="7">
                  <c:v>8.1158564444487463E-3</c:v>
                </c:pt>
                <c:pt idx="8">
                  <c:v>2.6207639124173072E-2</c:v>
                </c:pt>
                <c:pt idx="9">
                  <c:v>2.9914095055080088E-2</c:v>
                </c:pt>
                <c:pt idx="10">
                  <c:v>3.8357461629146845E-6</c:v>
                </c:pt>
                <c:pt idx="11">
                  <c:v>3.2453496011693846E-2</c:v>
                </c:pt>
                <c:pt idx="12">
                  <c:v>2.6207639124173072E-2</c:v>
                </c:pt>
                <c:pt idx="13">
                  <c:v>9.4326404025451144E-3</c:v>
                </c:pt>
                <c:pt idx="14">
                  <c:v>7.3987211675178785E-3</c:v>
                </c:pt>
                <c:pt idx="15">
                  <c:v>7.4002743172622244E-3</c:v>
                </c:pt>
                <c:pt idx="16">
                  <c:v>7.6134035977826323E-2</c:v>
                </c:pt>
                <c:pt idx="17">
                  <c:v>2.7162440682198998E-2</c:v>
                </c:pt>
                <c:pt idx="18">
                  <c:v>4.1158311786880688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'Daten GWP'!$J$9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GWP'!$J$10:$J$29</c:f>
              <c:numCache>
                <c:formatCode>#,##0.00</c:formatCode>
                <c:ptCount val="20"/>
                <c:pt idx="0">
                  <c:v>0.76253357294474422</c:v>
                </c:pt>
                <c:pt idx="1">
                  <c:v>0.76253357294474422</c:v>
                </c:pt>
                <c:pt idx="2">
                  <c:v>9.1901185882325681E-2</c:v>
                </c:pt>
                <c:pt idx="3">
                  <c:v>0.39141126804496579</c:v>
                </c:pt>
                <c:pt idx="4">
                  <c:v>0.39141126804496579</c:v>
                </c:pt>
                <c:pt idx="5">
                  <c:v>0.39141126804496579</c:v>
                </c:pt>
                <c:pt idx="6">
                  <c:v>0.39141126804496579</c:v>
                </c:pt>
                <c:pt idx="7">
                  <c:v>0.39141126804496579</c:v>
                </c:pt>
                <c:pt idx="8">
                  <c:v>0.39141126804496579</c:v>
                </c:pt>
                <c:pt idx="9">
                  <c:v>0.88628410111643741</c:v>
                </c:pt>
                <c:pt idx="10">
                  <c:v>0.88628410111643741</c:v>
                </c:pt>
                <c:pt idx="11">
                  <c:v>0.88628410111643663</c:v>
                </c:pt>
                <c:pt idx="12">
                  <c:v>0.88628410111643741</c:v>
                </c:pt>
                <c:pt idx="13">
                  <c:v>0.42160941902482563</c:v>
                </c:pt>
                <c:pt idx="14">
                  <c:v>0.26098281547004304</c:v>
                </c:pt>
                <c:pt idx="15">
                  <c:v>0.26103760134235021</c:v>
                </c:pt>
                <c:pt idx="16">
                  <c:v>0.26098281547004304</c:v>
                </c:pt>
                <c:pt idx="17">
                  <c:v>0.26101894707257878</c:v>
                </c:pt>
                <c:pt idx="18">
                  <c:v>4.0972503900768342E-2</c:v>
                </c:pt>
                <c:pt idx="19">
                  <c:v>3.8844011550012075E-2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'Daten GWP'!$K$9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1.4550075972182477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'Daten GWP'!$L$9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GWP'!$L$10:$L$29</c:f>
              <c:numCache>
                <c:formatCode>#,##0.00</c:formatCode>
                <c:ptCount val="20"/>
                <c:pt idx="0">
                  <c:v>3.2943426027279799</c:v>
                </c:pt>
                <c:pt idx="1">
                  <c:v>3.2943426027279799</c:v>
                </c:pt>
                <c:pt idx="2">
                  <c:v>3.2943426027279799</c:v>
                </c:pt>
                <c:pt idx="3">
                  <c:v>3.6046690054135442</c:v>
                </c:pt>
                <c:pt idx="4">
                  <c:v>5.3783417217394671</c:v>
                </c:pt>
                <c:pt idx="5">
                  <c:v>5.3783417217394671</c:v>
                </c:pt>
                <c:pt idx="6">
                  <c:v>5.3783417217394671</c:v>
                </c:pt>
                <c:pt idx="7">
                  <c:v>3.2943426027279799</c:v>
                </c:pt>
                <c:pt idx="8">
                  <c:v>3.2943426027279799</c:v>
                </c:pt>
                <c:pt idx="9">
                  <c:v>7.5506265405384143</c:v>
                </c:pt>
                <c:pt idx="10">
                  <c:v>7.5506265405384143</c:v>
                </c:pt>
                <c:pt idx="11">
                  <c:v>4.4473625136827737</c:v>
                </c:pt>
                <c:pt idx="12">
                  <c:v>3.2943426027279799</c:v>
                </c:pt>
                <c:pt idx="13">
                  <c:v>3.2943426027279799</c:v>
                </c:pt>
                <c:pt idx="14">
                  <c:v>4.9128521177111208</c:v>
                </c:pt>
                <c:pt idx="15">
                  <c:v>4.9128521177111208</c:v>
                </c:pt>
                <c:pt idx="16">
                  <c:v>3.2943426027279799</c:v>
                </c:pt>
                <c:pt idx="17">
                  <c:v>3.2943426027279799</c:v>
                </c:pt>
                <c:pt idx="18">
                  <c:v>3.2943426027279799</c:v>
                </c:pt>
                <c:pt idx="19">
                  <c:v>3.2943426027279799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3"/>
          <c:order val="10"/>
          <c:tx>
            <c:strRef>
              <c:f>'Daten GWP'!$M$9</c:f>
              <c:strCache>
                <c:ptCount val="1"/>
                <c:pt idx="0">
                  <c:v>fossiles CO₂ nachrichtlich 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'Daten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GWP'!$M$10:$M$29</c:f>
              <c:numCache>
                <c:formatCode>#,##0.00</c:formatCode>
                <c:ptCount val="20"/>
                <c:pt idx="0">
                  <c:v>77.150872817955118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77.150872817955104</c:v>
                </c:pt>
                <c:pt idx="10">
                  <c:v>77.150872817955118</c:v>
                </c:pt>
                <c:pt idx="11">
                  <c:v>77.150872817955118</c:v>
                </c:pt>
                <c:pt idx="12">
                  <c:v>77.150872817955118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7A-4954-9D3F-A2E5E3DBB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Treibhausgaspotenzial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Wasser'!$C$10:$C$29</c:f>
              <c:numCache>
                <c:formatCode>#,##0.00</c:formatCode>
                <c:ptCount val="20"/>
                <c:pt idx="0">
                  <c:v>8.9126308094864122</c:v>
                </c:pt>
                <c:pt idx="1">
                  <c:v>8.912630809486414</c:v>
                </c:pt>
                <c:pt idx="2">
                  <c:v>8.9926986711417882</c:v>
                </c:pt>
                <c:pt idx="3">
                  <c:v>8.9133668106738835</c:v>
                </c:pt>
                <c:pt idx="4">
                  <c:v>8.913366810673887</c:v>
                </c:pt>
                <c:pt idx="5">
                  <c:v>8.913366810673887</c:v>
                </c:pt>
                <c:pt idx="6">
                  <c:v>8.9133668106738835</c:v>
                </c:pt>
                <c:pt idx="7">
                  <c:v>8.913366810673887</c:v>
                </c:pt>
                <c:pt idx="8">
                  <c:v>8.913366810673887</c:v>
                </c:pt>
                <c:pt idx="9">
                  <c:v>8.9133668106738835</c:v>
                </c:pt>
                <c:pt idx="10">
                  <c:v>8.9133668106738835</c:v>
                </c:pt>
                <c:pt idx="11">
                  <c:v>8.9133668106738888</c:v>
                </c:pt>
                <c:pt idx="12">
                  <c:v>8.9133668106738853</c:v>
                </c:pt>
                <c:pt idx="13">
                  <c:v>8.9926986711417882</c:v>
                </c:pt>
                <c:pt idx="14">
                  <c:v>8.9114960971314154</c:v>
                </c:pt>
                <c:pt idx="15">
                  <c:v>8.9133668106738799</c:v>
                </c:pt>
                <c:pt idx="16">
                  <c:v>8.9114960971314172</c:v>
                </c:pt>
                <c:pt idx="17">
                  <c:v>8.912729843630796</c:v>
                </c:pt>
                <c:pt idx="18">
                  <c:v>9.1105652250622349</c:v>
                </c:pt>
                <c:pt idx="19">
                  <c:v>8.6372778604536169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Wasser'!$D$10:$D$29</c:f>
              <c:numCache>
                <c:formatCode>#,##0.00</c:formatCode>
                <c:ptCount val="20"/>
                <c:pt idx="0">
                  <c:v>5.3193576097353246</c:v>
                </c:pt>
                <c:pt idx="1">
                  <c:v>5.3193576097353246</c:v>
                </c:pt>
                <c:pt idx="2">
                  <c:v>2.9711455282974626</c:v>
                </c:pt>
                <c:pt idx="3">
                  <c:v>5.3197968799801156</c:v>
                </c:pt>
                <c:pt idx="4">
                  <c:v>5.3197968799801156</c:v>
                </c:pt>
                <c:pt idx="5">
                  <c:v>5.3197968799801156</c:v>
                </c:pt>
                <c:pt idx="6">
                  <c:v>5.3197968799801156</c:v>
                </c:pt>
                <c:pt idx="7">
                  <c:v>5.3197968799801156</c:v>
                </c:pt>
                <c:pt idx="8">
                  <c:v>5.3197968799801156</c:v>
                </c:pt>
                <c:pt idx="9">
                  <c:v>5.3197968799801156</c:v>
                </c:pt>
                <c:pt idx="10">
                  <c:v>5.3197968799801156</c:v>
                </c:pt>
                <c:pt idx="11">
                  <c:v>5.3197968799801156</c:v>
                </c:pt>
                <c:pt idx="12">
                  <c:v>5.3197968799801156</c:v>
                </c:pt>
                <c:pt idx="13">
                  <c:v>5.3671448005542777</c:v>
                </c:pt>
                <c:pt idx="14">
                  <c:v>2.9330957997661944</c:v>
                </c:pt>
                <c:pt idx="15">
                  <c:v>2.9337115192788361</c:v>
                </c:pt>
                <c:pt idx="16">
                  <c:v>2.9330957997661944</c:v>
                </c:pt>
                <c:pt idx="17">
                  <c:v>2.9335018703783322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Wasser'!$E$10:$E$29</c:f>
              <c:numCache>
                <c:formatCode>#,##0.00</c:formatCode>
                <c:ptCount val="20"/>
                <c:pt idx="0">
                  <c:v>0.81560427155384507</c:v>
                </c:pt>
                <c:pt idx="1">
                  <c:v>0.81560427155384507</c:v>
                </c:pt>
                <c:pt idx="2">
                  <c:v>15.183958041219107</c:v>
                </c:pt>
                <c:pt idx="3">
                  <c:v>28.380157244460701</c:v>
                </c:pt>
                <c:pt idx="4">
                  <c:v>28.380157244460701</c:v>
                </c:pt>
                <c:pt idx="5">
                  <c:v>28.380157244460701</c:v>
                </c:pt>
                <c:pt idx="6">
                  <c:v>28.380157244460701</c:v>
                </c:pt>
                <c:pt idx="7">
                  <c:v>28.380157244460701</c:v>
                </c:pt>
                <c:pt idx="8">
                  <c:v>28.380157244460701</c:v>
                </c:pt>
                <c:pt idx="9">
                  <c:v>6.1356193292852156E-3</c:v>
                </c:pt>
                <c:pt idx="10">
                  <c:v>6.1356193292852156E-3</c:v>
                </c:pt>
                <c:pt idx="11">
                  <c:v>6.1356193292852051E-3</c:v>
                </c:pt>
                <c:pt idx="12">
                  <c:v>6.1356193292852156E-3</c:v>
                </c:pt>
                <c:pt idx="13">
                  <c:v>15.183958041219107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'Daten Wasser'!$F$9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5115.4532036245837</c:v>
                </c:pt>
                <c:pt idx="15">
                  <c:v>1.6073710803229513</c:v>
                </c:pt>
                <c:pt idx="16">
                  <c:v>5115.4532036245837</c:v>
                </c:pt>
                <c:pt idx="17">
                  <c:v>1.2747644860167999</c:v>
                </c:pt>
                <c:pt idx="18">
                  <c:v>16449.147409527992</c:v>
                </c:pt>
                <c:pt idx="19">
                  <c:v>3.5002073721923592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'Daten Wasser'!$G$9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Wasser'!$G$10:$G$29</c:f>
              <c:numCache>
                <c:formatCode>#,##0.00</c:formatCode>
                <c:ptCount val="20"/>
                <c:pt idx="0">
                  <c:v>359.35120769556755</c:v>
                </c:pt>
                <c:pt idx="1">
                  <c:v>77.555947357965422</c:v>
                </c:pt>
                <c:pt idx="2">
                  <c:v>80.222256258971697</c:v>
                </c:pt>
                <c:pt idx="3">
                  <c:v>2082.3063507618676</c:v>
                </c:pt>
                <c:pt idx="4">
                  <c:v>111.28513831691994</c:v>
                </c:pt>
                <c:pt idx="5">
                  <c:v>79.908812706723154</c:v>
                </c:pt>
                <c:pt idx="6">
                  <c:v>122.05786861413122</c:v>
                </c:pt>
                <c:pt idx="7">
                  <c:v>45.883346669920577</c:v>
                </c:pt>
                <c:pt idx="8">
                  <c:v>200.84760349682108</c:v>
                </c:pt>
                <c:pt idx="9">
                  <c:v>122.05786861413122</c:v>
                </c:pt>
                <c:pt idx="10">
                  <c:v>7.2303599666262395</c:v>
                </c:pt>
                <c:pt idx="11">
                  <c:v>108.27912445129688</c:v>
                </c:pt>
                <c:pt idx="12">
                  <c:v>200.84760349682108</c:v>
                </c:pt>
                <c:pt idx="13">
                  <c:v>80.159034387916094</c:v>
                </c:pt>
                <c:pt idx="14">
                  <c:v>12.599169327507163</c:v>
                </c:pt>
                <c:pt idx="15">
                  <c:v>11.949371048087324</c:v>
                </c:pt>
                <c:pt idx="16">
                  <c:v>105.13301834135751</c:v>
                </c:pt>
                <c:pt idx="17">
                  <c:v>41.200879509773401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'Daten Wasser'!$H$9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0.10500629095242585</c:v>
                </c:pt>
                <c:pt idx="3">
                  <c:v>1622.4818272880048</c:v>
                </c:pt>
                <c:pt idx="4">
                  <c:v>25.117911225811142</c:v>
                </c:pt>
                <c:pt idx="5">
                  <c:v>18.773671092719667</c:v>
                </c:pt>
                <c:pt idx="6">
                  <c:v>28.676114711529131</c:v>
                </c:pt>
                <c:pt idx="7">
                  <c:v>10.779772966666153</c:v>
                </c:pt>
                <c:pt idx="8">
                  <c:v>45.332848130926379</c:v>
                </c:pt>
                <c:pt idx="9">
                  <c:v>5.1202335130881096</c:v>
                </c:pt>
                <c:pt idx="10">
                  <c:v>7.9819652354931561E-2</c:v>
                </c:pt>
                <c:pt idx="11">
                  <c:v>4.3187374398367311</c:v>
                </c:pt>
                <c:pt idx="12">
                  <c:v>8.0108522239977926</c:v>
                </c:pt>
                <c:pt idx="13">
                  <c:v>0.10500629095242585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'Daten Wasser'!$I$9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Wasser'!$I$10:$I$29</c:f>
              <c:numCache>
                <c:formatCode>#,##0.00</c:formatCode>
                <c:ptCount val="20"/>
                <c:pt idx="0">
                  <c:v>0.41926360763692233</c:v>
                </c:pt>
                <c:pt idx="1">
                  <c:v>9.0486369842805198E-2</c:v>
                </c:pt>
                <c:pt idx="2">
                  <c:v>9.143245408239406E-2</c:v>
                </c:pt>
                <c:pt idx="3">
                  <c:v>2.371698267745761</c:v>
                </c:pt>
                <c:pt idx="4">
                  <c:v>0.27621885700135002</c:v>
                </c:pt>
                <c:pt idx="5">
                  <c:v>0.20904819213284936</c:v>
                </c:pt>
                <c:pt idx="6">
                  <c:v>0.31931367649048031</c:v>
                </c:pt>
                <c:pt idx="7">
                  <c:v>5.2260059513151658E-2</c:v>
                </c:pt>
                <c:pt idx="8">
                  <c:v>0.21702569575162117</c:v>
                </c:pt>
                <c:pt idx="9">
                  <c:v>0.31931367649048031</c:v>
                </c:pt>
                <c:pt idx="10">
                  <c:v>4.4055950463791991E-3</c:v>
                </c:pt>
                <c:pt idx="11">
                  <c:v>0.26875768359895885</c:v>
                </c:pt>
                <c:pt idx="12">
                  <c:v>0.21702569575162117</c:v>
                </c:pt>
                <c:pt idx="13">
                  <c:v>9.1299266763718773E-2</c:v>
                </c:pt>
                <c:pt idx="14">
                  <c:v>7.7739376835775961E-2</c:v>
                </c:pt>
                <c:pt idx="15">
                  <c:v>7.7755695992901136E-2</c:v>
                </c:pt>
                <c:pt idx="16">
                  <c:v>0.63050107346522766</c:v>
                </c:pt>
                <c:pt idx="17">
                  <c:v>0.26290739516886963</c:v>
                </c:pt>
                <c:pt idx="18">
                  <c:v>12.784359942921776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'Daten Wasser'!$K$9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Wasser'!$K$10:$K$29</c:f>
              <c:numCache>
                <c:formatCode>#,##0.00</c:formatCode>
                <c:ptCount val="20"/>
                <c:pt idx="0">
                  <c:v>3.3883159123401656</c:v>
                </c:pt>
                <c:pt idx="1">
                  <c:v>3.3883159123401656</c:v>
                </c:pt>
                <c:pt idx="2">
                  <c:v>0.53577435245747873</c:v>
                </c:pt>
                <c:pt idx="3">
                  <c:v>2.151423583194267</c:v>
                </c:pt>
                <c:pt idx="4">
                  <c:v>2.151423583194267</c:v>
                </c:pt>
                <c:pt idx="5">
                  <c:v>2.151423583194267</c:v>
                </c:pt>
                <c:pt idx="6">
                  <c:v>2.151423583194267</c:v>
                </c:pt>
                <c:pt idx="7">
                  <c:v>2.151423583194267</c:v>
                </c:pt>
                <c:pt idx="8">
                  <c:v>2.151423583194267</c:v>
                </c:pt>
                <c:pt idx="9">
                  <c:v>3.8008502206640133</c:v>
                </c:pt>
                <c:pt idx="10">
                  <c:v>3.8008502206640133</c:v>
                </c:pt>
                <c:pt idx="11">
                  <c:v>3.8008502206640107</c:v>
                </c:pt>
                <c:pt idx="12">
                  <c:v>3.8008502206640133</c:v>
                </c:pt>
                <c:pt idx="13">
                  <c:v>2.2618759489729472</c:v>
                </c:pt>
                <c:pt idx="14">
                  <c:v>1.4967451001748111</c:v>
                </c:pt>
                <c:pt idx="15">
                  <c:v>1.4970592989690377</c:v>
                </c:pt>
                <c:pt idx="16">
                  <c:v>1.4967451001748109</c:v>
                </c:pt>
                <c:pt idx="17">
                  <c:v>1.4969523161133758</c:v>
                </c:pt>
                <c:pt idx="18">
                  <c:v>0.27547443794642917</c:v>
                </c:pt>
                <c:pt idx="19">
                  <c:v>0.26116373739910775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'Daten Wasser'!$L$9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Wasser'!$L$10:$L$29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14.675065014425771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'Daten Wasser'!$M$9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Wasser'!$M$10:$M$29</c:f>
              <c:numCache>
                <c:formatCode>#,##0.00</c:formatCode>
                <c:ptCount val="20"/>
                <c:pt idx="0">
                  <c:v>8.7336152350811229</c:v>
                </c:pt>
                <c:pt idx="1">
                  <c:v>8.7336152350811229</c:v>
                </c:pt>
                <c:pt idx="2">
                  <c:v>8.7336152350811229</c:v>
                </c:pt>
                <c:pt idx="3">
                  <c:v>9.2968108813668717</c:v>
                </c:pt>
                <c:pt idx="4">
                  <c:v>13.479967506216761</c:v>
                </c:pt>
                <c:pt idx="5">
                  <c:v>13.479967506216761</c:v>
                </c:pt>
                <c:pt idx="6">
                  <c:v>13.479967506216761</c:v>
                </c:pt>
                <c:pt idx="7">
                  <c:v>8.7336152350811229</c:v>
                </c:pt>
                <c:pt idx="8">
                  <c:v>8.7336152350811229</c:v>
                </c:pt>
                <c:pt idx="9">
                  <c:v>17.422337030216998</c:v>
                </c:pt>
                <c:pt idx="10">
                  <c:v>17.422337030216998</c:v>
                </c:pt>
                <c:pt idx="11">
                  <c:v>11.790380567359515</c:v>
                </c:pt>
                <c:pt idx="12">
                  <c:v>8.7336152350811229</c:v>
                </c:pt>
                <c:pt idx="13">
                  <c:v>8.7336152350811229</c:v>
                </c:pt>
                <c:pt idx="14">
                  <c:v>12.635174036788138</c:v>
                </c:pt>
                <c:pt idx="15">
                  <c:v>12.635174036788138</c:v>
                </c:pt>
                <c:pt idx="16">
                  <c:v>8.7336152350811229</c:v>
                </c:pt>
                <c:pt idx="17">
                  <c:v>8.7336152350811229</c:v>
                </c:pt>
                <c:pt idx="18">
                  <c:v>8.7336152350811229</c:v>
                </c:pt>
                <c:pt idx="19">
                  <c:v>8.7336152350811229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KEA'!$C$10:$C$29</c:f>
              <c:numCache>
                <c:formatCode>#,##0.00</c:formatCode>
                <c:ptCount val="20"/>
                <c:pt idx="0">
                  <c:v>10.61538021576156</c:v>
                </c:pt>
                <c:pt idx="1">
                  <c:v>10.61538021576156</c:v>
                </c:pt>
                <c:pt idx="2">
                  <c:v>10.710744964139794</c:v>
                </c:pt>
                <c:pt idx="3">
                  <c:v>10.616256829256638</c:v>
                </c:pt>
                <c:pt idx="4">
                  <c:v>10.616256829256638</c:v>
                </c:pt>
                <c:pt idx="5">
                  <c:v>10.616256829256638</c:v>
                </c:pt>
                <c:pt idx="6">
                  <c:v>10.616256829256638</c:v>
                </c:pt>
                <c:pt idx="7">
                  <c:v>10.616256829256638</c:v>
                </c:pt>
                <c:pt idx="8">
                  <c:v>10.616256829256638</c:v>
                </c:pt>
                <c:pt idx="9">
                  <c:v>10.616256829256638</c:v>
                </c:pt>
                <c:pt idx="10">
                  <c:v>10.616256829256638</c:v>
                </c:pt>
                <c:pt idx="11">
                  <c:v>10.616256829256642</c:v>
                </c:pt>
                <c:pt idx="12">
                  <c:v>10.616256829256638</c:v>
                </c:pt>
                <c:pt idx="13">
                  <c:v>10.710744964139794</c:v>
                </c:pt>
                <c:pt idx="14">
                  <c:v>10.614028717720039</c:v>
                </c:pt>
                <c:pt idx="15">
                  <c:v>10.616256829256633</c:v>
                </c:pt>
                <c:pt idx="16">
                  <c:v>10.614028717720041</c:v>
                </c:pt>
                <c:pt idx="17">
                  <c:v>10.615498170282443</c:v>
                </c:pt>
                <c:pt idx="18">
                  <c:v>10.851129808001538</c:v>
                </c:pt>
                <c:pt idx="19">
                  <c:v>10.287421354904989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KEA'!$D$10:$D$29</c:f>
              <c:numCache>
                <c:formatCode>#,##0.00</c:formatCode>
                <c:ptCount val="20"/>
                <c:pt idx="0">
                  <c:v>4.8700196698148206</c:v>
                </c:pt>
                <c:pt idx="1">
                  <c:v>4.8700196698148206</c:v>
                </c:pt>
                <c:pt idx="2">
                  <c:v>5.1136436649577535</c:v>
                </c:pt>
                <c:pt idx="3">
                  <c:v>4.870421833927379</c:v>
                </c:pt>
                <c:pt idx="4">
                  <c:v>4.870421833927379</c:v>
                </c:pt>
                <c:pt idx="5">
                  <c:v>4.870421833927379</c:v>
                </c:pt>
                <c:pt idx="6">
                  <c:v>4.870421833927379</c:v>
                </c:pt>
                <c:pt idx="7">
                  <c:v>4.870421833927379</c:v>
                </c:pt>
                <c:pt idx="8">
                  <c:v>4.870421833927379</c:v>
                </c:pt>
                <c:pt idx="9">
                  <c:v>4.870421833927379</c:v>
                </c:pt>
                <c:pt idx="10">
                  <c:v>4.870421833927379</c:v>
                </c:pt>
                <c:pt idx="11">
                  <c:v>4.870421833927379</c:v>
                </c:pt>
                <c:pt idx="12">
                  <c:v>4.870421833927379</c:v>
                </c:pt>
                <c:pt idx="13">
                  <c:v>4.9137701705947592</c:v>
                </c:pt>
                <c:pt idx="14">
                  <c:v>2.6853306895874112</c:v>
                </c:pt>
                <c:pt idx="15">
                  <c:v>2.6858943979066572</c:v>
                </c:pt>
                <c:pt idx="16">
                  <c:v>2.6853306895874112</c:v>
                </c:pt>
                <c:pt idx="17">
                  <c:v>2.6857024585139495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KEA'!$E$10:$E$29</c:f>
              <c:numCache>
                <c:formatCode>#,##0.00</c:formatCode>
                <c:ptCount val="20"/>
                <c:pt idx="0">
                  <c:v>0.31534866629498304</c:v>
                </c:pt>
                <c:pt idx="1">
                  <c:v>0.31534866629498304</c:v>
                </c:pt>
                <c:pt idx="2">
                  <c:v>17.161662817917087</c:v>
                </c:pt>
                <c:pt idx="3">
                  <c:v>70.354128291091484</c:v>
                </c:pt>
                <c:pt idx="4">
                  <c:v>70.354128291091484</c:v>
                </c:pt>
                <c:pt idx="5">
                  <c:v>70.354128291091484</c:v>
                </c:pt>
                <c:pt idx="6">
                  <c:v>70.354128291091484</c:v>
                </c:pt>
                <c:pt idx="7">
                  <c:v>70.354128291091484</c:v>
                </c:pt>
                <c:pt idx="8">
                  <c:v>70.354128291091484</c:v>
                </c:pt>
                <c:pt idx="9">
                  <c:v>1.7334638749336512E-2</c:v>
                </c:pt>
                <c:pt idx="10">
                  <c:v>1.7334638749336512E-2</c:v>
                </c:pt>
                <c:pt idx="11">
                  <c:v>1.7334638749336485E-2</c:v>
                </c:pt>
                <c:pt idx="12">
                  <c:v>1.7334638749336512E-2</c:v>
                </c:pt>
                <c:pt idx="13">
                  <c:v>17.161662817917087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'Daten KEA'!$F$9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1011.535606039685</c:v>
                </c:pt>
                <c:pt idx="15">
                  <c:v>994.7798992739522</c:v>
                </c:pt>
                <c:pt idx="16">
                  <c:v>1011.535606039685</c:v>
                </c:pt>
                <c:pt idx="17">
                  <c:v>870.06052679257982</c:v>
                </c:pt>
                <c:pt idx="18">
                  <c:v>3252.6733470933568</c:v>
                </c:pt>
                <c:pt idx="19">
                  <c:v>2388.9842426099885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'Daten KEA'!$G$9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KEA'!$G$10:$G$29</c:f>
              <c:numCache>
                <c:formatCode>#,##0.00</c:formatCode>
                <c:ptCount val="20"/>
                <c:pt idx="0">
                  <c:v>2741.8669742068873</c:v>
                </c:pt>
                <c:pt idx="1">
                  <c:v>1912.7267547845931</c:v>
                </c:pt>
                <c:pt idx="2">
                  <c:v>1978.4847081744974</c:v>
                </c:pt>
                <c:pt idx="3">
                  <c:v>5073.4233771081681</c:v>
                </c:pt>
                <c:pt idx="4">
                  <c:v>2009.7585122301789</c:v>
                </c:pt>
                <c:pt idx="5">
                  <c:v>1960.0619148677727</c:v>
                </c:pt>
                <c:pt idx="6">
                  <c:v>1847.2975708308638</c:v>
                </c:pt>
                <c:pt idx="7">
                  <c:v>1947.7759123527055</c:v>
                </c:pt>
                <c:pt idx="8">
                  <c:v>2131.5439388539035</c:v>
                </c:pt>
                <c:pt idx="9">
                  <c:v>1847.2975708308638</c:v>
                </c:pt>
                <c:pt idx="10">
                  <c:v>1862.0714400730992</c:v>
                </c:pt>
                <c:pt idx="11">
                  <c:v>2005.670988731061</c:v>
                </c:pt>
                <c:pt idx="12">
                  <c:v>2131.5439388539035</c:v>
                </c:pt>
                <c:pt idx="13">
                  <c:v>1976.9254961685185</c:v>
                </c:pt>
                <c:pt idx="14">
                  <c:v>1007.7907721733472</c:v>
                </c:pt>
                <c:pt idx="15">
                  <c:v>955.81427334626164</c:v>
                </c:pt>
                <c:pt idx="16">
                  <c:v>1141.2927749812368</c:v>
                </c:pt>
                <c:pt idx="17">
                  <c:v>1016.1183925104367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'Daten KEA'!$H$9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KEA'!$H$10:$H$29</c:f>
              <c:numCache>
                <c:formatCode>#,##0.00</c:formatCode>
                <c:ptCount val="20"/>
                <c:pt idx="0">
                  <c:v>25.907136352430324</c:v>
                </c:pt>
                <c:pt idx="1">
                  <c:v>25.907136352430324</c:v>
                </c:pt>
                <c:pt idx="2">
                  <c:v>2.5897219873850466</c:v>
                </c:pt>
                <c:pt idx="3">
                  <c:v>615.39189048589924</c:v>
                </c:pt>
                <c:pt idx="4">
                  <c:v>471.49946468797583</c:v>
                </c:pt>
                <c:pt idx="5">
                  <c:v>460.49436181896726</c:v>
                </c:pt>
                <c:pt idx="6">
                  <c:v>434.00165551753696</c:v>
                </c:pt>
                <c:pt idx="7">
                  <c:v>457.60790458791411</c:v>
                </c:pt>
                <c:pt idx="8">
                  <c:v>499.57191232681538</c:v>
                </c:pt>
                <c:pt idx="9">
                  <c:v>77.492709304276516</c:v>
                </c:pt>
                <c:pt idx="10">
                  <c:v>77.966580107088902</c:v>
                </c:pt>
                <c:pt idx="11">
                  <c:v>83.990470494911733</c:v>
                </c:pt>
                <c:pt idx="12">
                  <c:v>89.146028652387514</c:v>
                </c:pt>
                <c:pt idx="13">
                  <c:v>2.5897219873850466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'Daten KEA'!$I$9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KEA'!$I$10:$I$29</c:f>
              <c:numCache>
                <c:formatCode>#,##0.00</c:formatCode>
                <c:ptCount val="20"/>
                <c:pt idx="0">
                  <c:v>2.0856746432374909</c:v>
                </c:pt>
                <c:pt idx="1">
                  <c:v>2.2316238333447602</c:v>
                </c:pt>
                <c:pt idx="2">
                  <c:v>2.2549566749769983</c:v>
                </c:pt>
                <c:pt idx="3">
                  <c:v>5.7785106550848422</c:v>
                </c:pt>
                <c:pt idx="4">
                  <c:v>5.2479636620221424</c:v>
                </c:pt>
                <c:pt idx="5">
                  <c:v>5.1276872461538199</c:v>
                </c:pt>
                <c:pt idx="6">
                  <c:v>4.8326862136083957</c:v>
                </c:pt>
                <c:pt idx="7">
                  <c:v>2.218471242520895</c:v>
                </c:pt>
                <c:pt idx="8">
                  <c:v>2.4201187102567889</c:v>
                </c:pt>
                <c:pt idx="9">
                  <c:v>4.8326862136083957</c:v>
                </c:pt>
                <c:pt idx="10">
                  <c:v>4.8618647629656495</c:v>
                </c:pt>
                <c:pt idx="11">
                  <c:v>5.2375332908942127</c:v>
                </c:pt>
                <c:pt idx="12">
                  <c:v>2.4201187102567889</c:v>
                </c:pt>
                <c:pt idx="13">
                  <c:v>2.2516719372295193</c:v>
                </c:pt>
                <c:pt idx="14">
                  <c:v>6.2182692027604221</c:v>
                </c:pt>
                <c:pt idx="15">
                  <c:v>6.2195745504014353</c:v>
                </c:pt>
                <c:pt idx="16">
                  <c:v>7.0301292386739354</c:v>
                </c:pt>
                <c:pt idx="17">
                  <c:v>6.4839644914552759</c:v>
                </c:pt>
                <c:pt idx="18">
                  <c:v>63.597256898251445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'Daten KEA'!$J$9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KEA'!$J$10:$J$29</c:f>
              <c:numCache>
                <c:formatCode>#,##0.00</c:formatCode>
                <c:ptCount val="20"/>
                <c:pt idx="0">
                  <c:v>13.046179273227326</c:v>
                </c:pt>
                <c:pt idx="1">
                  <c:v>13.046179273227326</c:v>
                </c:pt>
                <c:pt idx="2">
                  <c:v>1.4091891337758695</c:v>
                </c:pt>
                <c:pt idx="3">
                  <c:v>4.7146691540519789</c:v>
                </c:pt>
                <c:pt idx="4">
                  <c:v>4.7146691540519789</c:v>
                </c:pt>
                <c:pt idx="5">
                  <c:v>4.7146691540519789</c:v>
                </c:pt>
                <c:pt idx="6">
                  <c:v>4.7146691540519789</c:v>
                </c:pt>
                <c:pt idx="7">
                  <c:v>4.7146691540519789</c:v>
                </c:pt>
                <c:pt idx="8">
                  <c:v>4.7146691540519789</c:v>
                </c:pt>
                <c:pt idx="9">
                  <c:v>15.823868383866913</c:v>
                </c:pt>
                <c:pt idx="10">
                  <c:v>15.823868383866913</c:v>
                </c:pt>
                <c:pt idx="11">
                  <c:v>15.823868383866893</c:v>
                </c:pt>
                <c:pt idx="12">
                  <c:v>15.823868383866913</c:v>
                </c:pt>
                <c:pt idx="13">
                  <c:v>5.3744622194806801</c:v>
                </c:pt>
                <c:pt idx="14">
                  <c:v>3.1551121101816886</c:v>
                </c:pt>
                <c:pt idx="15">
                  <c:v>3.1557744356641981</c:v>
                </c:pt>
                <c:pt idx="16">
                  <c:v>3.1551121101816886</c:v>
                </c:pt>
                <c:pt idx="17">
                  <c:v>3.1555489177029634</c:v>
                </c:pt>
                <c:pt idx="18">
                  <c:v>0.48622668804694386</c:v>
                </c:pt>
                <c:pt idx="19">
                  <c:v>0.46096755844266152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'Daten KEA'!$K$9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16.504206587461383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'Daten KEA'!$L$9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KEA'!$L$10:$L$29</c:f>
              <c:numCache>
                <c:formatCode>#,##0.00</c:formatCode>
                <c:ptCount val="20"/>
                <c:pt idx="0">
                  <c:v>50.199017542867139</c:v>
                </c:pt>
                <c:pt idx="1">
                  <c:v>50.199017542867139</c:v>
                </c:pt>
                <c:pt idx="2">
                  <c:v>50.199017542867139</c:v>
                </c:pt>
                <c:pt idx="3">
                  <c:v>54.5312367843961</c:v>
                </c:pt>
                <c:pt idx="4">
                  <c:v>80.765331407457538</c:v>
                </c:pt>
                <c:pt idx="5">
                  <c:v>80.765331407457538</c:v>
                </c:pt>
                <c:pt idx="6">
                  <c:v>80.765331407457538</c:v>
                </c:pt>
                <c:pt idx="7">
                  <c:v>50.199017542867139</c:v>
                </c:pt>
                <c:pt idx="8">
                  <c:v>50.199017542867139</c:v>
                </c:pt>
                <c:pt idx="9">
                  <c:v>111.0908660981603</c:v>
                </c:pt>
                <c:pt idx="10">
                  <c:v>111.0908660981603</c:v>
                </c:pt>
                <c:pt idx="11">
                  <c:v>67.768673682870642</c:v>
                </c:pt>
                <c:pt idx="12">
                  <c:v>50.199017542867139</c:v>
                </c:pt>
                <c:pt idx="13">
                  <c:v>50.199017542867139</c:v>
                </c:pt>
                <c:pt idx="14">
                  <c:v>74.267002545164104</c:v>
                </c:pt>
                <c:pt idx="15">
                  <c:v>74.267002545164104</c:v>
                </c:pt>
                <c:pt idx="16">
                  <c:v>50.199017542867139</c:v>
                </c:pt>
                <c:pt idx="17">
                  <c:v>50.199017542867139</c:v>
                </c:pt>
                <c:pt idx="18">
                  <c:v>50.199017542867139</c:v>
                </c:pt>
                <c:pt idx="19">
                  <c:v>50.199017542867139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AP'!$C$10:$C$29</c:f>
              <c:numCache>
                <c:formatCode>#,##0.00</c:formatCode>
                <c:ptCount val="20"/>
                <c:pt idx="0">
                  <c:v>11.798188261823045</c:v>
                </c:pt>
                <c:pt idx="1">
                  <c:v>11.798188261823046</c:v>
                </c:pt>
                <c:pt idx="2">
                  <c:v>11.904178931213979</c:v>
                </c:pt>
                <c:pt idx="3">
                  <c:v>11.799162551093671</c:v>
                </c:pt>
                <c:pt idx="4">
                  <c:v>11.799162551093671</c:v>
                </c:pt>
                <c:pt idx="5">
                  <c:v>11.799162551093671</c:v>
                </c:pt>
                <c:pt idx="6">
                  <c:v>11.799162551093671</c:v>
                </c:pt>
                <c:pt idx="7">
                  <c:v>11.799162551093671</c:v>
                </c:pt>
                <c:pt idx="8">
                  <c:v>11.799162551093671</c:v>
                </c:pt>
                <c:pt idx="9">
                  <c:v>11.799162551093669</c:v>
                </c:pt>
                <c:pt idx="10">
                  <c:v>11.799162551093669</c:v>
                </c:pt>
                <c:pt idx="11">
                  <c:v>11.799162551093673</c:v>
                </c:pt>
                <c:pt idx="12">
                  <c:v>11.799162551093669</c:v>
                </c:pt>
                <c:pt idx="13">
                  <c:v>11.904178931213979</c:v>
                </c:pt>
                <c:pt idx="14">
                  <c:v>14.601520207784516</c:v>
                </c:pt>
                <c:pt idx="15">
                  <c:v>14.604585379030237</c:v>
                </c:pt>
                <c:pt idx="16">
                  <c:v>14.601520207784516</c:v>
                </c:pt>
                <c:pt idx="17">
                  <c:v>25.194640421021504</c:v>
                </c:pt>
                <c:pt idx="18">
                  <c:v>20.184760208060304</c:v>
                </c:pt>
                <c:pt idx="19">
                  <c:v>48.216831280313095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AP'!$D$10:$D$29</c:f>
              <c:numCache>
                <c:formatCode>#,##0.00</c:formatCode>
                <c:ptCount val="20"/>
                <c:pt idx="0">
                  <c:v>33.191475031342868</c:v>
                </c:pt>
                <c:pt idx="1">
                  <c:v>33.191475031342868</c:v>
                </c:pt>
                <c:pt idx="2">
                  <c:v>13.078689051837339</c:v>
                </c:pt>
                <c:pt idx="3">
                  <c:v>33.194215968958225</c:v>
                </c:pt>
                <c:pt idx="4">
                  <c:v>33.194215968958225</c:v>
                </c:pt>
                <c:pt idx="5">
                  <c:v>33.194215968958225</c:v>
                </c:pt>
                <c:pt idx="6">
                  <c:v>33.194215968958225</c:v>
                </c:pt>
                <c:pt idx="7">
                  <c:v>33.194215968958225</c:v>
                </c:pt>
                <c:pt idx="8">
                  <c:v>33.194215968958225</c:v>
                </c:pt>
                <c:pt idx="9">
                  <c:v>33.194215968958225</c:v>
                </c:pt>
                <c:pt idx="10">
                  <c:v>33.194215968958225</c:v>
                </c:pt>
                <c:pt idx="11">
                  <c:v>33.194215968958225</c:v>
                </c:pt>
                <c:pt idx="12">
                  <c:v>33.194215968958225</c:v>
                </c:pt>
                <c:pt idx="13">
                  <c:v>33.489655275510408</c:v>
                </c:pt>
                <c:pt idx="14">
                  <c:v>18.30179189763486</c:v>
                </c:pt>
                <c:pt idx="15">
                  <c:v>18.30563383501331</c:v>
                </c:pt>
                <c:pt idx="16">
                  <c:v>18.30179189763486</c:v>
                </c:pt>
                <c:pt idx="17">
                  <c:v>18.304325677758818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AP'!$E$10:$E$29</c:f>
              <c:numCache>
                <c:formatCode>#,##0.00</c:formatCode>
                <c:ptCount val="20"/>
                <c:pt idx="0">
                  <c:v>0.25961354481938154</c:v>
                </c:pt>
                <c:pt idx="1">
                  <c:v>0.25961354481938154</c:v>
                </c:pt>
                <c:pt idx="2">
                  <c:v>12.704569423528492</c:v>
                </c:pt>
                <c:pt idx="3">
                  <c:v>29.706314222654928</c:v>
                </c:pt>
                <c:pt idx="4">
                  <c:v>29.706314222654928</c:v>
                </c:pt>
                <c:pt idx="5">
                  <c:v>29.706314222654928</c:v>
                </c:pt>
                <c:pt idx="6">
                  <c:v>29.706314222654928</c:v>
                </c:pt>
                <c:pt idx="7">
                  <c:v>29.706314222654928</c:v>
                </c:pt>
                <c:pt idx="8">
                  <c:v>29.706314222654928</c:v>
                </c:pt>
                <c:pt idx="9">
                  <c:v>7.6647338087747234E-3</c:v>
                </c:pt>
                <c:pt idx="10">
                  <c:v>7.6647338087747234E-3</c:v>
                </c:pt>
                <c:pt idx="11">
                  <c:v>7.6647338087747121E-3</c:v>
                </c:pt>
                <c:pt idx="12">
                  <c:v>7.6647338087747234E-3</c:v>
                </c:pt>
                <c:pt idx="13">
                  <c:v>12.704569423528492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'Daten AP'!$F$9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191.80508041457716</c:v>
                </c:pt>
                <c:pt idx="15">
                  <c:v>3.7943729682820839</c:v>
                </c:pt>
                <c:pt idx="16">
                  <c:v>191.80508041457716</c:v>
                </c:pt>
                <c:pt idx="17">
                  <c:v>3.2025432050437841</c:v>
                </c:pt>
                <c:pt idx="18">
                  <c:v>633.31361955681916</c:v>
                </c:pt>
                <c:pt idx="19">
                  <c:v>8.7934402464292294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'Daten AP'!$G$9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AP'!$G$10:$G$29</c:f>
              <c:numCache>
                <c:formatCode>#,##0.00</c:formatCode>
                <c:ptCount val="20"/>
                <c:pt idx="0">
                  <c:v>578.50835033111434</c:v>
                </c:pt>
                <c:pt idx="1">
                  <c:v>62.304532805908437</c:v>
                </c:pt>
                <c:pt idx="2">
                  <c:v>64.446510772171635</c:v>
                </c:pt>
                <c:pt idx="3">
                  <c:v>4856.8138091503251</c:v>
                </c:pt>
                <c:pt idx="4">
                  <c:v>92.644073237361184</c:v>
                </c:pt>
                <c:pt idx="5">
                  <c:v>64.194637778834192</c:v>
                </c:pt>
                <c:pt idx="6">
                  <c:v>53.188373225045254</c:v>
                </c:pt>
                <c:pt idx="7">
                  <c:v>45.51516334078206</c:v>
                </c:pt>
                <c:pt idx="8">
                  <c:v>167.20417810793057</c:v>
                </c:pt>
                <c:pt idx="9">
                  <c:v>53.188373225045254</c:v>
                </c:pt>
                <c:pt idx="10">
                  <c:v>2.7284272037026986</c:v>
                </c:pt>
                <c:pt idx="11">
                  <c:v>90.14158842284607</c:v>
                </c:pt>
                <c:pt idx="12">
                  <c:v>167.20417810793057</c:v>
                </c:pt>
                <c:pt idx="13">
                  <c:v>64.395721512631624</c:v>
                </c:pt>
                <c:pt idx="14">
                  <c:v>5.3395685734277745</c:v>
                </c:pt>
                <c:pt idx="15">
                  <c:v>5.0641819680360607</c:v>
                </c:pt>
                <c:pt idx="16">
                  <c:v>88.400418892068075</c:v>
                </c:pt>
                <c:pt idx="17">
                  <c:v>33.098706630463347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'Daten AP'!$H$9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AP'!$H$10:$H$29</c:f>
              <c:numCache>
                <c:formatCode>#,##0.00</c:formatCode>
                <c:ptCount val="20"/>
                <c:pt idx="0">
                  <c:v>0</c:v>
                </c:pt>
                <c:pt idx="1">
                  <c:v>25.837699651773885</c:v>
                </c:pt>
                <c:pt idx="2">
                  <c:v>8.4356753058219769E-2</c:v>
                </c:pt>
                <c:pt idx="3">
                  <c:v>336.37032752539142</c:v>
                </c:pt>
                <c:pt idx="4">
                  <c:v>21.262150462779367</c:v>
                </c:pt>
                <c:pt idx="5">
                  <c:v>15.081803555250568</c:v>
                </c:pt>
                <c:pt idx="6">
                  <c:v>12.496006273408241</c:v>
                </c:pt>
                <c:pt idx="7">
                  <c:v>10.693272460790318</c:v>
                </c:pt>
                <c:pt idx="8">
                  <c:v>38.373964666122681</c:v>
                </c:pt>
                <c:pt idx="9">
                  <c:v>2.2312112622125966</c:v>
                </c:pt>
                <c:pt idx="10">
                  <c:v>4.9107715772612106E-3</c:v>
                </c:pt>
                <c:pt idx="11">
                  <c:v>3.671825511618962</c:v>
                </c:pt>
                <c:pt idx="12">
                  <c:v>6.8108913717608628</c:v>
                </c:pt>
                <c:pt idx="13">
                  <c:v>8.4356753058219769E-2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'Daten AP'!$I$9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AP'!$I$10:$I$29</c:f>
              <c:numCache>
                <c:formatCode>#,##0.00</c:formatCode>
                <c:ptCount val="20"/>
                <c:pt idx="0">
                  <c:v>0.6749594625361246</c:v>
                </c:pt>
                <c:pt idx="1">
                  <c:v>7.2692181456276095E-2</c:v>
                </c:pt>
                <c:pt idx="2">
                  <c:v>7.3452217772647169E-2</c:v>
                </c:pt>
                <c:pt idx="3">
                  <c:v>5.5317974195828663</c:v>
                </c:pt>
                <c:pt idx="4">
                  <c:v>0.2350552494363998</c:v>
                </c:pt>
                <c:pt idx="5">
                  <c:v>0.16793858546667309</c:v>
                </c:pt>
                <c:pt idx="6">
                  <c:v>0.13914526932080751</c:v>
                </c:pt>
                <c:pt idx="7">
                  <c:v>5.1840707306109117E-2</c:v>
                </c:pt>
                <c:pt idx="8">
                  <c:v>0.18468963033380162</c:v>
                </c:pt>
                <c:pt idx="9">
                  <c:v>0.13914526932080751</c:v>
                </c:pt>
                <c:pt idx="10">
                  <c:v>2.5779271190436367E-5</c:v>
                </c:pt>
                <c:pt idx="11">
                  <c:v>0.22870597989620076</c:v>
                </c:pt>
                <c:pt idx="12">
                  <c:v>0.18468963033380162</c:v>
                </c:pt>
                <c:pt idx="13">
                  <c:v>7.334522180459542E-2</c:v>
                </c:pt>
                <c:pt idx="14">
                  <c:v>3.2946198489761706E-2</c:v>
                </c:pt>
                <c:pt idx="15">
                  <c:v>3.2953114601154881E-2</c:v>
                </c:pt>
                <c:pt idx="16">
                  <c:v>0.53653190462620137</c:v>
                </c:pt>
                <c:pt idx="17">
                  <c:v>0.21120652877348184</c:v>
                </c:pt>
                <c:pt idx="18">
                  <c:v>20.581144079205163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'Daten AP'!$J$9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AP'!$J$10:$J$29</c:f>
              <c:numCache>
                <c:formatCode>#,##0.00</c:formatCode>
                <c:ptCount val="20"/>
                <c:pt idx="0">
                  <c:v>3.1267577903201751</c:v>
                </c:pt>
                <c:pt idx="1">
                  <c:v>3.1267577903201751</c:v>
                </c:pt>
                <c:pt idx="2">
                  <c:v>0.39753525809548501</c:v>
                </c:pt>
                <c:pt idx="3">
                  <c:v>1.7448889051658338</c:v>
                </c:pt>
                <c:pt idx="4">
                  <c:v>1.7448889051658338</c:v>
                </c:pt>
                <c:pt idx="5">
                  <c:v>1.7448889051658338</c:v>
                </c:pt>
                <c:pt idx="6">
                  <c:v>1.7448889051658338</c:v>
                </c:pt>
                <c:pt idx="7">
                  <c:v>1.7448889051658338</c:v>
                </c:pt>
                <c:pt idx="8">
                  <c:v>1.7448889051658338</c:v>
                </c:pt>
                <c:pt idx="9">
                  <c:v>3.5875728590663849</c:v>
                </c:pt>
                <c:pt idx="10">
                  <c:v>3.5875728590663849</c:v>
                </c:pt>
                <c:pt idx="11">
                  <c:v>3.5875728590663822</c:v>
                </c:pt>
                <c:pt idx="12">
                  <c:v>3.5875728590663849</c:v>
                </c:pt>
                <c:pt idx="13">
                  <c:v>1.8555856999352029</c:v>
                </c:pt>
                <c:pt idx="14">
                  <c:v>1.170311558661099</c:v>
                </c:pt>
                <c:pt idx="15">
                  <c:v>1.1705572320764039</c:v>
                </c:pt>
                <c:pt idx="16">
                  <c:v>1.170311558661099</c:v>
                </c:pt>
                <c:pt idx="17">
                  <c:v>1.1704735817123271</c:v>
                </c:pt>
                <c:pt idx="18">
                  <c:v>0.19204946462733849</c:v>
                </c:pt>
                <c:pt idx="19">
                  <c:v>0.18207263193446371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'Daten AP'!$K$9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26.605086642837492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'Daten AP'!$L$9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AP'!$L$10:$L$29</c:f>
              <c:numCache>
                <c:formatCode>#,##0.00</c:formatCode>
                <c:ptCount val="20"/>
                <c:pt idx="0">
                  <c:v>7.8091178151501541</c:v>
                </c:pt>
                <c:pt idx="1">
                  <c:v>7.8091178151501541</c:v>
                </c:pt>
                <c:pt idx="2">
                  <c:v>7.8091178151501541</c:v>
                </c:pt>
                <c:pt idx="3">
                  <c:v>14.391620111426231</c:v>
                </c:pt>
                <c:pt idx="4">
                  <c:v>30.289815939280942</c:v>
                </c:pt>
                <c:pt idx="5">
                  <c:v>30.289815939280942</c:v>
                </c:pt>
                <c:pt idx="6">
                  <c:v>30.289815939280942</c:v>
                </c:pt>
                <c:pt idx="7">
                  <c:v>7.8091178151501541</c:v>
                </c:pt>
                <c:pt idx="8">
                  <c:v>7.8091178151501541</c:v>
                </c:pt>
                <c:pt idx="9">
                  <c:v>76.367332013213485</c:v>
                </c:pt>
                <c:pt idx="10">
                  <c:v>76.367332013213485</c:v>
                </c:pt>
                <c:pt idx="11">
                  <c:v>10.542309050452708</c:v>
                </c:pt>
                <c:pt idx="12">
                  <c:v>7.8091178151501541</c:v>
                </c:pt>
                <c:pt idx="13">
                  <c:v>7.8091178151501541</c:v>
                </c:pt>
                <c:pt idx="14">
                  <c:v>20.416062494866821</c:v>
                </c:pt>
                <c:pt idx="15">
                  <c:v>20.416062494866821</c:v>
                </c:pt>
                <c:pt idx="16">
                  <c:v>7.8091178151501541</c:v>
                </c:pt>
                <c:pt idx="17">
                  <c:v>7.8091178151501541</c:v>
                </c:pt>
                <c:pt idx="18">
                  <c:v>7.8091178151501541</c:v>
                </c:pt>
                <c:pt idx="19">
                  <c:v>7.8091178151501541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EP'!$C$10:$C$29</c:f>
              <c:numCache>
                <c:formatCode>#,##0.00</c:formatCode>
                <c:ptCount val="20"/>
                <c:pt idx="0">
                  <c:v>7.9617454643768486</c:v>
                </c:pt>
                <c:pt idx="1">
                  <c:v>7.9617454643768486</c:v>
                </c:pt>
                <c:pt idx="2">
                  <c:v>8.0332709149428609</c:v>
                </c:pt>
                <c:pt idx="3">
                  <c:v>7.9624029418648519</c:v>
                </c:pt>
                <c:pt idx="4">
                  <c:v>7.9624029418648519</c:v>
                </c:pt>
                <c:pt idx="5">
                  <c:v>7.9624029418648519</c:v>
                </c:pt>
                <c:pt idx="6">
                  <c:v>7.9624029418648519</c:v>
                </c:pt>
                <c:pt idx="7">
                  <c:v>7.9624029418648519</c:v>
                </c:pt>
                <c:pt idx="8">
                  <c:v>7.9624029418648519</c:v>
                </c:pt>
                <c:pt idx="9">
                  <c:v>7.9624029418648519</c:v>
                </c:pt>
                <c:pt idx="10">
                  <c:v>7.9624029418648519</c:v>
                </c:pt>
                <c:pt idx="11">
                  <c:v>7.9624029418648536</c:v>
                </c:pt>
                <c:pt idx="12">
                  <c:v>7.9624029418648519</c:v>
                </c:pt>
                <c:pt idx="13">
                  <c:v>8.0332709149428609</c:v>
                </c:pt>
                <c:pt idx="14">
                  <c:v>8.0347544794609753</c:v>
                </c:pt>
                <c:pt idx="15">
                  <c:v>8.0364411461947416</c:v>
                </c:pt>
                <c:pt idx="16">
                  <c:v>8.0347544794609753</c:v>
                </c:pt>
                <c:pt idx="17">
                  <c:v>8.0235799014651761</c:v>
                </c:pt>
                <c:pt idx="18">
                  <c:v>8.3529782799612828</c:v>
                </c:pt>
                <c:pt idx="19">
                  <c:v>7.8853017962388767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EP'!$D$10:$D$29</c:f>
              <c:numCache>
                <c:formatCode>#,##0.00</c:formatCode>
                <c:ptCount val="20"/>
                <c:pt idx="0">
                  <c:v>2.6703241466631886</c:v>
                </c:pt>
                <c:pt idx="1">
                  <c:v>2.6703241466631886</c:v>
                </c:pt>
                <c:pt idx="2">
                  <c:v>2.1656418776498683</c:v>
                </c:pt>
                <c:pt idx="3">
                  <c:v>2.6705446608732939</c:v>
                </c:pt>
                <c:pt idx="4">
                  <c:v>2.6705446608732939</c:v>
                </c:pt>
                <c:pt idx="5">
                  <c:v>2.6705446608732939</c:v>
                </c:pt>
                <c:pt idx="6">
                  <c:v>2.6705446608732939</c:v>
                </c:pt>
                <c:pt idx="7">
                  <c:v>2.6705446608732939</c:v>
                </c:pt>
                <c:pt idx="8">
                  <c:v>2.6705446608732939</c:v>
                </c:pt>
                <c:pt idx="9">
                  <c:v>2.6705446608732939</c:v>
                </c:pt>
                <c:pt idx="10">
                  <c:v>2.6705446608732939</c:v>
                </c:pt>
                <c:pt idx="11">
                  <c:v>2.6705446608732939</c:v>
                </c:pt>
                <c:pt idx="12">
                  <c:v>2.6705446608732939</c:v>
                </c:pt>
                <c:pt idx="13">
                  <c:v>2.694313375985073</c:v>
                </c:pt>
                <c:pt idx="14">
                  <c:v>1.4724177453791756</c:v>
                </c:pt>
                <c:pt idx="15">
                  <c:v>1.4727268373415527</c:v>
                </c:pt>
                <c:pt idx="16">
                  <c:v>1.4724177453791756</c:v>
                </c:pt>
                <c:pt idx="17">
                  <c:v>1.4726215933323306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EP'!$E$10:$E$29</c:f>
              <c:numCache>
                <c:formatCode>#,##0.00</c:formatCode>
                <c:ptCount val="20"/>
                <c:pt idx="0">
                  <c:v>6.8747181226373438E-2</c:v>
                </c:pt>
                <c:pt idx="1">
                  <c:v>6.8747181226373438E-2</c:v>
                </c:pt>
                <c:pt idx="2">
                  <c:v>8.0382033061997955</c:v>
                </c:pt>
                <c:pt idx="3">
                  <c:v>11.608857779392167</c:v>
                </c:pt>
                <c:pt idx="4">
                  <c:v>11.608857779392167</c:v>
                </c:pt>
                <c:pt idx="5">
                  <c:v>11.608857779392167</c:v>
                </c:pt>
                <c:pt idx="6">
                  <c:v>11.608857779392167</c:v>
                </c:pt>
                <c:pt idx="7">
                  <c:v>11.608857779392167</c:v>
                </c:pt>
                <c:pt idx="8">
                  <c:v>11.608857779392167</c:v>
                </c:pt>
                <c:pt idx="9">
                  <c:v>2.5481509261527807E-3</c:v>
                </c:pt>
                <c:pt idx="10">
                  <c:v>2.5481509261527807E-3</c:v>
                </c:pt>
                <c:pt idx="11">
                  <c:v>2.5481509261527768E-3</c:v>
                </c:pt>
                <c:pt idx="12">
                  <c:v>2.5481509261527807E-3</c:v>
                </c:pt>
                <c:pt idx="13">
                  <c:v>8.0382033061997955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'Daten EP'!$F$9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37.291932216997665</c:v>
                </c:pt>
                <c:pt idx="15">
                  <c:v>0.47449742534371908</c:v>
                </c:pt>
                <c:pt idx="16">
                  <c:v>37.291932216997665</c:v>
                </c:pt>
                <c:pt idx="17">
                  <c:v>0.42329688706688884</c:v>
                </c:pt>
                <c:pt idx="18">
                  <c:v>123.20499060202695</c:v>
                </c:pt>
                <c:pt idx="19">
                  <c:v>1.1622749935301182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'Daten EP'!$G$9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EP'!$G$10:$G$29</c:f>
              <c:numCache>
                <c:formatCode>#,##0.00</c:formatCode>
                <c:ptCount val="20"/>
                <c:pt idx="0">
                  <c:v>415.53839478655652</c:v>
                </c:pt>
                <c:pt idx="1">
                  <c:v>41.961774248519539</c:v>
                </c:pt>
                <c:pt idx="2">
                  <c:v>43.404385111931944</c:v>
                </c:pt>
                <c:pt idx="3">
                  <c:v>2.3387885508063624</c:v>
                </c:pt>
                <c:pt idx="4">
                  <c:v>44.245881007178475</c:v>
                </c:pt>
                <c:pt idx="5">
                  <c:v>43.23523781910221</c:v>
                </c:pt>
                <c:pt idx="6">
                  <c:v>19.498529916114212</c:v>
                </c:pt>
                <c:pt idx="7">
                  <c:v>25.17995748731559</c:v>
                </c:pt>
                <c:pt idx="8">
                  <c:v>79.855039938842964</c:v>
                </c:pt>
                <c:pt idx="9">
                  <c:v>19.498529916114212</c:v>
                </c:pt>
                <c:pt idx="10">
                  <c:v>8.4285436241533205</c:v>
                </c:pt>
                <c:pt idx="11">
                  <c:v>43.050719336753836</c:v>
                </c:pt>
                <c:pt idx="12">
                  <c:v>79.855039938842964</c:v>
                </c:pt>
                <c:pt idx="13">
                  <c:v>43.370178813496075</c:v>
                </c:pt>
                <c:pt idx="14">
                  <c:v>1.9325682279504832</c:v>
                </c:pt>
                <c:pt idx="15">
                  <c:v>1.8328966165338492</c:v>
                </c:pt>
                <c:pt idx="16">
                  <c:v>38.933059853759723</c:v>
                </c:pt>
                <c:pt idx="17">
                  <c:v>22.291804351894125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'Daten EP'!$H$9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EP'!$H$10:$H$29</c:f>
              <c:numCache>
                <c:formatCode>#,##0.00</c:formatCode>
                <c:ptCount val="20"/>
                <c:pt idx="0">
                  <c:v>25.910479590734276</c:v>
                </c:pt>
                <c:pt idx="1">
                  <c:v>25.910479590734276</c:v>
                </c:pt>
                <c:pt idx="2">
                  <c:v>5.6813828284279291E-2</c:v>
                </c:pt>
                <c:pt idx="3">
                  <c:v>0.2425730101045549</c:v>
                </c:pt>
                <c:pt idx="4">
                  <c:v>8.8383013472456735</c:v>
                </c:pt>
                <c:pt idx="5">
                  <c:v>10.157629764946412</c:v>
                </c:pt>
                <c:pt idx="6">
                  <c:v>4.5809589085020219</c:v>
                </c:pt>
                <c:pt idx="7">
                  <c:v>5.9157460107745337</c:v>
                </c:pt>
                <c:pt idx="8">
                  <c:v>15.95138103276385</c:v>
                </c:pt>
                <c:pt idx="9">
                  <c:v>0.81794830162125631</c:v>
                </c:pt>
                <c:pt idx="10">
                  <c:v>1.4888151023990862E-2</c:v>
                </c:pt>
                <c:pt idx="11">
                  <c:v>1.4672617373603838</c:v>
                </c:pt>
                <c:pt idx="12">
                  <c:v>2.7216326798428052</c:v>
                </c:pt>
                <c:pt idx="13">
                  <c:v>5.6813828284279291E-2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'Daten EP'!$I$9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EP'!$I$10:$I$29</c:f>
              <c:numCache>
                <c:formatCode>#,##0.00</c:formatCode>
                <c:ptCount val="20"/>
                <c:pt idx="0">
                  <c:v>0.48481853623673327</c:v>
                </c:pt>
                <c:pt idx="1">
                  <c:v>4.8957800829724084E-2</c:v>
                </c:pt>
                <c:pt idx="2">
                  <c:v>4.9469681280342195E-2</c:v>
                </c:pt>
                <c:pt idx="3">
                  <c:v>2.6638254993275054E-3</c:v>
                </c:pt>
                <c:pt idx="4">
                  <c:v>9.3152065538325557E-2</c:v>
                </c:pt>
                <c:pt idx="5">
                  <c:v>0.11310702782794163</c:v>
                </c:pt>
                <c:pt idx="6">
                  <c:v>5.1009798420756758E-2</c:v>
                </c:pt>
                <c:pt idx="7">
                  <c:v>2.8679383094965063E-2</c:v>
                </c:pt>
                <c:pt idx="8">
                  <c:v>7.3169313881587358E-2</c:v>
                </c:pt>
                <c:pt idx="9">
                  <c:v>5.1009798420756758E-2</c:v>
                </c:pt>
                <c:pt idx="10">
                  <c:v>6.1327843969036656E-5</c:v>
                </c:pt>
                <c:pt idx="11">
                  <c:v>9.0635858928401924E-2</c:v>
                </c:pt>
                <c:pt idx="12">
                  <c:v>7.3169313881587358E-2</c:v>
                </c:pt>
                <c:pt idx="13">
                  <c:v>4.9397620060159776E-2</c:v>
                </c:pt>
                <c:pt idx="14">
                  <c:v>1.1924329757636163E-2</c:v>
                </c:pt>
                <c:pt idx="15">
                  <c:v>1.1926832929372903E-2</c:v>
                </c:pt>
                <c:pt idx="16">
                  <c:v>0.2126580949358402</c:v>
                </c:pt>
                <c:pt idx="17">
                  <c:v>0.14224648321840613</c:v>
                </c:pt>
                <c:pt idx="18">
                  <c:v>14.783288034907009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'Daten EP'!$J$9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EP'!$J$10:$J$29</c:f>
              <c:numCache>
                <c:formatCode>#,##0.00</c:formatCode>
                <c:ptCount val="20"/>
                <c:pt idx="0">
                  <c:v>2.2186981009607099</c:v>
                </c:pt>
                <c:pt idx="1">
                  <c:v>2.2186981009607099</c:v>
                </c:pt>
                <c:pt idx="2">
                  <c:v>0.23452686482888063</c:v>
                </c:pt>
                <c:pt idx="3">
                  <c:v>1.2332493610694546</c:v>
                </c:pt>
                <c:pt idx="4">
                  <c:v>1.2332493610694546</c:v>
                </c:pt>
                <c:pt idx="5">
                  <c:v>1.2332493610694546</c:v>
                </c:pt>
                <c:pt idx="6">
                  <c:v>1.2332493610694546</c:v>
                </c:pt>
                <c:pt idx="7">
                  <c:v>1.2332493610694546</c:v>
                </c:pt>
                <c:pt idx="8">
                  <c:v>1.2332493610694546</c:v>
                </c:pt>
                <c:pt idx="9">
                  <c:v>2.5473167913086745</c:v>
                </c:pt>
                <c:pt idx="10">
                  <c:v>2.5473167913086745</c:v>
                </c:pt>
                <c:pt idx="11">
                  <c:v>2.5473167913086723</c:v>
                </c:pt>
                <c:pt idx="12">
                  <c:v>2.5473167913086745</c:v>
                </c:pt>
                <c:pt idx="13">
                  <c:v>1.2989210017667632</c:v>
                </c:pt>
                <c:pt idx="14">
                  <c:v>0.80831882655120502</c:v>
                </c:pt>
                <c:pt idx="15">
                  <c:v>0.80848850995329058</c:v>
                </c:pt>
                <c:pt idx="16">
                  <c:v>0.80831882655120502</c:v>
                </c:pt>
                <c:pt idx="17">
                  <c:v>0.80843073374521135</c:v>
                </c:pt>
                <c:pt idx="18">
                  <c:v>0.10725673003026191</c:v>
                </c:pt>
                <c:pt idx="19">
                  <c:v>0.10168481941456091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'Daten EP'!$K$9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18.542787495973922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'Daten EP'!$L$9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EP'!$L$10:$L$29</c:f>
              <c:numCache>
                <c:formatCode>#,##0.00</c:formatCode>
                <c:ptCount val="20"/>
                <c:pt idx="0">
                  <c:v>1.6531382016359801</c:v>
                </c:pt>
                <c:pt idx="1">
                  <c:v>1.6531382016359801</c:v>
                </c:pt>
                <c:pt idx="2">
                  <c:v>1.6531382016359801</c:v>
                </c:pt>
                <c:pt idx="3">
                  <c:v>2.4001548092040097</c:v>
                </c:pt>
                <c:pt idx="4">
                  <c:v>4.4727863949126618</c:v>
                </c:pt>
                <c:pt idx="5">
                  <c:v>4.4727863949126618</c:v>
                </c:pt>
                <c:pt idx="6">
                  <c:v>4.4727863949126618</c:v>
                </c:pt>
                <c:pt idx="7">
                  <c:v>1.6531382016359801</c:v>
                </c:pt>
                <c:pt idx="8">
                  <c:v>1.6531382016359801</c:v>
                </c:pt>
                <c:pt idx="9">
                  <c:v>9.7019026478888701</c:v>
                </c:pt>
                <c:pt idx="10">
                  <c:v>9.7019026478888701</c:v>
                </c:pt>
                <c:pt idx="11">
                  <c:v>2.2317365722085731</c:v>
                </c:pt>
                <c:pt idx="12">
                  <c:v>1.6531382016359801</c:v>
                </c:pt>
                <c:pt idx="13">
                  <c:v>1.6531382016359801</c:v>
                </c:pt>
                <c:pt idx="14">
                  <c:v>3.3522614835606177</c:v>
                </c:pt>
                <c:pt idx="15">
                  <c:v>3.3522614835606177</c:v>
                </c:pt>
                <c:pt idx="16">
                  <c:v>1.6531382016359801</c:v>
                </c:pt>
                <c:pt idx="17">
                  <c:v>1.6531382016359801</c:v>
                </c:pt>
                <c:pt idx="18">
                  <c:v>1.6531382016359801</c:v>
                </c:pt>
                <c:pt idx="19">
                  <c:v>1.6531382016359801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Smog'!$C$10:$C$29</c:f>
              <c:numCache>
                <c:formatCode>#,##0.00</c:formatCode>
                <c:ptCount val="20"/>
                <c:pt idx="0">
                  <c:v>3.1165188529531864</c:v>
                </c:pt>
                <c:pt idx="1">
                  <c:v>3.1165188529531864</c:v>
                </c:pt>
                <c:pt idx="2">
                  <c:v>3.1445165346364692</c:v>
                </c:pt>
                <c:pt idx="3">
                  <c:v>3.1167762137286497</c:v>
                </c:pt>
                <c:pt idx="4">
                  <c:v>3.1167762137286497</c:v>
                </c:pt>
                <c:pt idx="5">
                  <c:v>3.1167762137286497</c:v>
                </c:pt>
                <c:pt idx="6">
                  <c:v>3.1167762137286497</c:v>
                </c:pt>
                <c:pt idx="7">
                  <c:v>3.1167762137286497</c:v>
                </c:pt>
                <c:pt idx="8">
                  <c:v>3.1167762137286497</c:v>
                </c:pt>
                <c:pt idx="9">
                  <c:v>3.1167762137286497</c:v>
                </c:pt>
                <c:pt idx="10">
                  <c:v>3.1167762137286497</c:v>
                </c:pt>
                <c:pt idx="11">
                  <c:v>3.1167762137286505</c:v>
                </c:pt>
                <c:pt idx="12">
                  <c:v>3.1167762137286497</c:v>
                </c:pt>
                <c:pt idx="13">
                  <c:v>3.1445165346364692</c:v>
                </c:pt>
                <c:pt idx="14">
                  <c:v>3.5291519712370074</c:v>
                </c:pt>
                <c:pt idx="15">
                  <c:v>3.529892815682659</c:v>
                </c:pt>
                <c:pt idx="16">
                  <c:v>3.5291519712370074</c:v>
                </c:pt>
                <c:pt idx="17">
                  <c:v>3.690003703604571</c:v>
                </c:pt>
                <c:pt idx="18">
                  <c:v>4.3821244469247773</c:v>
                </c:pt>
                <c:pt idx="19">
                  <c:v>4.5947961688445131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Smog'!$D$10:$D$29</c:f>
              <c:numCache>
                <c:formatCode>#,##0.00</c:formatCode>
                <c:ptCount val="20"/>
                <c:pt idx="0">
                  <c:v>2.8006824920486175</c:v>
                </c:pt>
                <c:pt idx="1">
                  <c:v>2.8006824920486175</c:v>
                </c:pt>
                <c:pt idx="2">
                  <c:v>1.581707931536839</c:v>
                </c:pt>
                <c:pt idx="3">
                  <c:v>2.8009137711943581</c:v>
                </c:pt>
                <c:pt idx="4">
                  <c:v>2.8009137711943581</c:v>
                </c:pt>
                <c:pt idx="5">
                  <c:v>2.8009137711943581</c:v>
                </c:pt>
                <c:pt idx="6">
                  <c:v>2.8009137711943581</c:v>
                </c:pt>
                <c:pt idx="7">
                  <c:v>2.8009137711943581</c:v>
                </c:pt>
                <c:pt idx="8">
                  <c:v>2.8009137711943581</c:v>
                </c:pt>
                <c:pt idx="9">
                  <c:v>2.8009137711943581</c:v>
                </c:pt>
                <c:pt idx="10">
                  <c:v>2.8009137711943581</c:v>
                </c:pt>
                <c:pt idx="11">
                  <c:v>2.8009137711943581</c:v>
                </c:pt>
                <c:pt idx="12">
                  <c:v>2.8009137711943581</c:v>
                </c:pt>
                <c:pt idx="13">
                  <c:v>2.8258428137434564</c:v>
                </c:pt>
                <c:pt idx="14">
                  <c:v>1.5442973863746785</c:v>
                </c:pt>
                <c:pt idx="15">
                  <c:v>1.5446215674103574</c:v>
                </c:pt>
                <c:pt idx="16">
                  <c:v>1.5442973863746785</c:v>
                </c:pt>
                <c:pt idx="17">
                  <c:v>1.5445111856597407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Smog'!$E$10:$E$29</c:f>
              <c:numCache>
                <c:formatCode>#,##0.00</c:formatCode>
                <c:ptCount val="20"/>
                <c:pt idx="0">
                  <c:v>0.14577767713077464</c:v>
                </c:pt>
                <c:pt idx="1">
                  <c:v>0.14577767713077464</c:v>
                </c:pt>
                <c:pt idx="2">
                  <c:v>3.3941377516040969</c:v>
                </c:pt>
                <c:pt idx="3">
                  <c:v>11.423519540866431</c:v>
                </c:pt>
                <c:pt idx="4">
                  <c:v>11.423519540866431</c:v>
                </c:pt>
                <c:pt idx="5">
                  <c:v>11.423519540866431</c:v>
                </c:pt>
                <c:pt idx="6">
                  <c:v>11.423519540866431</c:v>
                </c:pt>
                <c:pt idx="7">
                  <c:v>11.423519540866431</c:v>
                </c:pt>
                <c:pt idx="8">
                  <c:v>11.423519540866431</c:v>
                </c:pt>
                <c:pt idx="9">
                  <c:v>3.2027393243201428E-3</c:v>
                </c:pt>
                <c:pt idx="10">
                  <c:v>3.2027393243201428E-3</c:v>
                </c:pt>
                <c:pt idx="11">
                  <c:v>3.2027393243201376E-3</c:v>
                </c:pt>
                <c:pt idx="12">
                  <c:v>3.2027393243201428E-3</c:v>
                </c:pt>
                <c:pt idx="13">
                  <c:v>3.3941377516040969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'Daten Smog'!$F$9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2.9571149656705269</c:v>
                </c:pt>
                <c:pt idx="15">
                  <c:v>1.8027589798836079</c:v>
                </c:pt>
                <c:pt idx="16">
                  <c:v>2.9571149656705269</c:v>
                </c:pt>
                <c:pt idx="17">
                  <c:v>1.6191606849753433</c:v>
                </c:pt>
                <c:pt idx="18">
                  <c:v>26.662330486699105</c:v>
                </c:pt>
                <c:pt idx="19">
                  <c:v>4.4458393911046219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'Daten Smog'!$G$9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Smog'!$G$10:$G$29</c:f>
              <c:numCache>
                <c:formatCode>#,##0.00</c:formatCode>
                <c:ptCount val="20"/>
                <c:pt idx="0">
                  <c:v>106.25616150666104</c:v>
                </c:pt>
                <c:pt idx="1">
                  <c:v>21.91185757673804</c:v>
                </c:pt>
                <c:pt idx="2">
                  <c:v>22.665168997521519</c:v>
                </c:pt>
                <c:pt idx="3">
                  <c:v>2.1697481372346239</c:v>
                </c:pt>
                <c:pt idx="4">
                  <c:v>33.704525426946084</c:v>
                </c:pt>
                <c:pt idx="5">
                  <c:v>22.574706483071918</c:v>
                </c:pt>
                <c:pt idx="6">
                  <c:v>24.684123926477156</c:v>
                </c:pt>
                <c:pt idx="7">
                  <c:v>18.43513540322343</c:v>
                </c:pt>
                <c:pt idx="8">
                  <c:v>60.829983782035249</c:v>
                </c:pt>
                <c:pt idx="9">
                  <c:v>24.684123926477156</c:v>
                </c:pt>
                <c:pt idx="10">
                  <c:v>0.94092728919846635</c:v>
                </c:pt>
                <c:pt idx="11">
                  <c:v>32.794104931451756</c:v>
                </c:pt>
                <c:pt idx="12">
                  <c:v>60.829983782035249</c:v>
                </c:pt>
                <c:pt idx="13">
                  <c:v>22.647306942044182</c:v>
                </c:pt>
                <c:pt idx="14">
                  <c:v>3.2880935548523533</c:v>
                </c:pt>
                <c:pt idx="15">
                  <c:v>3.1185111419983733</c:v>
                </c:pt>
                <c:pt idx="16">
                  <c:v>32.184485059821093</c:v>
                </c:pt>
                <c:pt idx="17">
                  <c:v>11.640471615769355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'Daten Smog'!$H$9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Smog'!$H$10:$H$29</c:f>
              <c:numCache>
                <c:formatCode>#,##0.00</c:formatCode>
                <c:ptCount val="20"/>
                <c:pt idx="0">
                  <c:v>23.622295997132625</c:v>
                </c:pt>
                <c:pt idx="1">
                  <c:v>23.622295997132625</c:v>
                </c:pt>
                <c:pt idx="2">
                  <c:v>2.9667394576345887E-2</c:v>
                </c:pt>
                <c:pt idx="3">
                  <c:v>0.21692209472228477</c:v>
                </c:pt>
                <c:pt idx="4">
                  <c:v>7.74485575988877</c:v>
                </c:pt>
                <c:pt idx="5">
                  <c:v>5.3036717750183904</c:v>
                </c:pt>
                <c:pt idx="6">
                  <c:v>5.7992555277776603</c:v>
                </c:pt>
                <c:pt idx="7">
                  <c:v>4.3311264037933794</c:v>
                </c:pt>
                <c:pt idx="8">
                  <c:v>13.97792861048819</c:v>
                </c:pt>
                <c:pt idx="9">
                  <c:v>1.0354799735945561</c:v>
                </c:pt>
                <c:pt idx="10">
                  <c:v>1.6946858119831448E-3</c:v>
                </c:pt>
                <c:pt idx="11">
                  <c:v>1.3379109372837996</c:v>
                </c:pt>
                <c:pt idx="12">
                  <c:v>2.4816990976548183</c:v>
                </c:pt>
                <c:pt idx="13">
                  <c:v>2.9667394576345887E-2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'Daten Smog'!$I$9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Smog'!$I$10:$I$29</c:f>
              <c:numCache>
                <c:formatCode>#,##0.00</c:formatCode>
                <c:ptCount val="20"/>
                <c:pt idx="0">
                  <c:v>0.12397159283982474</c:v>
                </c:pt>
                <c:pt idx="1">
                  <c:v>2.5565085801610724E-2</c:v>
                </c:pt>
                <c:pt idx="2">
                  <c:v>2.5832382686242727E-2</c:v>
                </c:pt>
                <c:pt idx="3">
                  <c:v>2.4712924189282484E-3</c:v>
                </c:pt>
                <c:pt idx="4">
                  <c:v>8.5653212772229911E-2</c:v>
                </c:pt>
                <c:pt idx="5">
                  <c:v>5.9057335710093042E-2</c:v>
                </c:pt>
                <c:pt idx="6">
                  <c:v>6.457574961289729E-2</c:v>
                </c:pt>
                <c:pt idx="7">
                  <c:v>2.0997188375037359E-2</c:v>
                </c:pt>
                <c:pt idx="8">
                  <c:v>6.7300344585647806E-2</c:v>
                </c:pt>
                <c:pt idx="9">
                  <c:v>6.457574961289729E-2</c:v>
                </c:pt>
                <c:pt idx="10">
                  <c:v>8.9651617438315576E-6</c:v>
                </c:pt>
                <c:pt idx="11">
                  <c:v>8.3339563805959735E-2</c:v>
                </c:pt>
                <c:pt idx="12">
                  <c:v>6.7300344585647806E-2</c:v>
                </c:pt>
                <c:pt idx="13">
                  <c:v>2.5794753314708256E-2</c:v>
                </c:pt>
                <c:pt idx="14">
                  <c:v>2.0288190220118938E-2</c:v>
                </c:pt>
                <c:pt idx="15">
                  <c:v>2.0292449144970973E-2</c:v>
                </c:pt>
                <c:pt idx="16">
                  <c:v>0.19550989915687345</c:v>
                </c:pt>
                <c:pt idx="17">
                  <c:v>7.4279144218587001E-2</c:v>
                </c:pt>
                <c:pt idx="18">
                  <c:v>3.780193264315387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'Daten Smog'!$J$9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Smog'!$J$10:$J$29</c:f>
              <c:numCache>
                <c:formatCode>#,##0.00</c:formatCode>
                <c:ptCount val="20"/>
                <c:pt idx="0">
                  <c:v>1.045218879607277</c:v>
                </c:pt>
                <c:pt idx="1">
                  <c:v>1.045218879607277</c:v>
                </c:pt>
                <c:pt idx="2">
                  <c:v>0.12699908152551806</c:v>
                </c:pt>
                <c:pt idx="3">
                  <c:v>0.49012219629226389</c:v>
                </c:pt>
                <c:pt idx="4">
                  <c:v>0.49012219629226389</c:v>
                </c:pt>
                <c:pt idx="5">
                  <c:v>0.49012219629226389</c:v>
                </c:pt>
                <c:pt idx="6">
                  <c:v>0.49012219629226389</c:v>
                </c:pt>
                <c:pt idx="7">
                  <c:v>0.49012219629226389</c:v>
                </c:pt>
                <c:pt idx="8">
                  <c:v>0.49012219629226389</c:v>
                </c:pt>
                <c:pt idx="9">
                  <c:v>1.2303050683607937</c:v>
                </c:pt>
                <c:pt idx="10">
                  <c:v>1.2303050683607937</c:v>
                </c:pt>
                <c:pt idx="11">
                  <c:v>1.2303050683607923</c:v>
                </c:pt>
                <c:pt idx="12">
                  <c:v>1.2303050683607937</c:v>
                </c:pt>
                <c:pt idx="13">
                  <c:v>0.53640406687757658</c:v>
                </c:pt>
                <c:pt idx="14">
                  <c:v>0.3288396041964145</c:v>
                </c:pt>
                <c:pt idx="15">
                  <c:v>0.32890863465933057</c:v>
                </c:pt>
                <c:pt idx="16">
                  <c:v>0.3288396041964145</c:v>
                </c:pt>
                <c:pt idx="17">
                  <c:v>0.3288851301895932</c:v>
                </c:pt>
                <c:pt idx="18">
                  <c:v>5.4023944669639848E-2</c:v>
                </c:pt>
                <c:pt idx="19">
                  <c:v>5.1217439280916176E-2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'Daten Smog'!$K$9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5.68268684541352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'Daten Smog'!$L$9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Smog'!$L$10:$L$29</c:f>
              <c:numCache>
                <c:formatCode>#,##0.00</c:formatCode>
                <c:ptCount val="20"/>
                <c:pt idx="0">
                  <c:v>4.4871267460014082</c:v>
                </c:pt>
                <c:pt idx="1">
                  <c:v>4.4871267460014082</c:v>
                </c:pt>
                <c:pt idx="2">
                  <c:v>4.4871267460014082</c:v>
                </c:pt>
                <c:pt idx="3">
                  <c:v>6.0065017958150353</c:v>
                </c:pt>
                <c:pt idx="4">
                  <c:v>10.615746256542785</c:v>
                </c:pt>
                <c:pt idx="5">
                  <c:v>10.615746256542785</c:v>
                </c:pt>
                <c:pt idx="6">
                  <c:v>10.615746256542785</c:v>
                </c:pt>
                <c:pt idx="7">
                  <c:v>4.4871267460014082</c:v>
                </c:pt>
                <c:pt idx="8">
                  <c:v>4.4871267460014082</c:v>
                </c:pt>
                <c:pt idx="9">
                  <c:v>21.251371605238177</c:v>
                </c:pt>
                <c:pt idx="10">
                  <c:v>21.251371605238177</c:v>
                </c:pt>
                <c:pt idx="11">
                  <c:v>6.0576211071019008</c:v>
                </c:pt>
                <c:pt idx="12">
                  <c:v>4.4871267460014082</c:v>
                </c:pt>
                <c:pt idx="13">
                  <c:v>4.4871267460014082</c:v>
                </c:pt>
                <c:pt idx="14">
                  <c:v>8.3366836818223415</c:v>
                </c:pt>
                <c:pt idx="15">
                  <c:v>8.3366836818223415</c:v>
                </c:pt>
                <c:pt idx="16">
                  <c:v>4.4871267460014082</c:v>
                </c:pt>
                <c:pt idx="17">
                  <c:v>4.4871267460014082</c:v>
                </c:pt>
                <c:pt idx="18">
                  <c:v>4.4871267460014082</c:v>
                </c:pt>
                <c:pt idx="19">
                  <c:v>4.4871267460014082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Ozon'!$C$10:$C$29</c:f>
              <c:numCache>
                <c:formatCode>#,##0.00</c:formatCode>
                <c:ptCount val="20"/>
                <c:pt idx="0">
                  <c:v>7.1070603208891407E-4</c:v>
                </c:pt>
                <c:pt idx="1">
                  <c:v>7.1070603208891407E-4</c:v>
                </c:pt>
                <c:pt idx="2">
                  <c:v>7.1709075882912267E-4</c:v>
                </c:pt>
                <c:pt idx="3">
                  <c:v>7.1076472188486104E-4</c:v>
                </c:pt>
                <c:pt idx="4">
                  <c:v>7.1076472188486104E-4</c:v>
                </c:pt>
                <c:pt idx="5">
                  <c:v>7.1076472188486104E-4</c:v>
                </c:pt>
                <c:pt idx="6">
                  <c:v>7.1076472188486104E-4</c:v>
                </c:pt>
                <c:pt idx="7">
                  <c:v>7.1076472188486104E-4</c:v>
                </c:pt>
                <c:pt idx="8">
                  <c:v>7.1076472188486104E-4</c:v>
                </c:pt>
                <c:pt idx="9">
                  <c:v>7.1076472188486104E-4</c:v>
                </c:pt>
                <c:pt idx="10">
                  <c:v>7.1076472188486104E-4</c:v>
                </c:pt>
                <c:pt idx="11">
                  <c:v>7.1076472188486115E-4</c:v>
                </c:pt>
                <c:pt idx="12">
                  <c:v>7.1076472188486104E-4</c:v>
                </c:pt>
                <c:pt idx="13">
                  <c:v>7.1709075882912267E-4</c:v>
                </c:pt>
                <c:pt idx="14">
                  <c:v>1.2903309569107738E-3</c:v>
                </c:pt>
                <c:pt idx="15">
                  <c:v>1.2906018249635729E-3</c:v>
                </c:pt>
                <c:pt idx="16">
                  <c:v>1.2903309569107738E-3</c:v>
                </c:pt>
                <c:pt idx="17">
                  <c:v>1.3047667778585108E-3</c:v>
                </c:pt>
                <c:pt idx="18">
                  <c:v>2.4057081271098664E-3</c:v>
                </c:pt>
                <c:pt idx="19">
                  <c:v>2.3198802179603311E-3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Ozon'!$D$10:$D$29</c:f>
              <c:numCache>
                <c:formatCode>#,##0.00</c:formatCode>
                <c:ptCount val="20"/>
                <c:pt idx="0">
                  <c:v>6.0327626355651735E-4</c:v>
                </c:pt>
                <c:pt idx="1">
                  <c:v>6.0327626355651735E-4</c:v>
                </c:pt>
                <c:pt idx="2">
                  <c:v>1.5844313280300587E-3</c:v>
                </c:pt>
                <c:pt idx="3">
                  <c:v>6.0332608184876459E-4</c:v>
                </c:pt>
                <c:pt idx="4">
                  <c:v>6.0332608184876459E-4</c:v>
                </c:pt>
                <c:pt idx="5">
                  <c:v>6.0332608184876459E-4</c:v>
                </c:pt>
                <c:pt idx="6">
                  <c:v>6.0332608184876459E-4</c:v>
                </c:pt>
                <c:pt idx="7">
                  <c:v>6.0332608184876459E-4</c:v>
                </c:pt>
                <c:pt idx="8">
                  <c:v>6.0332608184876459E-4</c:v>
                </c:pt>
                <c:pt idx="9">
                  <c:v>6.0332608184876459E-4</c:v>
                </c:pt>
                <c:pt idx="10">
                  <c:v>6.0332608184876459E-4</c:v>
                </c:pt>
                <c:pt idx="11">
                  <c:v>6.0332608184876459E-4</c:v>
                </c:pt>
                <c:pt idx="12">
                  <c:v>6.0332608184876459E-4</c:v>
                </c:pt>
                <c:pt idx="13">
                  <c:v>6.0869587999109564E-4</c:v>
                </c:pt>
                <c:pt idx="14">
                  <c:v>3.3264676010837107E-4</c:v>
                </c:pt>
                <c:pt idx="15">
                  <c:v>3.3271658977470259E-4</c:v>
                </c:pt>
                <c:pt idx="16">
                  <c:v>3.3264676010837107E-4</c:v>
                </c:pt>
                <c:pt idx="17">
                  <c:v>3.3269281318086666E-4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Ozon'!$E$10:$E$29</c:f>
              <c:numCache>
                <c:formatCode>#,##0.00</c:formatCode>
                <c:ptCount val="20"/>
                <c:pt idx="0">
                  <c:v>4.8229021283168148E-5</c:v>
                </c:pt>
                <c:pt idx="1">
                  <c:v>4.8229021283168148E-5</c:v>
                </c:pt>
                <c:pt idx="2">
                  <c:v>1.0991179617306629E-3</c:v>
                </c:pt>
                <c:pt idx="3">
                  <c:v>6.4900252203967057E-2</c:v>
                </c:pt>
                <c:pt idx="4">
                  <c:v>6.4900252203967057E-2</c:v>
                </c:pt>
                <c:pt idx="5">
                  <c:v>6.4900252203967057E-2</c:v>
                </c:pt>
                <c:pt idx="6">
                  <c:v>6.4900252203967057E-2</c:v>
                </c:pt>
                <c:pt idx="7">
                  <c:v>6.4900252203967057E-2</c:v>
                </c:pt>
                <c:pt idx="8">
                  <c:v>6.4900252203967057E-2</c:v>
                </c:pt>
                <c:pt idx="9">
                  <c:v>6.2473548795986558E-7</c:v>
                </c:pt>
                <c:pt idx="10">
                  <c:v>6.2473548795986558E-7</c:v>
                </c:pt>
                <c:pt idx="11">
                  <c:v>6.2473548795986452E-7</c:v>
                </c:pt>
                <c:pt idx="12">
                  <c:v>6.2473548795986558E-7</c:v>
                </c:pt>
                <c:pt idx="13">
                  <c:v>1.0991179617306629E-3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'Daten Ozon'!$F$9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0.10531604752821515</c:v>
                </c:pt>
                <c:pt idx="15">
                  <c:v>1.4902199642354303E-3</c:v>
                </c:pt>
                <c:pt idx="16">
                  <c:v>0.10531604752821515</c:v>
                </c:pt>
                <c:pt idx="17">
                  <c:v>1.2764217763085132E-3</c:v>
                </c:pt>
                <c:pt idx="18">
                  <c:v>0.34744443419306054</c:v>
                </c:pt>
                <c:pt idx="19">
                  <c:v>3.5047579066326807E-3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'Daten Ozon'!$G$9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Ozon'!$G$10:$G$29</c:f>
              <c:numCache>
                <c:formatCode>#,##0.00</c:formatCode>
                <c:ptCount val="20"/>
                <c:pt idx="0">
                  <c:v>0.10546860346351276</c:v>
                </c:pt>
                <c:pt idx="1">
                  <c:v>6.5832396673519986E-3</c:v>
                </c:pt>
                <c:pt idx="2">
                  <c:v>6.8095659662430587E-3</c:v>
                </c:pt>
                <c:pt idx="3">
                  <c:v>4.2071851533272359E-4</c:v>
                </c:pt>
                <c:pt idx="4">
                  <c:v>1.1662880997698242E-2</c:v>
                </c:pt>
                <c:pt idx="5">
                  <c:v>6.7828169598055559E-3</c:v>
                </c:pt>
                <c:pt idx="6">
                  <c:v>0.23970337713113335</c:v>
                </c:pt>
                <c:pt idx="7">
                  <c:v>5.2397099514087542E-3</c:v>
                </c:pt>
                <c:pt idx="8">
                  <c:v>2.1049187103361438E-2</c:v>
                </c:pt>
                <c:pt idx="9">
                  <c:v>0.23970337713113335</c:v>
                </c:pt>
                <c:pt idx="10">
                  <c:v>1.2562585870631222E-3</c:v>
                </c:pt>
                <c:pt idx="11">
                  <c:v>1.1347845382678816E-2</c:v>
                </c:pt>
                <c:pt idx="12">
                  <c:v>2.1049187103361438E-2</c:v>
                </c:pt>
                <c:pt idx="13">
                  <c:v>6.8041994567288825E-3</c:v>
                </c:pt>
                <c:pt idx="14">
                  <c:v>4.8797944297620545E-4</c:v>
                </c:pt>
                <c:pt idx="15">
                  <c:v>4.628120534288719E-4</c:v>
                </c:pt>
                <c:pt idx="16">
                  <c:v>1.0707688173438154E-2</c:v>
                </c:pt>
                <c:pt idx="17">
                  <c:v>3.4972851671403503E-3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'Daten Ozon'!$H$9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Ozon'!$H$10:$H$29</c:f>
              <c:numCache>
                <c:formatCode>#,##0.00</c:formatCode>
                <c:ptCount val="20"/>
                <c:pt idx="0">
                  <c:v>7.6383129491720773E-3</c:v>
                </c:pt>
                <c:pt idx="1">
                  <c:v>7.6383129491720773E-3</c:v>
                </c:pt>
                <c:pt idx="2">
                  <c:v>8.9133277778021598E-6</c:v>
                </c:pt>
                <c:pt idx="3">
                  <c:v>4.0283140318247412E-5</c:v>
                </c:pt>
                <c:pt idx="4">
                  <c:v>2.5080511728345061E-3</c:v>
                </c:pt>
                <c:pt idx="5">
                  <c:v>1.5935460729827183E-3</c:v>
                </c:pt>
                <c:pt idx="6">
                  <c:v>5.6315595359802163E-2</c:v>
                </c:pt>
                <c:pt idx="7">
                  <c:v>1.2310105471098037E-3</c:v>
                </c:pt>
                <c:pt idx="8">
                  <c:v>4.5265349455436959E-3</c:v>
                </c:pt>
                <c:pt idx="9">
                  <c:v>1.0055371920898285E-2</c:v>
                </c:pt>
                <c:pt idx="10">
                  <c:v>2.2239619956595906E-6</c:v>
                </c:pt>
                <c:pt idx="11">
                  <c:v>4.2555825004963441E-4</c:v>
                </c:pt>
                <c:pt idx="12">
                  <c:v>7.8937057446576365E-4</c:v>
                </c:pt>
                <c:pt idx="13">
                  <c:v>8.9133277778021598E-6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'Daten Ozon'!$I$9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Ozon'!$I$10:$I$29</c:f>
              <c:numCache>
                <c:formatCode>#,##0.00</c:formatCode>
                <c:ptCount val="20"/>
                <c:pt idx="0">
                  <c:v>1.2305273012467961E-4</c:v>
                </c:pt>
                <c:pt idx="1">
                  <c:v>7.6808224204182571E-6</c:v>
                </c:pt>
                <c:pt idx="2">
                  <c:v>7.7611295987442566E-6</c:v>
                </c:pt>
                <c:pt idx="3">
                  <c:v>4.7918855631310488E-7</c:v>
                </c:pt>
                <c:pt idx="4">
                  <c:v>2.7143085728694374E-5</c:v>
                </c:pt>
                <c:pt idx="5">
                  <c:v>1.7744421109338821E-5</c:v>
                </c:pt>
                <c:pt idx="6">
                  <c:v>6.2708424690667466E-4</c:v>
                </c:pt>
                <c:pt idx="7">
                  <c:v>5.9679071769144888E-6</c:v>
                </c:pt>
                <c:pt idx="8">
                  <c:v>2.1324161440813305E-5</c:v>
                </c:pt>
                <c:pt idx="9">
                  <c:v>6.2708424690667466E-4</c:v>
                </c:pt>
                <c:pt idx="10">
                  <c:v>9.4596431991746446E-9</c:v>
                </c:pt>
                <c:pt idx="11">
                  <c:v>2.6409901645984316E-5</c:v>
                </c:pt>
                <c:pt idx="12">
                  <c:v>2.1324161440813305E-5</c:v>
                </c:pt>
                <c:pt idx="13">
                  <c:v>7.7498241596469239E-6</c:v>
                </c:pt>
                <c:pt idx="14">
                  <c:v>3.0109300716212412E-6</c:v>
                </c:pt>
                <c:pt idx="15">
                  <c:v>3.0115621302115166E-6</c:v>
                </c:pt>
                <c:pt idx="16">
                  <c:v>6.196020988619139E-5</c:v>
                </c:pt>
                <c:pt idx="17">
                  <c:v>2.2316565675193561E-5</c:v>
                </c:pt>
                <c:pt idx="18">
                  <c:v>3.7521749210235496E-3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'Daten Ozon'!$J$9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Ozon'!$J$10:$J$29</c:f>
              <c:numCache>
                <c:formatCode>#,##0.00</c:formatCode>
                <c:ptCount val="20"/>
                <c:pt idx="0">
                  <c:v>3.7370499251367589E-4</c:v>
                </c:pt>
                <c:pt idx="1">
                  <c:v>3.7370499251367589E-4</c:v>
                </c:pt>
                <c:pt idx="2">
                  <c:v>7.7115303814040762E-5</c:v>
                </c:pt>
                <c:pt idx="3">
                  <c:v>2.4928655937019094E-4</c:v>
                </c:pt>
                <c:pt idx="4">
                  <c:v>2.4928655937019094E-4</c:v>
                </c:pt>
                <c:pt idx="5">
                  <c:v>2.4928655937019094E-4</c:v>
                </c:pt>
                <c:pt idx="6">
                  <c:v>2.4928655937019094E-4</c:v>
                </c:pt>
                <c:pt idx="7">
                  <c:v>2.4928655937019094E-4</c:v>
                </c:pt>
                <c:pt idx="8">
                  <c:v>2.4928655937019094E-4</c:v>
                </c:pt>
                <c:pt idx="9">
                  <c:v>4.1520524926301732E-4</c:v>
                </c:pt>
                <c:pt idx="10">
                  <c:v>4.1520524926301732E-4</c:v>
                </c:pt>
                <c:pt idx="11">
                  <c:v>4.15205249263017E-4</c:v>
                </c:pt>
                <c:pt idx="12">
                  <c:v>4.1520524926301732E-4</c:v>
                </c:pt>
                <c:pt idx="13">
                  <c:v>2.5983708422889704E-4</c:v>
                </c:pt>
                <c:pt idx="14">
                  <c:v>1.8686654352285912E-4</c:v>
                </c:pt>
                <c:pt idx="15">
                  <c:v>1.8690577080521291E-4</c:v>
                </c:pt>
                <c:pt idx="16">
                  <c:v>1.8686654352285912E-4</c:v>
                </c:pt>
                <c:pt idx="17">
                  <c:v>1.8689241414451539E-4</c:v>
                </c:pt>
                <c:pt idx="18">
                  <c:v>4.0522167601413633E-5</c:v>
                </c:pt>
                <c:pt idx="19">
                  <c:v>3.8417069900170757E-5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'Daten Ozon'!$K$9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1.4657600185100964E-3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'Daten Ozon'!$L$9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Ozon'!$L$10:$L$29</c:f>
              <c:numCache>
                <c:formatCode>#,##0.00</c:formatCode>
                <c:ptCount val="20"/>
                <c:pt idx="0">
                  <c:v>3.3024583385190937E-3</c:v>
                </c:pt>
                <c:pt idx="1">
                  <c:v>3.3024583385190937E-3</c:v>
                </c:pt>
                <c:pt idx="2">
                  <c:v>3.3024583385190937E-3</c:v>
                </c:pt>
                <c:pt idx="3">
                  <c:v>3.5031684727833729E-3</c:v>
                </c:pt>
                <c:pt idx="4">
                  <c:v>5.060449159793614E-3</c:v>
                </c:pt>
                <c:pt idx="5">
                  <c:v>5.060449159793614E-3</c:v>
                </c:pt>
                <c:pt idx="6">
                  <c:v>5.060449159793614E-3</c:v>
                </c:pt>
                <c:pt idx="7">
                  <c:v>3.3024583385190937E-3</c:v>
                </c:pt>
                <c:pt idx="8">
                  <c:v>3.3024583385190937E-3</c:v>
                </c:pt>
                <c:pt idx="9">
                  <c:v>6.4654200996435663E-3</c:v>
                </c:pt>
                <c:pt idx="10">
                  <c:v>6.4654200996435663E-3</c:v>
                </c:pt>
                <c:pt idx="11">
                  <c:v>4.4583187570007765E-3</c:v>
                </c:pt>
                <c:pt idx="12">
                  <c:v>3.3024583385190937E-3</c:v>
                </c:pt>
                <c:pt idx="13">
                  <c:v>3.3024583385190937E-3</c:v>
                </c:pt>
                <c:pt idx="14">
                  <c:v>4.7593839583971956E-3</c:v>
                </c:pt>
                <c:pt idx="15">
                  <c:v>4.7593839583971956E-3</c:v>
                </c:pt>
                <c:pt idx="16">
                  <c:v>3.3024583385190937E-3</c:v>
                </c:pt>
                <c:pt idx="17">
                  <c:v>3.3024583385190937E-3</c:v>
                </c:pt>
                <c:pt idx="18">
                  <c:v>3.3024583385190937E-3</c:v>
                </c:pt>
                <c:pt idx="19">
                  <c:v>3.3024583385190937E-3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PM'!$C$10:$C$29</c:f>
              <c:numCache>
                <c:formatCode>#,##0.00</c:formatCode>
                <c:ptCount val="20"/>
                <c:pt idx="0">
                  <c:v>9.9864728396698865</c:v>
                </c:pt>
                <c:pt idx="1">
                  <c:v>9.9864728396698901</c:v>
                </c:pt>
                <c:pt idx="2">
                  <c:v>10.076187710940083</c:v>
                </c:pt>
                <c:pt idx="3">
                  <c:v>9.987297518266562</c:v>
                </c:pt>
                <c:pt idx="4">
                  <c:v>9.987297518266562</c:v>
                </c:pt>
                <c:pt idx="5">
                  <c:v>9.987297518266562</c:v>
                </c:pt>
                <c:pt idx="6">
                  <c:v>9.987297518266562</c:v>
                </c:pt>
                <c:pt idx="7">
                  <c:v>9.987297518266562</c:v>
                </c:pt>
                <c:pt idx="8">
                  <c:v>9.987297518266562</c:v>
                </c:pt>
                <c:pt idx="9">
                  <c:v>9.987297518266562</c:v>
                </c:pt>
                <c:pt idx="10">
                  <c:v>9.987297518266562</c:v>
                </c:pt>
                <c:pt idx="11">
                  <c:v>9.9872975182665638</c:v>
                </c:pt>
                <c:pt idx="12">
                  <c:v>9.987297518266562</c:v>
                </c:pt>
                <c:pt idx="13">
                  <c:v>10.076187710940083</c:v>
                </c:pt>
                <c:pt idx="14">
                  <c:v>11.750088956091105</c:v>
                </c:pt>
                <c:pt idx="15">
                  <c:v>11.75255555095865</c:v>
                </c:pt>
                <c:pt idx="16">
                  <c:v>11.750088956091105</c:v>
                </c:pt>
                <c:pt idx="17">
                  <c:v>14.112302190538546</c:v>
                </c:pt>
                <c:pt idx="18">
                  <c:v>15.320473990682032</c:v>
                </c:pt>
                <c:pt idx="19">
                  <c:v>21.006194018851112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PM'!$D$10:$D$29</c:f>
              <c:numCache>
                <c:formatCode>#,##0.00</c:formatCode>
                <c:ptCount val="20"/>
                <c:pt idx="0">
                  <c:v>19.651592506806811</c:v>
                </c:pt>
                <c:pt idx="1">
                  <c:v>19.651592506806811</c:v>
                </c:pt>
                <c:pt idx="2">
                  <c:v>8.2245471696229284</c:v>
                </c:pt>
                <c:pt idx="3">
                  <c:v>19.653215326794552</c:v>
                </c:pt>
                <c:pt idx="4">
                  <c:v>19.653215326794552</c:v>
                </c:pt>
                <c:pt idx="5">
                  <c:v>19.653215326794552</c:v>
                </c:pt>
                <c:pt idx="6">
                  <c:v>19.653215326794552</c:v>
                </c:pt>
                <c:pt idx="7">
                  <c:v>19.653215326794552</c:v>
                </c:pt>
                <c:pt idx="8">
                  <c:v>19.653215326794552</c:v>
                </c:pt>
                <c:pt idx="9">
                  <c:v>19.653215326794552</c:v>
                </c:pt>
                <c:pt idx="10">
                  <c:v>19.653215326794552</c:v>
                </c:pt>
                <c:pt idx="11">
                  <c:v>19.653215326794552</c:v>
                </c:pt>
                <c:pt idx="12">
                  <c:v>19.653215326794552</c:v>
                </c:pt>
                <c:pt idx="13">
                  <c:v>19.82813532831225</c:v>
                </c:pt>
                <c:pt idx="14">
                  <c:v>10.835895547789628</c:v>
                </c:pt>
                <c:pt idx="15">
                  <c:v>10.838170233916916</c:v>
                </c:pt>
                <c:pt idx="16">
                  <c:v>10.835895547789628</c:v>
                </c:pt>
                <c:pt idx="17">
                  <c:v>10.837395716566425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PM'!$E$10:$E$29</c:f>
              <c:numCache>
                <c:formatCode>#,##0.00</c:formatCode>
                <c:ptCount val="20"/>
                <c:pt idx="0">
                  <c:v>0.45454246836258644</c:v>
                </c:pt>
                <c:pt idx="1">
                  <c:v>0.45454246836258644</c:v>
                </c:pt>
                <c:pt idx="2">
                  <c:v>11.276176785409683</c:v>
                </c:pt>
                <c:pt idx="3">
                  <c:v>28.346048461440994</c:v>
                </c:pt>
                <c:pt idx="4">
                  <c:v>28.346048461440994</c:v>
                </c:pt>
                <c:pt idx="5">
                  <c:v>28.346048461440994</c:v>
                </c:pt>
                <c:pt idx="6">
                  <c:v>28.346048461440994</c:v>
                </c:pt>
                <c:pt idx="7">
                  <c:v>28.346048461440994</c:v>
                </c:pt>
                <c:pt idx="8">
                  <c:v>28.346048461440994</c:v>
                </c:pt>
                <c:pt idx="9">
                  <c:v>1.1574534468530713E-2</c:v>
                </c:pt>
                <c:pt idx="10">
                  <c:v>1.1574534468530713E-2</c:v>
                </c:pt>
                <c:pt idx="11">
                  <c:v>1.1574534468530698E-2</c:v>
                </c:pt>
                <c:pt idx="12">
                  <c:v>1.1574534468530713E-2</c:v>
                </c:pt>
                <c:pt idx="13">
                  <c:v>11.276176785409683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'Daten PM'!$F$9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68.570797635156509</c:v>
                </c:pt>
                <c:pt idx="15">
                  <c:v>3.1487975462936468</c:v>
                </c:pt>
                <c:pt idx="16">
                  <c:v>68.570797635156509</c:v>
                </c:pt>
                <c:pt idx="17">
                  <c:v>2.7752832252916737</c:v>
                </c:pt>
                <c:pt idx="18">
                  <c:v>253.52964969272358</c:v>
                </c:pt>
                <c:pt idx="19">
                  <c:v>7.6202835203236781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'Daten PM'!$G$9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PM'!$G$10:$G$29</c:f>
              <c:numCache>
                <c:formatCode>#,##0.00</c:formatCode>
                <c:ptCount val="20"/>
                <c:pt idx="0">
                  <c:v>330.77527677104104</c:v>
                </c:pt>
                <c:pt idx="1">
                  <c:v>57.788263699211242</c:v>
                </c:pt>
                <c:pt idx="2">
                  <c:v>59.774976093603492</c:v>
                </c:pt>
                <c:pt idx="3">
                  <c:v>5.0642017150790313</c:v>
                </c:pt>
                <c:pt idx="4">
                  <c:v>83.765817765030675</c:v>
                </c:pt>
                <c:pt idx="5">
                  <c:v>59.541405466935309</c:v>
                </c:pt>
                <c:pt idx="6">
                  <c:v>52.637737903933655</c:v>
                </c:pt>
                <c:pt idx="7">
                  <c:v>46.782340942059037</c:v>
                </c:pt>
                <c:pt idx="8">
                  <c:v>151.18068780348437</c:v>
                </c:pt>
                <c:pt idx="9">
                  <c:v>52.637737903933655</c:v>
                </c:pt>
                <c:pt idx="10">
                  <c:v>2.4563564883023328</c:v>
                </c:pt>
                <c:pt idx="11">
                  <c:v>81.503150768563899</c:v>
                </c:pt>
                <c:pt idx="12">
                  <c:v>151.18068780348437</c:v>
                </c:pt>
                <c:pt idx="13">
                  <c:v>59.727868395476165</c:v>
                </c:pt>
                <c:pt idx="14">
                  <c:v>9.998058073114418</c:v>
                </c:pt>
                <c:pt idx="15">
                  <c:v>9.482411305889423</c:v>
                </c:pt>
                <c:pt idx="16">
                  <c:v>79.933770014639435</c:v>
                </c:pt>
                <c:pt idx="17">
                  <c:v>30.699480450684984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'Daten PM'!$H$9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PM'!$H$10:$H$29</c:f>
              <c:numCache>
                <c:formatCode>#,##0.00</c:formatCode>
                <c:ptCount val="20"/>
                <c:pt idx="0">
                  <c:v>34.45533815088455</c:v>
                </c:pt>
                <c:pt idx="1">
                  <c:v>34.45533815088455</c:v>
                </c:pt>
                <c:pt idx="2">
                  <c:v>7.82419845073513E-2</c:v>
                </c:pt>
                <c:pt idx="3">
                  <c:v>0.52133708666269485</c:v>
                </c:pt>
                <c:pt idx="4">
                  <c:v>19.226533134565077</c:v>
                </c:pt>
                <c:pt idx="5">
                  <c:v>13.98857929146101</c:v>
                </c:pt>
                <c:pt idx="6">
                  <c:v>12.366640737112224</c:v>
                </c:pt>
                <c:pt idx="7">
                  <c:v>10.990981495584096</c:v>
                </c:pt>
                <c:pt idx="8">
                  <c:v>34.700079112383115</c:v>
                </c:pt>
                <c:pt idx="9">
                  <c:v>2.4225455245398906</c:v>
                </c:pt>
                <c:pt idx="10">
                  <c:v>0.21885802943078417</c:v>
                </c:pt>
                <c:pt idx="11">
                  <c:v>3.5348101247069876</c:v>
                </c:pt>
                <c:pt idx="12">
                  <c:v>6.3734206399597078</c:v>
                </c:pt>
                <c:pt idx="13">
                  <c:v>7.82419845073513E-2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'Daten PM'!$I$9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PM'!$I$10:$I$29</c:f>
              <c:numCache>
                <c:formatCode>#,##0.00</c:formatCode>
                <c:ptCount val="20"/>
                <c:pt idx="0">
                  <c:v>0.38592338883584815</c:v>
                </c:pt>
                <c:pt idx="1">
                  <c:v>6.742294278896882E-2</c:v>
                </c:pt>
                <c:pt idx="2">
                  <c:v>6.8127886347541883E-2</c:v>
                </c:pt>
                <c:pt idx="3">
                  <c:v>5.768007397553964E-3</c:v>
                </c:pt>
                <c:pt idx="4">
                  <c:v>0.21255812605387525</c:v>
                </c:pt>
                <c:pt idx="5">
                  <c:v>0.15576533736765863</c:v>
                </c:pt>
                <c:pt idx="6">
                  <c:v>0.13770476088996225</c:v>
                </c:pt>
                <c:pt idx="7">
                  <c:v>5.3283992978640081E-2</c:v>
                </c:pt>
                <c:pt idx="8">
                  <c:v>0.16701303163170253</c:v>
                </c:pt>
                <c:pt idx="9">
                  <c:v>0.13770476088996225</c:v>
                </c:pt>
                <c:pt idx="10">
                  <c:v>2.3465466702244809E-5</c:v>
                </c:pt>
                <c:pt idx="11">
                  <c:v>0.2068165447085889</c:v>
                </c:pt>
                <c:pt idx="12">
                  <c:v>0.16701303163170253</c:v>
                </c:pt>
                <c:pt idx="13">
                  <c:v>6.8028646196977099E-2</c:v>
                </c:pt>
                <c:pt idx="14">
                  <c:v>6.1690003838181386E-2</c:v>
                </c:pt>
                <c:pt idx="15">
                  <c:v>6.1702953888807782E-2</c:v>
                </c:pt>
                <c:pt idx="16">
                  <c:v>0.48518042234367431</c:v>
                </c:pt>
                <c:pt idx="17">
                  <c:v>0.19589679964022727</c:v>
                </c:pt>
                <c:pt idx="18">
                  <c:v>11.76773615310357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'Daten PM'!$J$9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PM'!$J$10:$J$29</c:f>
              <c:numCache>
                <c:formatCode>#,##0.00</c:formatCode>
                <c:ptCount val="20"/>
                <c:pt idx="0">
                  <c:v>2.5394496571867791</c:v>
                </c:pt>
                <c:pt idx="1">
                  <c:v>2.5394496571867791</c:v>
                </c:pt>
                <c:pt idx="2">
                  <c:v>0.3250712157520127</c:v>
                </c:pt>
                <c:pt idx="3">
                  <c:v>1.3673074094487669</c:v>
                </c:pt>
                <c:pt idx="4">
                  <c:v>1.3673074094487669</c:v>
                </c:pt>
                <c:pt idx="5">
                  <c:v>1.3673074094487669</c:v>
                </c:pt>
                <c:pt idx="6">
                  <c:v>1.3673074094487669</c:v>
                </c:pt>
                <c:pt idx="7">
                  <c:v>1.3673074094487669</c:v>
                </c:pt>
                <c:pt idx="8">
                  <c:v>1.3673074094487669</c:v>
                </c:pt>
                <c:pt idx="9">
                  <c:v>2.9303142762055119</c:v>
                </c:pt>
                <c:pt idx="10">
                  <c:v>2.9303142762055119</c:v>
                </c:pt>
                <c:pt idx="11">
                  <c:v>2.9303142762055092</c:v>
                </c:pt>
                <c:pt idx="12">
                  <c:v>2.9303142762055119</c:v>
                </c:pt>
                <c:pt idx="13">
                  <c:v>1.4636007139652103</c:v>
                </c:pt>
                <c:pt idx="14">
                  <c:v>0.91829571509458374</c:v>
                </c:pt>
                <c:pt idx="15">
                  <c:v>0.91848848499668168</c:v>
                </c:pt>
                <c:pt idx="16">
                  <c:v>0.91829571509458374</c:v>
                </c:pt>
                <c:pt idx="17">
                  <c:v>0.91842284797008888</c:v>
                </c:pt>
                <c:pt idx="18">
                  <c:v>0.15540535285276869</c:v>
                </c:pt>
                <c:pt idx="19">
                  <c:v>0.14733215562726321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'Daten PM'!$K$9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20.703337295030718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'Daten PM'!$L$9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PM'!$L$10:$L$29</c:f>
              <c:numCache>
                <c:formatCode>#,##0.00</c:formatCode>
                <c:ptCount val="20"/>
                <c:pt idx="0">
                  <c:v>8.7685404987267201</c:v>
                </c:pt>
                <c:pt idx="1">
                  <c:v>8.7685404987267201</c:v>
                </c:pt>
                <c:pt idx="2">
                  <c:v>8.7685404987267201</c:v>
                </c:pt>
                <c:pt idx="3">
                  <c:v>13.615436176333917</c:v>
                </c:pt>
                <c:pt idx="4">
                  <c:v>26.378216706102673</c:v>
                </c:pt>
                <c:pt idx="5">
                  <c:v>26.378216706102673</c:v>
                </c:pt>
                <c:pt idx="6">
                  <c:v>26.378216706102673</c:v>
                </c:pt>
                <c:pt idx="7">
                  <c:v>8.7685404987267201</c:v>
                </c:pt>
                <c:pt idx="8">
                  <c:v>8.7685404987267201</c:v>
                </c:pt>
                <c:pt idx="9">
                  <c:v>60.306486449353059</c:v>
                </c:pt>
                <c:pt idx="10">
                  <c:v>60.306486449353059</c:v>
                </c:pt>
                <c:pt idx="11">
                  <c:v>11.837529673281074</c:v>
                </c:pt>
                <c:pt idx="12">
                  <c:v>8.7685404987267201</c:v>
                </c:pt>
                <c:pt idx="13">
                  <c:v>8.7685404987267201</c:v>
                </c:pt>
                <c:pt idx="14">
                  <c:v>19.107873189691869</c:v>
                </c:pt>
                <c:pt idx="15">
                  <c:v>19.107873189691869</c:v>
                </c:pt>
                <c:pt idx="16">
                  <c:v>8.7685404987267201</c:v>
                </c:pt>
                <c:pt idx="17">
                  <c:v>8.7685404987267201</c:v>
                </c:pt>
                <c:pt idx="18">
                  <c:v>8.7685404987267201</c:v>
                </c:pt>
                <c:pt idx="19">
                  <c:v>8.7685404987267201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KRA'!$C$10:$C$29</c:f>
              <c:numCache>
                <c:formatCode>#,##0.00</c:formatCode>
                <c:ptCount val="20"/>
                <c:pt idx="0">
                  <c:v>7.3315104089851868</c:v>
                </c:pt>
                <c:pt idx="1">
                  <c:v>7.3315104089851877</c:v>
                </c:pt>
                <c:pt idx="2">
                  <c:v>7.3973740550510323</c:v>
                </c:pt>
                <c:pt idx="3">
                  <c:v>7.332115841935603</c:v>
                </c:pt>
                <c:pt idx="4">
                  <c:v>7.3321158419356047</c:v>
                </c:pt>
                <c:pt idx="5">
                  <c:v>7.3321158419356047</c:v>
                </c:pt>
                <c:pt idx="6">
                  <c:v>7.332115841935603</c:v>
                </c:pt>
                <c:pt idx="7">
                  <c:v>7.3321158419356047</c:v>
                </c:pt>
                <c:pt idx="8">
                  <c:v>7.3321158419356047</c:v>
                </c:pt>
                <c:pt idx="9">
                  <c:v>7.332115841935603</c:v>
                </c:pt>
                <c:pt idx="10">
                  <c:v>7.332115841935603</c:v>
                </c:pt>
                <c:pt idx="11">
                  <c:v>7.3321158419356056</c:v>
                </c:pt>
                <c:pt idx="12">
                  <c:v>7.3321158419356038</c:v>
                </c:pt>
                <c:pt idx="13">
                  <c:v>7.3973740550510323</c:v>
                </c:pt>
                <c:pt idx="14">
                  <c:v>7.3305769971094232</c:v>
                </c:pt>
                <c:pt idx="15">
                  <c:v>7.3321158419356012</c:v>
                </c:pt>
                <c:pt idx="16">
                  <c:v>7.3305769971094241</c:v>
                </c:pt>
                <c:pt idx="17">
                  <c:v>1.8721101735900842</c:v>
                </c:pt>
                <c:pt idx="18">
                  <c:v>7.4943308218475639</c:v>
                </c:pt>
                <c:pt idx="19">
                  <c:v>7.1050056815785503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KRA'!$D$10:$D$29</c:f>
              <c:numCache>
                <c:formatCode>#,##0.00</c:formatCode>
                <c:ptCount val="20"/>
                <c:pt idx="0">
                  <c:v>3.1040471870384687</c:v>
                </c:pt>
                <c:pt idx="1">
                  <c:v>3.1040471870384687</c:v>
                </c:pt>
                <c:pt idx="2">
                  <c:v>1.7068718484269512</c:v>
                </c:pt>
                <c:pt idx="3">
                  <c:v>3.104303517909174</c:v>
                </c:pt>
                <c:pt idx="4">
                  <c:v>3.104303517909174</c:v>
                </c:pt>
                <c:pt idx="5">
                  <c:v>3.104303517909174</c:v>
                </c:pt>
                <c:pt idx="6">
                  <c:v>3.104303517909174</c:v>
                </c:pt>
                <c:pt idx="7">
                  <c:v>3.104303517909174</c:v>
                </c:pt>
                <c:pt idx="8">
                  <c:v>3.104303517909174</c:v>
                </c:pt>
                <c:pt idx="9">
                  <c:v>3.104303517909174</c:v>
                </c:pt>
                <c:pt idx="10">
                  <c:v>3.104303517909174</c:v>
                </c:pt>
                <c:pt idx="11">
                  <c:v>3.104303517909174</c:v>
                </c:pt>
                <c:pt idx="12">
                  <c:v>3.104303517909174</c:v>
                </c:pt>
                <c:pt idx="13">
                  <c:v>3.1319328277719602</c:v>
                </c:pt>
                <c:pt idx="14">
                  <c:v>1.711572794037364</c:v>
                </c:pt>
                <c:pt idx="15">
                  <c:v>1.7119320897571562</c:v>
                </c:pt>
                <c:pt idx="16">
                  <c:v>1.711572794037364</c:v>
                </c:pt>
                <c:pt idx="17">
                  <c:v>0.4481942217051178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KRA'!$E$10:$E$29</c:f>
              <c:numCache>
                <c:formatCode>#,##0.00</c:formatCode>
                <c:ptCount val="20"/>
                <c:pt idx="0">
                  <c:v>3.392706101995338</c:v>
                </c:pt>
                <c:pt idx="1">
                  <c:v>3.392706101995338</c:v>
                </c:pt>
                <c:pt idx="2">
                  <c:v>6.8513259486285509</c:v>
                </c:pt>
                <c:pt idx="3">
                  <c:v>10.297161602363111</c:v>
                </c:pt>
                <c:pt idx="4">
                  <c:v>10.297161602363111</c:v>
                </c:pt>
                <c:pt idx="5">
                  <c:v>10.297161602363111</c:v>
                </c:pt>
                <c:pt idx="6">
                  <c:v>10.297161602363111</c:v>
                </c:pt>
                <c:pt idx="7">
                  <c:v>10.297161602363111</c:v>
                </c:pt>
                <c:pt idx="8">
                  <c:v>10.297161602363111</c:v>
                </c:pt>
                <c:pt idx="9">
                  <c:v>7.3187561719604962E-3</c:v>
                </c:pt>
                <c:pt idx="10">
                  <c:v>7.3187561719604962E-3</c:v>
                </c:pt>
                <c:pt idx="11">
                  <c:v>7.3187561719604841E-3</c:v>
                </c:pt>
                <c:pt idx="12">
                  <c:v>7.3187561719604962E-3</c:v>
                </c:pt>
                <c:pt idx="13">
                  <c:v>6.8513259486285509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'Daten KRA'!$F$9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0.71506679773827531</c:v>
                </c:pt>
                <c:pt idx="15">
                  <c:v>0.58818984217998738</c:v>
                </c:pt>
                <c:pt idx="16">
                  <c:v>0.71506679773827531</c:v>
                </c:pt>
                <c:pt idx="17">
                  <c:v>0.4493644685593568</c:v>
                </c:pt>
                <c:pt idx="18">
                  <c:v>2.29935426939725</c:v>
                </c:pt>
                <c:pt idx="19">
                  <c:v>1.2808407760038851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'Daten KRA'!$G$9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KRA'!$G$10:$G$29</c:f>
              <c:numCache>
                <c:formatCode>#,##0.00</c:formatCode>
                <c:ptCount val="20"/>
                <c:pt idx="0">
                  <c:v>105.74409714235856</c:v>
                </c:pt>
                <c:pt idx="1">
                  <c:v>47.434820030521898</c:v>
                </c:pt>
                <c:pt idx="2">
                  <c:v>49.065589651338371</c:v>
                </c:pt>
                <c:pt idx="3">
                  <c:v>3.0792130071015023</c:v>
                </c:pt>
                <c:pt idx="4">
                  <c:v>32.278048908620136</c:v>
                </c:pt>
                <c:pt idx="5">
                  <c:v>48.874477163368859</c:v>
                </c:pt>
                <c:pt idx="6">
                  <c:v>29.509997127864622</c:v>
                </c:pt>
                <c:pt idx="7">
                  <c:v>24.828369482503174</c:v>
                </c:pt>
                <c:pt idx="8">
                  <c:v>58.255476579336332</c:v>
                </c:pt>
                <c:pt idx="9">
                  <c:v>29.509997127864622</c:v>
                </c:pt>
                <c:pt idx="10">
                  <c:v>1.2482624262379027</c:v>
                </c:pt>
                <c:pt idx="11">
                  <c:v>31.406160136749698</c:v>
                </c:pt>
                <c:pt idx="12">
                  <c:v>58.255476579336332</c:v>
                </c:pt>
                <c:pt idx="13">
                  <c:v>49.026921848575626</c:v>
                </c:pt>
                <c:pt idx="14">
                  <c:v>7.5280106257626551</c:v>
                </c:pt>
                <c:pt idx="15">
                  <c:v>7.1397557952322757</c:v>
                </c:pt>
                <c:pt idx="16">
                  <c:v>30.662163080017471</c:v>
                </c:pt>
                <c:pt idx="17">
                  <c:v>10.405339951112216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'Daten KRA'!$H$9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6.4224017410437428E-2</c:v>
                </c:pt>
                <c:pt idx="3">
                  <c:v>0.32260338906570768</c:v>
                </c:pt>
                <c:pt idx="4">
                  <c:v>7.3529087842921523</c:v>
                </c:pt>
                <c:pt idx="5">
                  <c:v>11.482505220810602</c:v>
                </c:pt>
                <c:pt idx="6">
                  <c:v>6.9330398145062224</c:v>
                </c:pt>
                <c:pt idx="7">
                  <c:v>5.8331443885139338</c:v>
                </c:pt>
                <c:pt idx="8">
                  <c:v>13.270542054322686</c:v>
                </c:pt>
                <c:pt idx="9">
                  <c:v>1.2379216348837092</c:v>
                </c:pt>
                <c:pt idx="10">
                  <c:v>2.2273157902434138E-3</c:v>
                </c:pt>
                <c:pt idx="11">
                  <c:v>1.267327880751018</c:v>
                </c:pt>
                <c:pt idx="12">
                  <c:v>2.3507741587625914</c:v>
                </c:pt>
                <c:pt idx="13">
                  <c:v>6.4224017410437428E-2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'Daten KRA'!$I$9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KRA'!$I$10:$I$29</c:f>
              <c:numCache>
                <c:formatCode>#,##0.00</c:formatCode>
                <c:ptCount val="20"/>
                <c:pt idx="0">
                  <c:v>0.12337415515735101</c:v>
                </c:pt>
                <c:pt idx="1">
                  <c:v>5.5343333618216382E-2</c:v>
                </c:pt>
                <c:pt idx="2">
                  <c:v>5.5921978289159242E-2</c:v>
                </c:pt>
                <c:pt idx="3">
                  <c:v>3.5071516505200419E-3</c:v>
                </c:pt>
                <c:pt idx="4">
                  <c:v>8.109670911890822E-2</c:v>
                </c:pt>
                <c:pt idx="5">
                  <c:v>0.12785975346597619</c:v>
                </c:pt>
                <c:pt idx="6">
                  <c:v>7.7200640836284667E-2</c:v>
                </c:pt>
                <c:pt idx="7">
                  <c:v>2.8278932574479106E-2</c:v>
                </c:pt>
                <c:pt idx="8">
                  <c:v>6.3719044764118715E-2</c:v>
                </c:pt>
                <c:pt idx="9">
                  <c:v>7.7200640836284667E-2</c:v>
                </c:pt>
                <c:pt idx="10">
                  <c:v>1.0536205598389966E-5</c:v>
                </c:pt>
                <c:pt idx="11">
                  <c:v>7.8906139598535152E-2</c:v>
                </c:pt>
                <c:pt idx="12">
                  <c:v>6.3719044764118715E-2</c:v>
                </c:pt>
                <c:pt idx="13">
                  <c:v>5.5840518172856998E-2</c:v>
                </c:pt>
                <c:pt idx="14">
                  <c:v>4.6449320558157731E-2</c:v>
                </c:pt>
                <c:pt idx="15">
                  <c:v>4.6459071263545398E-2</c:v>
                </c:pt>
                <c:pt idx="16">
                  <c:v>0.18511085791077991</c:v>
                </c:pt>
                <c:pt idx="17">
                  <c:v>6.6429084856530776E-2</c:v>
                </c:pt>
                <c:pt idx="18">
                  <c:v>3.7619759465299061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'Daten KRA'!$J$9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KRA'!$J$10:$J$29</c:f>
              <c:numCache>
                <c:formatCode>#,##0.00</c:formatCode>
                <c:ptCount val="20"/>
                <c:pt idx="0">
                  <c:v>0.88047287783788919</c:v>
                </c:pt>
                <c:pt idx="1">
                  <c:v>0.88047287783788919</c:v>
                </c:pt>
                <c:pt idx="2">
                  <c:v>0.1368323058645875</c:v>
                </c:pt>
                <c:pt idx="3">
                  <c:v>0.55508523663652876</c:v>
                </c:pt>
                <c:pt idx="4">
                  <c:v>0.55508523663652876</c:v>
                </c:pt>
                <c:pt idx="5">
                  <c:v>0.55508523663652876</c:v>
                </c:pt>
                <c:pt idx="6">
                  <c:v>0.55508523663652876</c:v>
                </c:pt>
                <c:pt idx="7">
                  <c:v>0.55508523663652876</c:v>
                </c:pt>
                <c:pt idx="8">
                  <c:v>0.55508523663652876</c:v>
                </c:pt>
                <c:pt idx="9">
                  <c:v>0.98899653812249522</c:v>
                </c:pt>
                <c:pt idx="10">
                  <c:v>0.98899653812249522</c:v>
                </c:pt>
                <c:pt idx="11">
                  <c:v>0.98899653812249444</c:v>
                </c:pt>
                <c:pt idx="12">
                  <c:v>0.98899653812249522</c:v>
                </c:pt>
                <c:pt idx="13">
                  <c:v>0.58388413797385375</c:v>
                </c:pt>
                <c:pt idx="14">
                  <c:v>0.38225085851328566</c:v>
                </c:pt>
                <c:pt idx="15">
                  <c:v>0.38233110114031876</c:v>
                </c:pt>
                <c:pt idx="16">
                  <c:v>0.38225085851328566</c:v>
                </c:pt>
                <c:pt idx="17">
                  <c:v>0.36981634978655192</c:v>
                </c:pt>
                <c:pt idx="18">
                  <c:v>7.4245896289181157E-2</c:v>
                </c:pt>
                <c:pt idx="19">
                  <c:v>7.0388874938733484E-2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'Daten KRA'!$K$9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15.094904732046269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'Daten KRA'!$L$9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KRA'!$L$10:$L$29</c:f>
              <c:numCache>
                <c:formatCode>#,##0.00</c:formatCode>
                <c:ptCount val="20"/>
                <c:pt idx="0">
                  <c:v>4.7175317173730598</c:v>
                </c:pt>
                <c:pt idx="1">
                  <c:v>4.7175317173730598</c:v>
                </c:pt>
                <c:pt idx="2">
                  <c:v>4.7175317173730598</c:v>
                </c:pt>
                <c:pt idx="3">
                  <c:v>4.8755096545504486</c:v>
                </c:pt>
                <c:pt idx="4">
                  <c:v>6.842601629985797</c:v>
                </c:pt>
                <c:pt idx="5">
                  <c:v>6.842601629985797</c:v>
                </c:pt>
                <c:pt idx="6">
                  <c:v>6.842601629985797</c:v>
                </c:pt>
                <c:pt idx="7">
                  <c:v>4.7175317173730598</c:v>
                </c:pt>
                <c:pt idx="8">
                  <c:v>4.7175317173730598</c:v>
                </c:pt>
                <c:pt idx="9">
                  <c:v>7.9484471902275136</c:v>
                </c:pt>
                <c:pt idx="10">
                  <c:v>7.9484471902275136</c:v>
                </c:pt>
                <c:pt idx="11">
                  <c:v>6.3686678184536305</c:v>
                </c:pt>
                <c:pt idx="12">
                  <c:v>4.7175317173730598</c:v>
                </c:pt>
                <c:pt idx="13">
                  <c:v>4.7175317173730598</c:v>
                </c:pt>
                <c:pt idx="14">
                  <c:v>6.6056347242197138</c:v>
                </c:pt>
                <c:pt idx="15">
                  <c:v>6.6056347242197138</c:v>
                </c:pt>
                <c:pt idx="16">
                  <c:v>4.7175317173730598</c:v>
                </c:pt>
                <c:pt idx="17">
                  <c:v>4.2656641162186792</c:v>
                </c:pt>
                <c:pt idx="18">
                  <c:v>4.7175317173730598</c:v>
                </c:pt>
                <c:pt idx="19">
                  <c:v>4.7175317173730598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Natur'!$C$10:$C$29</c:f>
              <c:numCache>
                <c:formatCode>#,##0.00</c:formatCode>
                <c:ptCount val="20"/>
                <c:pt idx="0">
                  <c:v>3.0074446790547792E-2</c:v>
                </c:pt>
                <c:pt idx="1">
                  <c:v>3.0074446790547792E-2</c:v>
                </c:pt>
                <c:pt idx="2">
                  <c:v>3.0344624776875294E-2</c:v>
                </c:pt>
                <c:pt idx="3">
                  <c:v>3.00769303253226E-2</c:v>
                </c:pt>
                <c:pt idx="4">
                  <c:v>3.00769303253226E-2</c:v>
                </c:pt>
                <c:pt idx="5">
                  <c:v>3.00769303253226E-2</c:v>
                </c:pt>
                <c:pt idx="6">
                  <c:v>3.00769303253226E-2</c:v>
                </c:pt>
                <c:pt idx="7">
                  <c:v>3.00769303253226E-2</c:v>
                </c:pt>
                <c:pt idx="8">
                  <c:v>3.00769303253226E-2</c:v>
                </c:pt>
                <c:pt idx="9">
                  <c:v>3.0076930325322597E-2</c:v>
                </c:pt>
                <c:pt idx="10">
                  <c:v>3.0076930325322597E-2</c:v>
                </c:pt>
                <c:pt idx="11">
                  <c:v>3.0076930325322604E-2</c:v>
                </c:pt>
                <c:pt idx="12">
                  <c:v>3.0076930325322597E-2</c:v>
                </c:pt>
                <c:pt idx="13">
                  <c:v>3.0344624776875294E-2</c:v>
                </c:pt>
                <c:pt idx="14">
                  <c:v>3.0070617859778367E-2</c:v>
                </c:pt>
                <c:pt idx="15">
                  <c:v>3.0076930325322587E-2</c:v>
                </c:pt>
                <c:pt idx="16">
                  <c:v>3.0070617859778371E-2</c:v>
                </c:pt>
                <c:pt idx="17">
                  <c:v>3.0074780967646483E-2</c:v>
                </c:pt>
                <c:pt idx="18">
                  <c:v>3.074234925127995E-2</c:v>
                </c:pt>
                <c:pt idx="19">
                  <c:v>2.9145306137095279E-2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Natur'!$D$10:$D$29</c:f>
              <c:numCache>
                <c:formatCode>#,##0.00</c:formatCode>
                <c:ptCount val="20"/>
                <c:pt idx="0">
                  <c:v>1.26318693237676E-2</c:v>
                </c:pt>
                <c:pt idx="1">
                  <c:v>1.26318693237676E-2</c:v>
                </c:pt>
                <c:pt idx="2">
                  <c:v>9.3613934757951645E-3</c:v>
                </c:pt>
                <c:pt idx="3">
                  <c:v>1.263291245805883E-2</c:v>
                </c:pt>
                <c:pt idx="4">
                  <c:v>1.263291245805883E-2</c:v>
                </c:pt>
                <c:pt idx="5">
                  <c:v>1.263291245805883E-2</c:v>
                </c:pt>
                <c:pt idx="6">
                  <c:v>1.263291245805883E-2</c:v>
                </c:pt>
                <c:pt idx="7">
                  <c:v>1.263291245805883E-2</c:v>
                </c:pt>
                <c:pt idx="8">
                  <c:v>1.263291245805883E-2</c:v>
                </c:pt>
                <c:pt idx="9">
                  <c:v>1.263291245805883E-2</c:v>
                </c:pt>
                <c:pt idx="10">
                  <c:v>1.263291245805883E-2</c:v>
                </c:pt>
                <c:pt idx="11">
                  <c:v>1.263291245805883E-2</c:v>
                </c:pt>
                <c:pt idx="12">
                  <c:v>1.263291245805883E-2</c:v>
                </c:pt>
                <c:pt idx="13">
                  <c:v>1.2745349483227119E-2</c:v>
                </c:pt>
                <c:pt idx="14">
                  <c:v>6.9652175271934218E-3</c:v>
                </c:pt>
                <c:pt idx="15">
                  <c:v>6.9666796752561036E-3</c:v>
                </c:pt>
                <c:pt idx="16">
                  <c:v>6.9652175271934218E-3</c:v>
                </c:pt>
                <c:pt idx="17">
                  <c:v>6.9661818223743597E-3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Natur'!$E$10:$E$29</c:f>
              <c:numCache>
                <c:formatCode>#,##0.00</c:formatCode>
                <c:ptCount val="20"/>
                <c:pt idx="0">
                  <c:v>6.907587451104605E-4</c:v>
                </c:pt>
                <c:pt idx="1">
                  <c:v>6.907587451104605E-4</c:v>
                </c:pt>
                <c:pt idx="2">
                  <c:v>0.12561396517747694</c:v>
                </c:pt>
                <c:pt idx="3">
                  <c:v>0.10170247541103236</c:v>
                </c:pt>
                <c:pt idx="4">
                  <c:v>0.10170247541103236</c:v>
                </c:pt>
                <c:pt idx="5">
                  <c:v>0.10170247541103236</c:v>
                </c:pt>
                <c:pt idx="6">
                  <c:v>0.10170247541103236</c:v>
                </c:pt>
                <c:pt idx="7">
                  <c:v>0.10170247541103236</c:v>
                </c:pt>
                <c:pt idx="8">
                  <c:v>0.10170247541103236</c:v>
                </c:pt>
                <c:pt idx="9">
                  <c:v>4.8435973500782509E-5</c:v>
                </c:pt>
                <c:pt idx="10">
                  <c:v>4.8435973500782509E-5</c:v>
                </c:pt>
                <c:pt idx="11">
                  <c:v>4.8435973500782434E-5</c:v>
                </c:pt>
                <c:pt idx="12">
                  <c:v>4.8435973500782509E-5</c:v>
                </c:pt>
                <c:pt idx="13">
                  <c:v>0.12561396517747694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'Daten Natur'!$F$9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11.897832742374518</c:v>
                </c:pt>
                <c:pt idx="15">
                  <c:v>3.9483479375297193E-3</c:v>
                </c:pt>
                <c:pt idx="16">
                  <c:v>11.897832742374518</c:v>
                </c:pt>
                <c:pt idx="17">
                  <c:v>3.1313327649202805E-3</c:v>
                </c:pt>
                <c:pt idx="18">
                  <c:v>38.25842928140878</c:v>
                </c:pt>
                <c:pt idx="19">
                  <c:v>8.5979129076686599E-3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'Daten Natur'!$G$9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Natur'!$G$10:$G$29</c:f>
              <c:numCache>
                <c:formatCode>#,##0.00</c:formatCode>
                <c:ptCount val="20"/>
                <c:pt idx="0">
                  <c:v>1.2433086792165098</c:v>
                </c:pt>
                <c:pt idx="1">
                  <c:v>0.33682523093768962</c:v>
                </c:pt>
                <c:pt idx="2">
                  <c:v>0.34840500195366975</c:v>
                </c:pt>
                <c:pt idx="3">
                  <c:v>1.8221297337722368E-2</c:v>
                </c:pt>
                <c:pt idx="4">
                  <c:v>8.5980550761666805</c:v>
                </c:pt>
                <c:pt idx="5">
                  <c:v>0.34704634695859021</c:v>
                </c:pt>
                <c:pt idx="6">
                  <c:v>7.1135010553713265</c:v>
                </c:pt>
                <c:pt idx="7">
                  <c:v>0.2295968225807804</c:v>
                </c:pt>
                <c:pt idx="8">
                  <c:v>15.517784161474101</c:v>
                </c:pt>
                <c:pt idx="9">
                  <c:v>7.1135010553713265</c:v>
                </c:pt>
                <c:pt idx="10">
                  <c:v>8.6382307628555463E-3</c:v>
                </c:pt>
                <c:pt idx="11">
                  <c:v>8.3658059801306628</c:v>
                </c:pt>
                <c:pt idx="12">
                  <c:v>15.517784161474101</c:v>
                </c:pt>
                <c:pt idx="13">
                  <c:v>0.34813042957019635</c:v>
                </c:pt>
                <c:pt idx="14">
                  <c:v>1.2737209005128822</c:v>
                </c:pt>
                <c:pt idx="15">
                  <c:v>1.2080291371831078</c:v>
                </c:pt>
                <c:pt idx="16">
                  <c:v>8.3168987332996398</c:v>
                </c:pt>
                <c:pt idx="17">
                  <c:v>0.17893528773058109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'Daten Natur'!$H$9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4.5604198523568792E-4</c:v>
                </c:pt>
                <c:pt idx="3">
                  <c:v>1.1079118026890851</c:v>
                </c:pt>
                <c:pt idx="4">
                  <c:v>3.1244598986833934</c:v>
                </c:pt>
                <c:pt idx="5">
                  <c:v>1.1875717832817059</c:v>
                </c:pt>
                <c:pt idx="6">
                  <c:v>2.7772737304968125</c:v>
                </c:pt>
                <c:pt idx="7">
                  <c:v>1.1599783468886777</c:v>
                </c:pt>
                <c:pt idx="8">
                  <c:v>4.7488898800754251</c:v>
                </c:pt>
                <c:pt idx="9">
                  <c:v>0.29840588659011735</c:v>
                </c:pt>
                <c:pt idx="10">
                  <c:v>1.5802693397762973E-5</c:v>
                </c:pt>
                <c:pt idx="11">
                  <c:v>0.35059254854899458</c:v>
                </c:pt>
                <c:pt idx="12">
                  <c:v>0.65031624088889817</c:v>
                </c:pt>
                <c:pt idx="13">
                  <c:v>4.5604198523568792E-4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'Daten Natur'!$I$9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Natur'!$I$10:$I$29</c:f>
              <c:numCache>
                <c:formatCode>#,##0.00</c:formatCode>
                <c:ptCount val="20"/>
                <c:pt idx="0">
                  <c:v>1.4505978304551017E-3</c:v>
                </c:pt>
                <c:pt idx="1">
                  <c:v>3.9298201436882812E-4</c:v>
                </c:pt>
                <c:pt idx="2">
                  <c:v>3.9709085519073448E-4</c:v>
                </c:pt>
                <c:pt idx="3">
                  <c:v>2.0753631816060624E-5</c:v>
                </c:pt>
                <c:pt idx="4">
                  <c:v>2.2470112285522086E-2</c:v>
                </c:pt>
                <c:pt idx="5">
                  <c:v>9.0790250737762346E-4</c:v>
                </c:pt>
                <c:pt idx="6">
                  <c:v>1.8609518587370737E-2</c:v>
                </c:pt>
                <c:pt idx="7">
                  <c:v>2.6150541499118761E-4</c:v>
                </c:pt>
                <c:pt idx="8">
                  <c:v>1.7656195927620091E-2</c:v>
                </c:pt>
                <c:pt idx="9">
                  <c:v>1.8609518587370737E-2</c:v>
                </c:pt>
                <c:pt idx="10">
                  <c:v>9.818177817429487E-8</c:v>
                </c:pt>
                <c:pt idx="11">
                  <c:v>2.1863153709436676E-2</c:v>
                </c:pt>
                <c:pt idx="12">
                  <c:v>1.7656195927620091E-2</c:v>
                </c:pt>
                <c:pt idx="13">
                  <c:v>3.965124230923717E-4</c:v>
                </c:pt>
                <c:pt idx="14">
                  <c:v>7.8591109060176731E-3</c:v>
                </c:pt>
                <c:pt idx="15">
                  <c:v>7.8607607014104311E-3</c:v>
                </c:pt>
                <c:pt idx="16">
                  <c:v>5.1288708714041918E-2</c:v>
                </c:pt>
                <c:pt idx="17">
                  <c:v>1.1418059750370124E-3</c:v>
                </c:pt>
                <c:pt idx="18">
                  <c:v>4.4232231128963545E-2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'Daten Natur'!$J$9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Natur'!$J$10:$J$29</c:f>
              <c:numCache>
                <c:formatCode>#,##0.00</c:formatCode>
                <c:ptCount val="20"/>
                <c:pt idx="0">
                  <c:v>4.5367201401760558E-3</c:v>
                </c:pt>
                <c:pt idx="1">
                  <c:v>4.5367201401760558E-3</c:v>
                </c:pt>
                <c:pt idx="2">
                  <c:v>5.7278979856381553E-4</c:v>
                </c:pt>
                <c:pt idx="3">
                  <c:v>5.2347984642649159E-4</c:v>
                </c:pt>
                <c:pt idx="4">
                  <c:v>5.2347984642649159E-4</c:v>
                </c:pt>
                <c:pt idx="5">
                  <c:v>5.2347984642649159E-4</c:v>
                </c:pt>
                <c:pt idx="6">
                  <c:v>5.2347984642649159E-4</c:v>
                </c:pt>
                <c:pt idx="7">
                  <c:v>5.2347984642649159E-4</c:v>
                </c:pt>
                <c:pt idx="8">
                  <c:v>5.2347984642649159E-4</c:v>
                </c:pt>
                <c:pt idx="9">
                  <c:v>5.8745245383181937E-3</c:v>
                </c:pt>
                <c:pt idx="10">
                  <c:v>5.8745245383181937E-3</c:v>
                </c:pt>
                <c:pt idx="11">
                  <c:v>5.8745245383181851E-3</c:v>
                </c:pt>
                <c:pt idx="12">
                  <c:v>5.8745245383181937E-3</c:v>
                </c:pt>
                <c:pt idx="13">
                  <c:v>8.2489329111279407E-4</c:v>
                </c:pt>
                <c:pt idx="14">
                  <c:v>4.2260241431206952E-4</c:v>
                </c:pt>
                <c:pt idx="15">
                  <c:v>4.2269112759330864E-4</c:v>
                </c:pt>
                <c:pt idx="16">
                  <c:v>4.2260241431206952E-4</c:v>
                </c:pt>
                <c:pt idx="17">
                  <c:v>4.2266092123880778E-4</c:v>
                </c:pt>
                <c:pt idx="18">
                  <c:v>2.6218946662709142E-4</c:v>
                </c:pt>
                <c:pt idx="19">
                  <c:v>2.4856891086324991E-4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'Daten Natur'!$K$9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7.079576954459349E-2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'Daten Natur'!$L$9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Natur'!$L$10:$L$29</c:f>
              <c:numCache>
                <c:formatCode>#,##0.00</c:formatCode>
                <c:ptCount val="20"/>
                <c:pt idx="0">
                  <c:v>0.19271610856022034</c:v>
                </c:pt>
                <c:pt idx="1">
                  <c:v>0.19271610856022034</c:v>
                </c:pt>
                <c:pt idx="2">
                  <c:v>0.19271610856022034</c:v>
                </c:pt>
                <c:pt idx="3">
                  <c:v>0.1966644809315567</c:v>
                </c:pt>
                <c:pt idx="4">
                  <c:v>0.27201186367030666</c:v>
                </c:pt>
                <c:pt idx="5">
                  <c:v>0.27201186367030666</c:v>
                </c:pt>
                <c:pt idx="6">
                  <c:v>0.27201186367030666</c:v>
                </c:pt>
                <c:pt idx="7">
                  <c:v>0.19271610856022034</c:v>
                </c:pt>
                <c:pt idx="8">
                  <c:v>0.19271610856022034</c:v>
                </c:pt>
                <c:pt idx="9">
                  <c:v>0.29965047026966146</c:v>
                </c:pt>
                <c:pt idx="10">
                  <c:v>0.29965047026966146</c:v>
                </c:pt>
                <c:pt idx="11">
                  <c:v>0.2601667465562974</c:v>
                </c:pt>
                <c:pt idx="12">
                  <c:v>0.19271610856022034</c:v>
                </c:pt>
                <c:pt idx="13">
                  <c:v>0.19271610856022034</c:v>
                </c:pt>
                <c:pt idx="14">
                  <c:v>0.26608930511330203</c:v>
                </c:pt>
                <c:pt idx="15">
                  <c:v>0.26608930511330203</c:v>
                </c:pt>
                <c:pt idx="16">
                  <c:v>0.19271610856022034</c:v>
                </c:pt>
                <c:pt idx="17">
                  <c:v>0.19271610856022034</c:v>
                </c:pt>
                <c:pt idx="18">
                  <c:v>0.19271610856022034</c:v>
                </c:pt>
                <c:pt idx="19">
                  <c:v>0.19271610856022034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8DD20FE-16AA-446B-967F-72D33F07B6C0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4D64D680-2FB8-4B2B-A614-9B7312E9D5D4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11430</xdr:colOff>
      <xdr:row>24</xdr:row>
      <xdr:rowOff>4765</xdr:rowOff>
    </xdr:from>
    <xdr:to>
      <xdr:col>8</xdr:col>
      <xdr:colOff>1333500</xdr:colOff>
      <xdr:row>24</xdr:row>
      <xdr:rowOff>4766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EE4B253E-1C71-478D-8EEE-CCCEA71FD100}"/>
            </a:ext>
          </a:extLst>
        </xdr:cNvPr>
        <xdr:cNvCxnSpPr/>
      </xdr:nvCxnSpPr>
      <xdr:spPr>
        <a:xfrm flipV="1">
          <a:off x="397193" y="7158040"/>
          <a:ext cx="10375582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90152"/>
          <a:ext cx="100095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4762</xdr:colOff>
      <xdr:row>29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5875" y="5695950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83FD4F85-1E0E-4B2A-A9BA-88FF84834FB0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4EDDC45-4440-4DFD-8751-03FF124F1F5C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512BE5EA-302C-4418-B4B9-0EE5A86B52EF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5" name="Gerade Verbindung 1">
          <a:extLst>
            <a:ext uri="{FF2B5EF4-FFF2-40B4-BE49-F238E27FC236}">
              <a16:creationId xmlns:a16="http://schemas.microsoft.com/office/drawing/2014/main" id="{3CDA95D3-7855-462A-96F4-BC7BB7B2CDF1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206F9FAD-B9B9-40E2-9348-8B7850323CB8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B9B0EA82-7E61-4B5C-A1C2-4D121DDF73D2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9</xdr:col>
      <xdr:colOff>0</xdr:colOff>
      <xdr:row>23</xdr:row>
      <xdr:rowOff>2</xdr:rowOff>
    </xdr:to>
    <xdr:cxnSp macro="">
      <xdr:nvCxnSpPr>
        <xdr:cNvPr id="8" name="Gerade Verbindung 1">
          <a:extLst>
            <a:ext uri="{FF2B5EF4-FFF2-40B4-BE49-F238E27FC236}">
              <a16:creationId xmlns:a16="http://schemas.microsoft.com/office/drawing/2014/main" id="{E3A120E2-51F2-41B0-8CEE-B0CAB97D27D9}"/>
            </a:ext>
          </a:extLst>
        </xdr:cNvPr>
        <xdr:cNvCxnSpPr/>
      </xdr:nvCxnSpPr>
      <xdr:spPr>
        <a:xfrm flipV="1">
          <a:off x="363855" y="6838951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8</xdr:col>
      <xdr:colOff>1178719</xdr:colOff>
      <xdr:row>23</xdr:row>
      <xdr:rowOff>2</xdr:rowOff>
    </xdr:to>
    <xdr:cxnSp macro="">
      <xdr:nvCxnSpPr>
        <xdr:cNvPr id="9" name="Gerade Verbindung 1">
          <a:extLst>
            <a:ext uri="{FF2B5EF4-FFF2-40B4-BE49-F238E27FC236}">
              <a16:creationId xmlns:a16="http://schemas.microsoft.com/office/drawing/2014/main" id="{49C932B7-3CB4-4C72-8F81-529D801ED55E}"/>
            </a:ext>
          </a:extLst>
        </xdr:cNvPr>
        <xdr:cNvCxnSpPr/>
      </xdr:nvCxnSpPr>
      <xdr:spPr>
        <a:xfrm flipV="1">
          <a:off x="363855" y="6838951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Treibhausgaspotenzial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5690152"/>
          <a:ext cx="1017518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Ressourcenbeanspruchung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12424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8283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90152"/>
          <a:ext cx="991014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20AB530-F330-47DA-A511-99BBB61C0BA8}" name="Tabelle33" displayName="Tabelle33" ref="B4:I24" totalsRowShown="0" headerRowDxfId="200" dataDxfId="199">
  <autoFilter ref="B4:I24" xr:uid="{EE7B5F45-A258-46F1-B5A9-3ACC4A03F98E}"/>
  <tableColumns count="8">
    <tableColumn id="1" xr3:uid="{D01639E1-A8FD-4AB7-A27F-23D0FEB53F73}" name="Pfadnummer" dataDxfId="198"/>
    <tableColumn id="2" xr3:uid="{E76E3C8B-3EF2-4150-8133-4C4AD9606B68}" name="Standort" dataDxfId="197"/>
    <tableColumn id="3" xr3:uid="{D8CFF263-D7C0-478A-BBB9-98BEF3B8F516}" name="Synthese" dataDxfId="196"/>
    <tableColumn id="4" xr3:uid="{A9C97597-ACEC-4B8F-A1C7-598559BFEEA2}" name="CO2-Quelle" dataDxfId="195"/>
    <tableColumn id="5" xr3:uid="{2265C6C8-3862-465F-A510-2DFE9FBE8FB3}" name="Biomasse" dataDxfId="194"/>
    <tableColumn id="6" xr3:uid="{83591208-6788-4640-B31A-8F4ACAFBB55C}" name="Stromquelle" dataDxfId="193"/>
    <tableColumn id="7" xr3:uid="{ED197AF5-C31C-4233-9C09-3415CAE580DA}" name="Elektrolyse" dataDxfId="192"/>
    <tableColumn id="8" xr3:uid="{7EBD185C-57AA-4B6B-981C-CEE520F01970}" name="Transport" dataDxfId="191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8B42D8E-B4F1-4887-97FC-9745D38277D0}" name="Tabelle6" displayName="Tabelle6" ref="A9:N29" totalsRowShown="0" headerRowDxfId="45" dataDxfId="44" tableBorderDxfId="43">
  <autoFilter ref="A9:N29" xr:uid="{3825DCEC-1C34-49DF-8778-6E851187290B}"/>
  <tableColumns count="14">
    <tableColumn id="1" xr3:uid="{861A7DE1-EED1-43D6-8B82-9A6EF1BEC3D6}" name="Reihenfolge_x000a_ im Bericht" dataDxfId="42"/>
    <tableColumn id="2" xr3:uid="{092D878E-01E1-48D9-AF2B-9F4C3F7CDF7E}" name="Pfad" dataDxfId="41"/>
    <tableColumn id="3" xr3:uid="{BCF8A497-B6A1-49B4-84C3-3E359FEBBE37}" name="PtX-Anlage" dataDxfId="40"/>
    <tableColumn id="4" xr3:uid="{23077FC5-B077-43A9-87D2-440ECBD51C89}" name="H₂-Anlage" dataDxfId="39"/>
    <tableColumn id="5" xr3:uid="{A6E665B2-1938-48A1-8264-5A5E5BBC46FE}" name="CO₂-Anlage" dataDxfId="38"/>
    <tableColumn id="6" xr3:uid="{A8C106DE-8F0E-4B61-A91B-88A72FD488E2}" name="Biomasse Anbau/Transport" dataDxfId="37"/>
    <tableColumn id="7" xr3:uid="{2EBC9CDE-6B64-4626-8EFA-CAF72156D7C6}" name="Strom für H₂" dataDxfId="36"/>
    <tableColumn id="8" xr3:uid="{C04EC3AD-FA20-4A9B-AEF0-77A4F4A3AD87}" name="Energie für CO₂" dataDxfId="35"/>
    <tableColumn id="9" xr3:uid="{C4C47AEF-A9EF-45AE-A649-BD790F39EC3B}" name="Energie O₂+Wasser" dataDxfId="34"/>
    <tableColumn id="10" xr3:uid="{18C9DA26-3EDA-4041-B741-979ACE7AFD0A}" name="Hilfsstoffe" dataDxfId="33"/>
    <tableColumn id="11" xr3:uid="{C00E6CCA-2648-458D-A9AF-4B0643798B98}" name="Stromtransport HGÜ" dataDxfId="32"/>
    <tableColumn id="12" xr3:uid="{9CE6D7B7-4F04-448E-BA33-7106271043F3}" name="Transport Produkte" dataDxfId="31"/>
    <tableColumn id="13" xr3:uid="{A49FA260-ED88-4171-8238-CA45537FDE2D}" name="Gesamtergebnis" dataDxfId="30"/>
    <tableColumn id="14" xr3:uid="{6A0E6BE4-BDD9-4E7D-BF63-62A6277130D0}" name="Pfadbeschreibung" dataDxfId="29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4CCDCC1-133C-457A-8A8A-D953123B3B9C}" name="Tabelle5" displayName="Tabelle5" ref="A9:O29" totalsRowShown="0" headerRowDxfId="27" dataDxfId="26" tableBorderDxfId="25">
  <autoFilter ref="A9:O29" xr:uid="{5971F9CB-8FEB-44F3-A16C-E4761EF6A964}"/>
  <tableColumns count="15">
    <tableColumn id="1" xr3:uid="{34761017-66CD-4580-9474-10DC378D4EC1}" name="Reihenfolge_x000a_ im Bericht" dataDxfId="24"/>
    <tableColumn id="2" xr3:uid="{741B1E93-04B9-4DA4-89A0-2750F6522A76}" name="Pfad" dataDxfId="23"/>
    <tableColumn id="3" xr3:uid="{188EF315-AD3E-4E65-93FC-90FDBA992F6C}" name="PtX-Anlage" dataDxfId="22"/>
    <tableColumn id="4" xr3:uid="{3899506B-048C-4949-B5ED-5F4E108C82FE}" name="H₂-Anlage" dataDxfId="21"/>
    <tableColumn id="5" xr3:uid="{289B96DF-7557-4AC6-9222-BCE27A576C50}" name="CO₂-Anlage" dataDxfId="20"/>
    <tableColumn id="6" xr3:uid="{D5BC2300-80B5-4481-9003-F26B9D139DBD}" name="Biomasse Anbau/Transport" dataDxfId="19"/>
    <tableColumn id="7" xr3:uid="{AA645AD6-3B75-4836-8C4E-CD0CD198CF3F}" name="Strom für H₂" dataDxfId="18"/>
    <tableColumn id="8" xr3:uid="{7DDC3708-C720-44AE-BCA5-6704DEF7C60C}" name="Energie für CO₂" dataDxfId="17"/>
    <tableColumn id="9" xr3:uid="{3D66D02F-1096-4388-A41C-6A3E666E7634}" name="Energie O₂+Wasser" dataDxfId="16"/>
    <tableColumn id="10" xr3:uid="{6B2763E4-6536-4812-9CCD-6764B5E797F7}" name="Prozesswasser (ohne Meerwasser)" dataDxfId="15"/>
    <tableColumn id="11" xr3:uid="{7F9D2686-520D-4CCC-BE24-F2EF50284BED}" name="Hilfsstoffe" dataDxfId="14"/>
    <tableColumn id="12" xr3:uid="{1D85A76A-78BF-4D7B-B83F-50F186806424}" name="Stromtransport HGÜ" dataDxfId="13"/>
    <tableColumn id="13" xr3:uid="{2D8674A8-1266-409E-801E-D3B36F3050C3}" name="Transport Produkte" dataDxfId="12"/>
    <tableColumn id="14" xr3:uid="{FF3BD913-816D-4C93-8841-7E9430EA7034}" name="Gesamtergebnis" dataDxfId="11"/>
    <tableColumn id="15" xr3:uid="{C4E5E744-F797-4AFE-8F7A-FC9D3DE8D4B1}" name="Pfadbeschreibung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145F8F-8550-4760-8B0B-EBF83565470C}" name="Tabelle332" displayName="Tabelle332" ref="B4:I24" totalsRowShown="0" headerRowDxfId="9" dataDxfId="8">
  <autoFilter ref="B4:I24" xr:uid="{EE7B5F45-A258-46F1-B5A9-3ACC4A03F98E}"/>
  <tableColumns count="8">
    <tableColumn id="1" xr3:uid="{332D5C33-18E9-4F1A-B99D-11E4327FE58F}" name="Pfadnummer" dataDxfId="7"/>
    <tableColumn id="2" xr3:uid="{80EF2E63-FDA3-4D64-A43E-6B3E95CBE602}" name="Standort" dataDxfId="6"/>
    <tableColumn id="3" xr3:uid="{1EFAF778-E457-4AAF-A21D-1E50CCCDB3B4}" name="Synthese" dataDxfId="5"/>
    <tableColumn id="4" xr3:uid="{59DC9C14-2F51-4055-A728-819724BC11B4}" name="CO2-Quelle" dataDxfId="4"/>
    <tableColumn id="5" xr3:uid="{26F345FD-EA24-4831-8780-1DEF09308A99}" name="Biomasse" dataDxfId="3"/>
    <tableColumn id="6" xr3:uid="{A05A86A8-390C-4D94-B660-AF54D17B1BDD}" name="Stromquelle" dataDxfId="2"/>
    <tableColumn id="7" xr3:uid="{19E73163-F37B-4547-AF67-A80AA303B12C}" name="Elektrolyse" dataDxfId="1"/>
    <tableColumn id="8" xr3:uid="{C7A852D9-3E14-485A-AA0C-1A1EB82E032F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CE7F349-AFC4-4711-943A-0912F1B84E76}" name="Tabelle4" displayName="Tabelle4" ref="A9:O29" totalsRowShown="0" headerRowDxfId="189" dataDxfId="188" tableBorderDxfId="187">
  <autoFilter ref="A9:O29" xr:uid="{465D2DFA-992B-4878-A62D-F93274E0B71B}"/>
  <sortState xmlns:xlrd2="http://schemas.microsoft.com/office/spreadsheetml/2017/richdata2" ref="A10:O29">
    <sortCondition ref="A9:A29"/>
  </sortState>
  <tableColumns count="15">
    <tableColumn id="1" xr3:uid="{CE8868FA-70F2-4103-BE0D-6DA0C4EAA331}" name="Reihenfolge_x000a_ im Bericht" dataDxfId="186"/>
    <tableColumn id="2" xr3:uid="{9F9A478F-4841-4CCA-A970-83FB32EE0BA6}" name="Pfad" dataDxfId="185"/>
    <tableColumn id="3" xr3:uid="{F59CD514-83FA-4F25-9491-D80517A1CEBD}" name="PtX-Anlage" dataDxfId="184"/>
    <tableColumn id="4" xr3:uid="{B520B724-375F-4E07-9337-5A67D9F8B58A}" name="H₂-Anlage" dataDxfId="183"/>
    <tableColumn id="5" xr3:uid="{C460832B-56D1-4FFC-B168-B48188E7C141}" name="CO₂-Anlage" dataDxfId="182"/>
    <tableColumn id="6" xr3:uid="{978797F6-2445-4A23-A483-412DA35E0A54}" name="Biomasse Anbau/Transport" dataDxfId="181"/>
    <tableColumn id="7" xr3:uid="{A341FFB7-6622-4BAB-B730-F1FCE154ACCB}" name="Strom für H₂" dataDxfId="180"/>
    <tableColumn id="8" xr3:uid="{22B9E6C3-7BED-4F88-B7FB-8434CA815A0E}" name="Energie für CO₂" dataDxfId="179"/>
    <tableColumn id="9" xr3:uid="{898D9593-C60D-43B1-80F9-979AEB523D1F}" name="Energie O₂+Wasser" dataDxfId="178"/>
    <tableColumn id="10" xr3:uid="{66ED0485-77CB-4D75-B151-ADB27ADFFF09}" name="Hilfsstoffe" dataDxfId="177"/>
    <tableColumn id="11" xr3:uid="{C70E7655-E0DE-4307-9B1A-1E6AB968B7DE}" name="Stromtransport HGÜ" dataDxfId="176"/>
    <tableColumn id="12" xr3:uid="{D1B225CD-6E7E-4110-A0B6-2F6B7B0C2A01}" name="Transport Produkte" dataDxfId="175"/>
    <tableColumn id="13" xr3:uid="{CFAF2A72-AFAF-438B-A5BB-680D001D801F}" name="fossiles CO₂ nachrichtlich " dataDxfId="174"/>
    <tableColumn id="14" xr3:uid="{40B65ED3-DEBE-474F-BC0D-AE940BB06E04}" name="Gesamtergebnis" dataDxfId="173"/>
    <tableColumn id="15" xr3:uid="{68D1ABF9-AD0B-4977-AAB1-A8D122905C12}" name="Pfadbeschreibung" dataDxfId="17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7AD9952F-B540-4608-9041-12D3B4BB0648}" name="Tabelle14" displayName="Tabelle14" ref="A9:N29" totalsRowShown="0" headerRowDxfId="170" dataDxfId="169" tableBorderDxfId="168">
  <autoFilter ref="A9:N29" xr:uid="{F5082E63-3BDC-4BCB-88DB-71F76DFB19D1}"/>
  <sortState xmlns:xlrd2="http://schemas.microsoft.com/office/spreadsheetml/2017/richdata2" ref="A10:N29">
    <sortCondition ref="A9:A29"/>
  </sortState>
  <tableColumns count="14">
    <tableColumn id="1" xr3:uid="{4C0A592D-5FC2-41F2-BF13-E1A9D827D0D3}" name="Reihenfolge_x000a_ im Bericht" dataDxfId="167"/>
    <tableColumn id="2" xr3:uid="{FE32DF7E-3A1B-4B3E-8A6C-42337E153214}" name="Pfad" dataDxfId="166"/>
    <tableColumn id="3" xr3:uid="{464F341F-6B72-4E2E-BFFA-247223A48B1D}" name="PtX-Anlage" dataDxfId="165"/>
    <tableColumn id="4" xr3:uid="{0B8E8CE4-AE47-4057-BC24-3E1619B240D2}" name="H₂-Anlage" dataDxfId="164"/>
    <tableColumn id="5" xr3:uid="{01EE341D-6D9F-4CCF-B099-2203FD731290}" name="CO₂-Anlage" dataDxfId="163"/>
    <tableColumn id="6" xr3:uid="{D8744757-7985-4498-8BD4-6A3EBD043A36}" name="Biomasse Anbau/Transport" dataDxfId="162"/>
    <tableColumn id="7" xr3:uid="{AF50DCCA-5AD2-495B-AA9E-61C7D27CA976}" name="Strom für H₂" dataDxfId="161"/>
    <tableColumn id="8" xr3:uid="{630059A6-AB39-4A54-92AB-870FF6942512}" name="Energie für CO₂" dataDxfId="160"/>
    <tableColumn id="9" xr3:uid="{DA8F8B66-6AE9-41A7-AA33-3BF769E96751}" name="Energie O₂+Wasser" dataDxfId="159"/>
    <tableColumn id="10" xr3:uid="{3FB30851-01F0-49E1-87F4-4099442BB325}" name="Hilfsstoffe" dataDxfId="158"/>
    <tableColumn id="11" xr3:uid="{A3884147-C2D5-4188-87D8-325ECD3955F6}" name="Stromtransport HGÜ" dataDxfId="157"/>
    <tableColumn id="12" xr3:uid="{4740DBD6-852A-4747-838E-87F224D6F312}" name="Transport Produkte" dataDxfId="156"/>
    <tableColumn id="13" xr3:uid="{05BB237F-84D4-42BE-86C1-559613A035AD}" name="Gesamtergebnis" dataDxfId="155"/>
    <tableColumn id="14" xr3:uid="{72028898-D483-4D8A-BCF3-1867F8C8DAD7}" name="Pfadbeschreibung" dataDxfId="15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318882AE-44DA-4D41-B824-E1541AED4778}" name="Tabelle12" displayName="Tabelle12" ref="A9:N29" totalsRowShown="0" headerRowDxfId="152" dataDxfId="151" tableBorderDxfId="150">
  <autoFilter ref="A9:N29" xr:uid="{292468A1-CB9F-4A9F-A64E-2AB86172560A}"/>
  <tableColumns count="14">
    <tableColumn id="1" xr3:uid="{68A9F222-F442-4DC1-B17E-5438AE7851F4}" name="Reihenfolge_x000a_ im Bericht" dataDxfId="149"/>
    <tableColumn id="2" xr3:uid="{830DDC88-6140-4718-A3D6-E48F438947CC}" name="Pfad" dataDxfId="148"/>
    <tableColumn id="3" xr3:uid="{CFD9FB0B-8450-4AF0-8D1A-ABED3AA701F5}" name="PtX-Anlage" dataDxfId="147"/>
    <tableColumn id="4" xr3:uid="{EC5590CB-EFAB-4035-8BF5-B08A0115493D}" name="H₂-Anlage" dataDxfId="146"/>
    <tableColumn id="5" xr3:uid="{C0CD7DAF-8102-40D3-8358-4B13368FCB44}" name="CO₂-Anlage" dataDxfId="145"/>
    <tableColumn id="6" xr3:uid="{064DE5B7-E171-4656-B8B3-2FEFCF24C58E}" name="Biomasse Anbau/Transport" dataDxfId="144"/>
    <tableColumn id="7" xr3:uid="{788DCA81-B8EA-4B00-9393-A5D2FE2DA52E}" name="Strom für H₂" dataDxfId="143"/>
    <tableColumn id="8" xr3:uid="{C45F8C7E-DF7C-4609-A2B1-D8A563C7A2AC}" name="Energie für CO₂" dataDxfId="142"/>
    <tableColumn id="9" xr3:uid="{690379C3-BAFA-48E0-84F3-816E052E0415}" name="Energie O₂+Wasser" dataDxfId="141"/>
    <tableColumn id="10" xr3:uid="{D7A75FF4-B73B-4658-9BC2-BC9E544BC92A}" name="Hilfsstoffe" dataDxfId="140"/>
    <tableColumn id="11" xr3:uid="{2F622D82-1D48-4323-9AD8-1577978FDA01}" name="Stromtransport HGÜ" dataDxfId="139"/>
    <tableColumn id="12" xr3:uid="{A6C713CE-FD0A-4732-8300-87F2607CEAA4}" name="Transport Produkte" dataDxfId="138"/>
    <tableColumn id="13" xr3:uid="{045F99B8-E561-4B3D-8DCD-829C63E0B527}" name="Gesamtergebnis" dataDxfId="137"/>
    <tableColumn id="14" xr3:uid="{A286283B-6CA0-4A74-8FBA-D03A13E1DB43}" name="Pfadbeschreibung" dataDxfId="136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32408860-125C-4C54-988D-6B755ABE7A39}" name="Tabelle11" displayName="Tabelle11" ref="A9:N29" totalsRowShown="0" headerRowDxfId="134" dataDxfId="133" tableBorderDxfId="132">
  <autoFilter ref="A9:N29" xr:uid="{4E169092-2A52-445F-BBF4-4C44D00CD505}"/>
  <tableColumns count="14">
    <tableColumn id="1" xr3:uid="{4C16A9C8-3469-46D0-AB15-1A401B7C280E}" name="Reihenfolge_x000a_ im Bericht" dataDxfId="131"/>
    <tableColumn id="2" xr3:uid="{79E71014-47B9-401E-BADD-49E6476A15EA}" name="Pfad" dataDxfId="130"/>
    <tableColumn id="3" xr3:uid="{CF01B84C-D552-4ECD-8C44-5B16F7B432E2}" name="PtX-Anlage" dataDxfId="129"/>
    <tableColumn id="4" xr3:uid="{5EED8BA5-B13E-48EB-B2B4-32D0B53B1774}" name="H₂-Anlage" dataDxfId="128"/>
    <tableColumn id="5" xr3:uid="{09BBA9E4-8340-47B3-84B9-0EA450FDAA05}" name="CO₂-Anlage" dataDxfId="127"/>
    <tableColumn id="6" xr3:uid="{6B7382D8-44C3-4929-8886-354D5048E3DA}" name="Biomasse Anbau/Transport" dataDxfId="126"/>
    <tableColumn id="7" xr3:uid="{2886562A-DEDE-43D1-99FF-2F608A3C5C7C}" name="Strom für H₂" dataDxfId="125"/>
    <tableColumn id="8" xr3:uid="{063C9447-5042-4EB7-A05C-E3A599B0302B}" name="Energie für CO₂" dataDxfId="124"/>
    <tableColumn id="9" xr3:uid="{45C77E5C-428E-4AD3-BB77-9ABBEE8B1A9A}" name="Energie O₂+Wasser" dataDxfId="123"/>
    <tableColumn id="10" xr3:uid="{2BD02D03-4266-4671-9785-B407B9FAF2A0}" name="Hilfsstoffe" dataDxfId="122"/>
    <tableColumn id="11" xr3:uid="{D3CEEF03-334A-4881-AF40-DB8B3D2E830B}" name="Stromtransport HGÜ" dataDxfId="121"/>
    <tableColumn id="12" xr3:uid="{518CF935-B558-49A2-A5D3-B86B5773C91B}" name="Transport Produkte" dataDxfId="120"/>
    <tableColumn id="13" xr3:uid="{6C11B35C-F0A3-46BF-A407-65F4AEB48714}" name="Gesamtergebnis" dataDxfId="119"/>
    <tableColumn id="14" xr3:uid="{D388EF06-4975-4174-8CA4-B9813FBDA7B5}" name="Pfadbeschreibung" dataDxfId="118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8C56A88-81E4-4020-9C46-533B927D605F}" name="Tabelle10" displayName="Tabelle10" ref="A9:N29" totalsRowShown="0" headerRowDxfId="116" dataDxfId="115" tableBorderDxfId="114">
  <autoFilter ref="A9:N29" xr:uid="{06F8350D-6099-4032-AAE8-0FE38BC8F156}"/>
  <tableColumns count="14">
    <tableColumn id="1" xr3:uid="{6B80F118-F208-4292-BB34-DF8A20DAF8F6}" name="Reihenfolge_x000a_ im Bericht" dataDxfId="113"/>
    <tableColumn id="2" xr3:uid="{4DA1EDCC-E22B-4924-845D-45428BFEA8C0}" name="Pfad" dataDxfId="112"/>
    <tableColumn id="3" xr3:uid="{16B9B266-080F-4EDF-AD97-16AA53F0D926}" name="PtX-Anlage" dataDxfId="111"/>
    <tableColumn id="4" xr3:uid="{25FC9900-3969-4915-96D9-4FA987190BC4}" name="H₂-Anlage" dataDxfId="110"/>
    <tableColumn id="5" xr3:uid="{67BFCBBA-0428-4433-AA7B-F2C31D8AED4E}" name="CO₂-Anlage" dataDxfId="109"/>
    <tableColumn id="6" xr3:uid="{46D6DF32-D945-4064-B3B5-6AA150E0F3B7}" name="Biomasse Anbau/Transport" dataDxfId="108"/>
    <tableColumn id="7" xr3:uid="{45C9109C-F946-4700-8E2D-80DFE422F321}" name="Strom für H₂" dataDxfId="107"/>
    <tableColumn id="8" xr3:uid="{AD1E1056-58CD-4A7F-A054-86891D4D4168}" name="Energie für CO₂" dataDxfId="106"/>
    <tableColumn id="9" xr3:uid="{8BD7EEBA-84F4-4748-BB67-EFA2F8CB63B6}" name="Energie O₂+Wasser" dataDxfId="105"/>
    <tableColumn id="10" xr3:uid="{C5DFE443-2005-44B9-B7E7-013BA0CFF7F6}" name="Hilfsstoffe" dataDxfId="104"/>
    <tableColumn id="11" xr3:uid="{8969D59E-71A5-4150-865F-80FB7E3E8F8B}" name="Stromtransport HGÜ" dataDxfId="103"/>
    <tableColumn id="12" xr3:uid="{1A4FC1A8-689C-4F3A-8D3A-1B7251C75281}" name="Transport Produkte" dataDxfId="102"/>
    <tableColumn id="13" xr3:uid="{02EE16B6-EBD5-41A5-868D-DB872F8645FE}" name="Gesamtergebnis" dataDxfId="101"/>
    <tableColumn id="14" xr3:uid="{FBD239E2-1E64-4730-85BB-947360093CA9}" name="Pfadbeschreibung" dataDxfId="100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E98C23B-F1C9-4615-9E52-CEE18D7F4793}" name="Tabelle9" displayName="Tabelle9" ref="A9:N29" totalsRowShown="0" headerRowDxfId="98" dataDxfId="97" tableBorderDxfId="96">
  <autoFilter ref="A9:N29" xr:uid="{74EC2E19-0F39-4E8B-948F-8895B2F21CDA}"/>
  <tableColumns count="14">
    <tableColumn id="1" xr3:uid="{53FD1770-303A-4251-AC0A-DFE11EFDB02C}" name="Reihenfolge_x000a_ im Bericht" dataDxfId="95"/>
    <tableColumn id="2" xr3:uid="{B641821B-B249-4220-874F-675BD94C1967}" name="Pfad" dataDxfId="94"/>
    <tableColumn id="3" xr3:uid="{5EED530E-8C06-4189-8718-D6FC4B9951E0}" name="PtX-Anlage" dataDxfId="93"/>
    <tableColumn id="4" xr3:uid="{E6DB2299-DAAB-4009-91D0-6EFB6D8ACC34}" name="H₂-Anlage" dataDxfId="92"/>
    <tableColumn id="5" xr3:uid="{051E416D-6E30-49FB-A3FF-0BA3355B2761}" name="CO₂-Anlage" dataDxfId="91"/>
    <tableColumn id="6" xr3:uid="{45C2A9AA-33EA-48C3-A80A-39D0A1A0E8F9}" name="Biomasse Anbau/Transport" dataDxfId="90"/>
    <tableColumn id="7" xr3:uid="{3A4EDE6D-4B67-4972-AD5F-DDB3EED74710}" name="Strom für H₂" dataDxfId="89"/>
    <tableColumn id="8" xr3:uid="{258474AA-D113-4B74-ADE3-42AF747EAF17}" name="Energie für CO₂" dataDxfId="88"/>
    <tableColumn id="9" xr3:uid="{2FC6C88C-CA48-44D8-AE09-5A90CD96C147}" name="Energie O₂+Wasser" dataDxfId="87"/>
    <tableColumn id="10" xr3:uid="{847BD81C-0AD8-4636-B24F-2D6ADA102399}" name="Hilfsstoffe" dataDxfId="86"/>
    <tableColumn id="11" xr3:uid="{407C166C-0B1C-467A-9F0A-D2F8FC127A4E}" name="Stromtransport HGÜ" dataDxfId="85"/>
    <tableColumn id="12" xr3:uid="{5284BA74-C688-43BC-80EC-CCFA2EF63B22}" name="Transport Produkte" dataDxfId="84"/>
    <tableColumn id="13" xr3:uid="{912B8692-CDB7-4C36-BCF9-D21B6D19B38A}" name="Gesamtergebnis" dataDxfId="83"/>
    <tableColumn id="14" xr3:uid="{55257002-9CFA-47F2-A111-3E7CCD6E772D}" name="Pfadbeschreibung" dataDxfId="8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9A1C458-0143-4041-82A9-A3EEACA0B743}" name="Tabelle8" displayName="Tabelle8" ref="A9:N29" totalsRowShown="0" dataDxfId="80" tableBorderDxfId="79">
  <autoFilter ref="A9:N29" xr:uid="{9B9FDA2F-785F-4BBF-9068-29271BEC9F6A}"/>
  <tableColumns count="14">
    <tableColumn id="1" xr3:uid="{D99A80FF-45B4-4805-8592-3E40C4F9995E}" name="Reihenfolge_x000a_ im Bericht" dataDxfId="78"/>
    <tableColumn id="2" xr3:uid="{0DC4FC1E-0B3C-4A57-AB1B-49BDD7F304ED}" name="Pfad" dataDxfId="77"/>
    <tableColumn id="3" xr3:uid="{9675DD60-136A-4F63-A6E6-5EFA0694EF37}" name="PtX-Anlage" dataDxfId="76"/>
    <tableColumn id="4" xr3:uid="{A305026D-4700-4309-AEAE-1592FF2F089D}" name="H₂-Anlage" dataDxfId="75"/>
    <tableColumn id="5" xr3:uid="{C1229457-E714-4FCC-8B8C-8CC004495403}" name="CO₂-Anlage" dataDxfId="74"/>
    <tableColumn id="6" xr3:uid="{DD92444B-420F-4FC0-B930-398E23DE9675}" name="Biomasse Anbau/Transport" dataDxfId="73"/>
    <tableColumn id="7" xr3:uid="{A3491F09-BE73-4669-B539-8D2860513CE2}" name="Strom für H₂" dataDxfId="72"/>
    <tableColumn id="8" xr3:uid="{EEA3392A-414D-41E5-906E-7BE0A63BE04F}" name="Energie für CO₂" dataDxfId="71"/>
    <tableColumn id="9" xr3:uid="{130864AF-ACED-48A5-A29F-F8ED962FE2A9}" name="Energie O₂+Wasser" dataDxfId="70"/>
    <tableColumn id="10" xr3:uid="{36EFEC22-63E9-4208-AC55-4EC503716106}" name="Hilfsstoffe" dataDxfId="69"/>
    <tableColumn id="11" xr3:uid="{E857FA53-427A-46EA-AB86-2F8C33655AA7}" name="Stromtransport HGÜ" dataDxfId="68"/>
    <tableColumn id="12" xr3:uid="{7C848A2F-843E-4230-A639-7136D02D08E9}" name="Transport Produkte" dataDxfId="67"/>
    <tableColumn id="13" xr3:uid="{37563396-9F79-46AD-B2FB-F593CA3886CE}" name="Gesamtergebnis" dataDxfId="66"/>
    <tableColumn id="14" xr3:uid="{AA3DED4A-1428-4C52-8EDA-D6CDF2B42C24}" name="Pfadbeschreibung" dataDxfId="65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88BA8DF-8E8E-4521-8722-E227D210DB20}" name="Tabelle7" displayName="Tabelle7" ref="A9:N29" totalsRowShown="0" headerRowDxfId="63" dataDxfId="62" tableBorderDxfId="61">
  <autoFilter ref="A9:N29" xr:uid="{BFF50FFF-02B3-407C-A214-14FF605B415E}"/>
  <tableColumns count="14">
    <tableColumn id="1" xr3:uid="{705CB07F-FBFD-41C1-B10C-382A8213889E}" name="Reihenfolge_x000a_ im Bericht" dataDxfId="60"/>
    <tableColumn id="2" xr3:uid="{81D3693C-5BBA-4F12-8890-6F1C6A689BD4}" name="Pfad" dataDxfId="59"/>
    <tableColumn id="3" xr3:uid="{CF5B9E5D-F05B-4C00-AD9E-C45303932825}" name="PtX-Anlage" dataDxfId="58"/>
    <tableColumn id="4" xr3:uid="{226FC764-0E83-4177-9788-958B12B99EBA}" name="H₂-Anlage" dataDxfId="57"/>
    <tableColumn id="5" xr3:uid="{DE39F359-1F4B-4B4B-A13A-F14922CF6C3C}" name="CO₂-Anlage" dataDxfId="56"/>
    <tableColumn id="6" xr3:uid="{C06B3576-8309-4B14-A21C-605863B30F15}" name="Biomasse Anbau/Transport" dataDxfId="55"/>
    <tableColumn id="7" xr3:uid="{903A1DAE-05B1-4AA0-AFEC-0CA3A9AD6D86}" name="Strom für H₂" dataDxfId="54"/>
    <tableColumn id="8" xr3:uid="{82C75584-FEBC-4166-B220-40CB7D9B55E1}" name="Energie für CO₂" dataDxfId="53"/>
    <tableColumn id="9" xr3:uid="{8F25A4BA-B94E-4E55-B5F4-CD698538C575}" name="Energie O₂+Wasser" dataDxfId="52"/>
    <tableColumn id="10" xr3:uid="{FCFE5551-98DF-45B3-8E09-301AD9FB2E34}" name="Hilfsstoffe" dataDxfId="51"/>
    <tableColumn id="11" xr3:uid="{FA491C30-6160-4A65-965A-E22A501FA9F1}" name="Stromtransport HGÜ" dataDxfId="50"/>
    <tableColumn id="12" xr3:uid="{3E6B278E-7D75-47BF-8EA2-EBBC5F1F5305}" name="Transport Produkte" dataDxfId="49"/>
    <tableColumn id="13" xr3:uid="{F21500CA-DDB9-4E26-A5A2-F82F80AFFF48}" name="Gesamtergebnis" dataDxfId="48"/>
    <tableColumn id="14" xr3:uid="{94DC5DE1-0072-4506-88C1-B31789F2D003}" name="Pfadbeschreibung" dataDxfId="47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299B-62A7-41E0-B4DE-4EA0F500B8C6}">
  <dimension ref="A2:K69"/>
  <sheetViews>
    <sheetView tabSelected="1" zoomScaleNormal="100" workbookViewId="0">
      <selection activeCell="C32" sqref="C32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6" width="21" customWidth="1"/>
    <col min="7" max="7" width="21.1328125" customWidth="1"/>
    <col min="8" max="8" width="16.73046875" customWidth="1"/>
    <col min="9" max="9" width="18.86328125" customWidth="1"/>
    <col min="10" max="22" width="16.73046875" customWidth="1"/>
  </cols>
  <sheetData>
    <row r="2" spans="1:11" ht="14.25" customHeight="1" x14ac:dyDescent="0.35">
      <c r="B2" s="34"/>
    </row>
    <row r="3" spans="1:11" ht="22.5" customHeight="1" x14ac:dyDescent="0.35">
      <c r="B3" s="35" t="s">
        <v>56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35">
      <c r="A4" s="36"/>
      <c r="B4" s="37" t="s">
        <v>22</v>
      </c>
      <c r="C4" s="38" t="s">
        <v>23</v>
      </c>
      <c r="D4" s="39" t="s">
        <v>24</v>
      </c>
      <c r="E4" s="38" t="s">
        <v>25</v>
      </c>
      <c r="F4" s="38" t="s">
        <v>26</v>
      </c>
      <c r="G4" s="38" t="s">
        <v>27</v>
      </c>
      <c r="H4" s="38" t="s">
        <v>28</v>
      </c>
      <c r="I4" s="38" t="s">
        <v>29</v>
      </c>
    </row>
    <row r="5" spans="1:11" ht="24.95" customHeight="1" x14ac:dyDescent="0.35">
      <c r="B5" s="40">
        <v>23</v>
      </c>
      <c r="C5" s="41" t="s">
        <v>30</v>
      </c>
      <c r="D5" s="41" t="s">
        <v>31</v>
      </c>
      <c r="E5" s="41" t="s">
        <v>32</v>
      </c>
      <c r="F5" s="41" t="s">
        <v>33</v>
      </c>
      <c r="G5" s="41" t="s">
        <v>32</v>
      </c>
      <c r="H5" s="41" t="s">
        <v>32</v>
      </c>
      <c r="I5" s="41" t="s">
        <v>34</v>
      </c>
    </row>
    <row r="6" spans="1:11" ht="24.95" customHeight="1" x14ac:dyDescent="0.35">
      <c r="B6" s="40">
        <v>24</v>
      </c>
      <c r="C6" s="41" t="s">
        <v>30</v>
      </c>
      <c r="D6" s="41" t="s">
        <v>35</v>
      </c>
      <c r="E6" s="41" t="s">
        <v>32</v>
      </c>
      <c r="F6" s="41" t="s">
        <v>33</v>
      </c>
      <c r="G6" s="41" t="s">
        <v>36</v>
      </c>
      <c r="H6" s="41" t="s">
        <v>37</v>
      </c>
      <c r="I6" s="41" t="s">
        <v>34</v>
      </c>
    </row>
    <row r="7" spans="1:11" ht="24.95" customHeight="1" x14ac:dyDescent="0.35">
      <c r="B7" s="40">
        <v>25</v>
      </c>
      <c r="C7" s="41" t="s">
        <v>30</v>
      </c>
      <c r="D7" s="41" t="s">
        <v>38</v>
      </c>
      <c r="E7" s="41" t="s">
        <v>14</v>
      </c>
      <c r="F7" s="41" t="s">
        <v>32</v>
      </c>
      <c r="G7" s="41" t="s">
        <v>36</v>
      </c>
      <c r="H7" s="41" t="s">
        <v>37</v>
      </c>
      <c r="I7" s="41" t="s">
        <v>34</v>
      </c>
    </row>
    <row r="8" spans="1:11" ht="24.95" customHeight="1" x14ac:dyDescent="0.35">
      <c r="B8" s="40">
        <v>26</v>
      </c>
      <c r="C8" s="41" t="s">
        <v>30</v>
      </c>
      <c r="D8" s="41" t="s">
        <v>38</v>
      </c>
      <c r="E8" s="41" t="s">
        <v>39</v>
      </c>
      <c r="F8" s="41" t="s">
        <v>32</v>
      </c>
      <c r="G8" s="41" t="s">
        <v>40</v>
      </c>
      <c r="H8" s="41" t="s">
        <v>37</v>
      </c>
      <c r="I8" s="41" t="s">
        <v>34</v>
      </c>
    </row>
    <row r="9" spans="1:11" ht="24.95" customHeight="1" x14ac:dyDescent="0.35">
      <c r="B9" s="40">
        <v>27</v>
      </c>
      <c r="C9" s="41" t="s">
        <v>41</v>
      </c>
      <c r="D9" s="41" t="s">
        <v>42</v>
      </c>
      <c r="E9" s="41" t="s">
        <v>43</v>
      </c>
      <c r="F9" s="41" t="s">
        <v>32</v>
      </c>
      <c r="G9" s="41" t="s">
        <v>44</v>
      </c>
      <c r="H9" s="41" t="s">
        <v>37</v>
      </c>
      <c r="I9" s="41" t="s">
        <v>57</v>
      </c>
    </row>
    <row r="10" spans="1:11" ht="24.95" customHeight="1" x14ac:dyDescent="0.35">
      <c r="B10" s="40">
        <v>28</v>
      </c>
      <c r="C10" s="41" t="s">
        <v>41</v>
      </c>
      <c r="D10" s="41" t="s">
        <v>38</v>
      </c>
      <c r="E10" s="41" t="s">
        <v>39</v>
      </c>
      <c r="F10" s="41" t="s">
        <v>32</v>
      </c>
      <c r="G10" s="41" t="s">
        <v>40</v>
      </c>
      <c r="H10" s="41" t="s">
        <v>37</v>
      </c>
      <c r="I10" s="41" t="s">
        <v>45</v>
      </c>
    </row>
    <row r="11" spans="1:11" ht="24.95" customHeight="1" x14ac:dyDescent="0.35">
      <c r="B11" s="40">
        <v>29</v>
      </c>
      <c r="C11" s="41" t="s">
        <v>41</v>
      </c>
      <c r="D11" s="41" t="s">
        <v>38</v>
      </c>
      <c r="E11" s="41" t="s">
        <v>39</v>
      </c>
      <c r="F11" s="41" t="s">
        <v>32</v>
      </c>
      <c r="G11" s="41" t="s">
        <v>46</v>
      </c>
      <c r="H11" s="41" t="s">
        <v>37</v>
      </c>
      <c r="I11" s="41" t="s">
        <v>45</v>
      </c>
    </row>
    <row r="12" spans="1:11" ht="24.95" customHeight="1" x14ac:dyDescent="0.35">
      <c r="B12" s="40">
        <v>30</v>
      </c>
      <c r="C12" s="41" t="s">
        <v>30</v>
      </c>
      <c r="D12" s="41" t="s">
        <v>31</v>
      </c>
      <c r="E12" s="41" t="s">
        <v>32</v>
      </c>
      <c r="F12" s="41" t="s">
        <v>47</v>
      </c>
      <c r="G12" s="41" t="s">
        <v>32</v>
      </c>
      <c r="H12" s="41" t="s">
        <v>32</v>
      </c>
      <c r="I12" s="41" t="s">
        <v>34</v>
      </c>
    </row>
    <row r="13" spans="1:11" ht="24.95" customHeight="1" x14ac:dyDescent="0.35">
      <c r="B13" s="40">
        <v>31</v>
      </c>
      <c r="C13" s="41" t="s">
        <v>30</v>
      </c>
      <c r="D13" s="41" t="s">
        <v>35</v>
      </c>
      <c r="E13" s="41" t="s">
        <v>32</v>
      </c>
      <c r="F13" s="41" t="s">
        <v>47</v>
      </c>
      <c r="G13" s="41" t="s">
        <v>40</v>
      </c>
      <c r="H13" s="41" t="s">
        <v>37</v>
      </c>
      <c r="I13" s="41" t="s">
        <v>34</v>
      </c>
    </row>
    <row r="14" spans="1:11" ht="24.95" customHeight="1" x14ac:dyDescent="0.35">
      <c r="B14" s="40">
        <v>32</v>
      </c>
      <c r="C14" s="41" t="s">
        <v>30</v>
      </c>
      <c r="D14" s="41" t="s">
        <v>38</v>
      </c>
      <c r="E14" s="41" t="s">
        <v>48</v>
      </c>
      <c r="F14" s="41" t="s">
        <v>32</v>
      </c>
      <c r="G14" s="41" t="s">
        <v>40</v>
      </c>
      <c r="H14" s="41" t="s">
        <v>37</v>
      </c>
      <c r="I14" s="41" t="s">
        <v>34</v>
      </c>
    </row>
    <row r="15" spans="1:11" ht="24.95" customHeight="1" x14ac:dyDescent="0.35">
      <c r="B15" s="40">
        <v>33</v>
      </c>
      <c r="C15" s="41" t="s">
        <v>30</v>
      </c>
      <c r="D15" s="41" t="s">
        <v>38</v>
      </c>
      <c r="E15" s="41" t="s">
        <v>48</v>
      </c>
      <c r="F15" s="41" t="s">
        <v>32</v>
      </c>
      <c r="G15" s="41" t="s">
        <v>49</v>
      </c>
      <c r="H15" s="41" t="s">
        <v>37</v>
      </c>
      <c r="I15" s="41" t="s">
        <v>34</v>
      </c>
    </row>
    <row r="16" spans="1:11" ht="24.95" customHeight="1" x14ac:dyDescent="0.35">
      <c r="B16" s="40">
        <v>34</v>
      </c>
      <c r="C16" s="41" t="s">
        <v>50</v>
      </c>
      <c r="D16" s="41" t="s">
        <v>38</v>
      </c>
      <c r="E16" s="41" t="s">
        <v>48</v>
      </c>
      <c r="F16" s="41" t="s">
        <v>32</v>
      </c>
      <c r="G16" s="41" t="s">
        <v>46</v>
      </c>
      <c r="H16" s="41" t="s">
        <v>37</v>
      </c>
      <c r="I16" s="41" t="s">
        <v>45</v>
      </c>
    </row>
    <row r="17" spans="2:11" ht="24.95" customHeight="1" x14ac:dyDescent="0.35">
      <c r="B17" s="40">
        <v>35</v>
      </c>
      <c r="C17" s="41" t="s">
        <v>50</v>
      </c>
      <c r="D17" s="41" t="s">
        <v>38</v>
      </c>
      <c r="E17" s="41" t="s">
        <v>48</v>
      </c>
      <c r="F17" s="41" t="s">
        <v>32</v>
      </c>
      <c r="G17" s="41" t="s">
        <v>36</v>
      </c>
      <c r="H17" s="41" t="s">
        <v>37</v>
      </c>
      <c r="I17" s="41" t="s">
        <v>45</v>
      </c>
    </row>
    <row r="18" spans="2:11" ht="24.95" customHeight="1" x14ac:dyDescent="0.35">
      <c r="B18" s="40">
        <v>36</v>
      </c>
      <c r="C18" s="41" t="s">
        <v>50</v>
      </c>
      <c r="D18" s="41" t="s">
        <v>38</v>
      </c>
      <c r="E18" s="41" t="s">
        <v>48</v>
      </c>
      <c r="F18" s="41" t="s">
        <v>32</v>
      </c>
      <c r="G18" s="41" t="s">
        <v>40</v>
      </c>
      <c r="H18" s="41" t="s">
        <v>37</v>
      </c>
      <c r="I18" s="41" t="s">
        <v>45</v>
      </c>
    </row>
    <row r="19" spans="2:11" ht="24.95" customHeight="1" x14ac:dyDescent="0.35">
      <c r="B19" s="40">
        <v>37</v>
      </c>
      <c r="C19" s="41" t="s">
        <v>62</v>
      </c>
      <c r="D19" s="41" t="s">
        <v>38</v>
      </c>
      <c r="E19" s="41" t="s">
        <v>48</v>
      </c>
      <c r="F19" s="41" t="s">
        <v>32</v>
      </c>
      <c r="G19" s="41" t="s">
        <v>63</v>
      </c>
      <c r="H19" s="41" t="s">
        <v>37</v>
      </c>
      <c r="I19" s="41" t="s">
        <v>45</v>
      </c>
    </row>
    <row r="20" spans="2:11" ht="24.95" customHeight="1" x14ac:dyDescent="0.35">
      <c r="B20" s="40">
        <v>38</v>
      </c>
      <c r="C20" s="41" t="s">
        <v>51</v>
      </c>
      <c r="D20" s="41" t="s">
        <v>35</v>
      </c>
      <c r="E20" s="41" t="s">
        <v>32</v>
      </c>
      <c r="F20" s="41" t="s">
        <v>52</v>
      </c>
      <c r="G20" s="41" t="s">
        <v>53</v>
      </c>
      <c r="H20" s="41" t="s">
        <v>37</v>
      </c>
      <c r="I20" s="41" t="s">
        <v>45</v>
      </c>
    </row>
    <row r="21" spans="2:11" ht="24.95" customHeight="1" x14ac:dyDescent="0.35">
      <c r="B21" s="40">
        <v>39</v>
      </c>
      <c r="C21" s="41" t="s">
        <v>51</v>
      </c>
      <c r="D21" s="41" t="s">
        <v>35</v>
      </c>
      <c r="E21" s="41" t="s">
        <v>32</v>
      </c>
      <c r="F21" s="41" t="s">
        <v>47</v>
      </c>
      <c r="G21" s="41" t="s">
        <v>53</v>
      </c>
      <c r="H21" s="41" t="s">
        <v>37</v>
      </c>
      <c r="I21" s="41" t="s">
        <v>45</v>
      </c>
    </row>
    <row r="22" spans="2:11" ht="24.95" customHeight="1" x14ac:dyDescent="0.35">
      <c r="B22" s="40">
        <v>40</v>
      </c>
      <c r="C22" s="41" t="s">
        <v>30</v>
      </c>
      <c r="D22" s="41" t="s">
        <v>38</v>
      </c>
      <c r="E22" s="41" t="s">
        <v>14</v>
      </c>
      <c r="F22" s="41" t="s">
        <v>32</v>
      </c>
      <c r="G22" s="41" t="s">
        <v>36</v>
      </c>
      <c r="H22" s="41" t="s">
        <v>61</v>
      </c>
      <c r="I22" s="41" t="s">
        <v>34</v>
      </c>
    </row>
    <row r="23" spans="2:11" ht="24.95" customHeight="1" x14ac:dyDescent="0.35">
      <c r="B23" s="40">
        <v>41</v>
      </c>
      <c r="C23" s="41" t="s">
        <v>30</v>
      </c>
      <c r="D23" s="41" t="s">
        <v>38</v>
      </c>
      <c r="E23" s="41" t="s">
        <v>54</v>
      </c>
      <c r="F23" s="41" t="s">
        <v>32</v>
      </c>
      <c r="G23" s="41" t="s">
        <v>36</v>
      </c>
      <c r="H23" s="41" t="s">
        <v>37</v>
      </c>
      <c r="I23" s="41" t="s">
        <v>34</v>
      </c>
    </row>
    <row r="24" spans="2:11" ht="24.95" customHeight="1" x14ac:dyDescent="0.35">
      <c r="B24" s="40">
        <v>42</v>
      </c>
      <c r="C24" s="41" t="s">
        <v>30</v>
      </c>
      <c r="D24" s="41" t="s">
        <v>38</v>
      </c>
      <c r="E24" s="41" t="s">
        <v>54</v>
      </c>
      <c r="F24" s="41" t="s">
        <v>32</v>
      </c>
      <c r="G24" s="41" t="s">
        <v>55</v>
      </c>
      <c r="H24" s="41" t="s">
        <v>37</v>
      </c>
      <c r="I24" s="41" t="s">
        <v>34</v>
      </c>
    </row>
    <row r="25" spans="2:11" ht="24.95" customHeight="1" x14ac:dyDescent="0.35">
      <c r="B25" s="42" t="s">
        <v>4</v>
      </c>
    </row>
    <row r="26" spans="2:11" ht="24.95" customHeight="1" x14ac:dyDescent="0.35"/>
    <row r="27" spans="2:11" ht="24.95" customHeight="1" x14ac:dyDescent="0.35"/>
    <row r="28" spans="2:11" ht="24.95" customHeight="1" x14ac:dyDescent="0.35"/>
    <row r="29" spans="2:11" ht="18.75" customHeight="1" x14ac:dyDescent="0.35">
      <c r="K29" s="43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73046875" style="2" customWidth="1"/>
    <col min="6" max="6" width="24.1328125" style="2" customWidth="1"/>
    <col min="7" max="8" width="14.73046875" style="2" customWidth="1"/>
    <col min="9" max="9" width="17.59765625" style="2" customWidth="1"/>
    <col min="10" max="10" width="14.73046875" style="2" customWidth="1"/>
    <col min="11" max="11" width="18.59765625" style="2" customWidth="1"/>
    <col min="12" max="12" width="18.265625" style="1" customWidth="1"/>
    <col min="13" max="13" width="1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77" t="s">
        <v>60</v>
      </c>
      <c r="C1" s="78"/>
      <c r="D1" s="78"/>
      <c r="E1" s="78"/>
      <c r="F1" s="78"/>
      <c r="G1" s="78"/>
      <c r="H1" s="78"/>
      <c r="I1" s="78"/>
      <c r="J1" s="78"/>
      <c r="K1" s="78"/>
    </row>
    <row r="2" spans="1:25" ht="15.95" customHeight="1" x14ac:dyDescent="6.25">
      <c r="A2" s="6" t="s">
        <v>2</v>
      </c>
      <c r="B2" s="77" t="s">
        <v>68</v>
      </c>
      <c r="C2" s="78"/>
      <c r="D2" s="78"/>
      <c r="E2" s="78"/>
      <c r="F2" s="78"/>
      <c r="G2" s="78"/>
      <c r="H2" s="78"/>
      <c r="I2" s="78"/>
      <c r="J2" s="78"/>
      <c r="K2" s="78"/>
      <c r="L2" s="33"/>
    </row>
    <row r="3" spans="1:25" ht="15.95" customHeight="1" x14ac:dyDescent="0.35">
      <c r="A3" s="6" t="s">
        <v>0</v>
      </c>
      <c r="B3" s="77" t="s">
        <v>5</v>
      </c>
      <c r="C3" s="78"/>
      <c r="D3" s="78"/>
      <c r="E3" s="78"/>
      <c r="F3" s="78"/>
      <c r="G3" s="78"/>
      <c r="H3" s="78"/>
      <c r="I3" s="78"/>
      <c r="J3" s="78"/>
      <c r="K3" s="78"/>
      <c r="Y3" s="2" t="str">
        <f>"Quelle: "&amp;'Daten Smog'!B3</f>
        <v>Quelle: Quellenangabe</v>
      </c>
    </row>
    <row r="4" spans="1:25" x14ac:dyDescent="0.35">
      <c r="A4" s="6" t="s">
        <v>3</v>
      </c>
      <c r="B4" s="77" t="s">
        <v>4</v>
      </c>
      <c r="C4" s="78"/>
      <c r="D4" s="78"/>
      <c r="E4" s="78"/>
      <c r="F4" s="78"/>
      <c r="G4" s="78"/>
      <c r="H4" s="78"/>
      <c r="I4" s="78"/>
      <c r="J4" s="78"/>
      <c r="K4" s="78"/>
    </row>
    <row r="5" spans="1:25" x14ac:dyDescent="0.35">
      <c r="A5" s="6" t="s">
        <v>6</v>
      </c>
      <c r="B5" s="77" t="s">
        <v>78</v>
      </c>
      <c r="C5" s="78"/>
      <c r="D5" s="78"/>
      <c r="E5" s="78"/>
      <c r="F5" s="78"/>
      <c r="G5" s="78"/>
      <c r="H5" s="78"/>
      <c r="I5" s="78"/>
      <c r="J5" s="78"/>
      <c r="K5" s="78"/>
    </row>
    <row r="6" spans="1:25" x14ac:dyDescent="0.35">
      <c r="A6" s="7" t="s">
        <v>7</v>
      </c>
      <c r="B6" s="75" t="s">
        <v>16</v>
      </c>
      <c r="C6" s="76"/>
      <c r="D6" s="76"/>
      <c r="E6" s="76"/>
      <c r="F6" s="76"/>
      <c r="G6" s="76"/>
      <c r="H6" s="76"/>
      <c r="I6" s="76"/>
      <c r="J6" s="76"/>
      <c r="K6" s="76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5.5" x14ac:dyDescent="0.35">
      <c r="A9" s="65" t="s">
        <v>84</v>
      </c>
      <c r="B9" s="55" t="s">
        <v>15</v>
      </c>
      <c r="C9" s="56" t="s">
        <v>8</v>
      </c>
      <c r="D9" s="56" t="s">
        <v>17</v>
      </c>
      <c r="E9" s="56" t="s">
        <v>18</v>
      </c>
      <c r="F9" s="56" t="s">
        <v>10</v>
      </c>
      <c r="G9" s="56" t="s">
        <v>19</v>
      </c>
      <c r="H9" s="56" t="s">
        <v>20</v>
      </c>
      <c r="I9" s="57" t="s">
        <v>21</v>
      </c>
      <c r="J9" s="56" t="s">
        <v>9</v>
      </c>
      <c r="K9" s="56" t="s">
        <v>11</v>
      </c>
      <c r="L9" s="57" t="s">
        <v>12</v>
      </c>
      <c r="M9" s="57" t="s">
        <v>13</v>
      </c>
      <c r="N9" s="58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72">
        <v>1</v>
      </c>
      <c r="B10" s="59">
        <v>42</v>
      </c>
      <c r="C10" s="60">
        <v>3.1165188529531864</v>
      </c>
      <c r="D10" s="60">
        <v>2.8006824920486175</v>
      </c>
      <c r="E10" s="60">
        <v>0.14577767713077464</v>
      </c>
      <c r="F10" s="60">
        <v>0</v>
      </c>
      <c r="G10" s="60">
        <v>106.25616150666104</v>
      </c>
      <c r="H10" s="60">
        <v>23.622295997132625</v>
      </c>
      <c r="I10" s="60">
        <v>0.12397159283982474</v>
      </c>
      <c r="J10" s="60">
        <v>1.045218879607277</v>
      </c>
      <c r="K10" s="60">
        <v>0</v>
      </c>
      <c r="L10" s="60">
        <v>4.4871267460014082</v>
      </c>
      <c r="M10" s="60">
        <v>141.59775374437476</v>
      </c>
      <c r="N10" s="61" t="s">
        <v>105</v>
      </c>
    </row>
    <row r="11" spans="1:25" x14ac:dyDescent="0.35">
      <c r="A11" s="73">
        <v>2</v>
      </c>
      <c r="B11" s="59">
        <v>41</v>
      </c>
      <c r="C11" s="60">
        <v>3.1165188529531864</v>
      </c>
      <c r="D11" s="60">
        <v>2.8006824920486175</v>
      </c>
      <c r="E11" s="60">
        <v>0.14577767713077464</v>
      </c>
      <c r="F11" s="60">
        <v>0</v>
      </c>
      <c r="G11" s="60">
        <v>21.91185757673804</v>
      </c>
      <c r="H11" s="60">
        <v>23.622295997132625</v>
      </c>
      <c r="I11" s="60">
        <v>2.5565085801610724E-2</v>
      </c>
      <c r="J11" s="60">
        <v>1.045218879607277</v>
      </c>
      <c r="K11" s="60">
        <v>0</v>
      </c>
      <c r="L11" s="60">
        <v>4.4871267460014082</v>
      </c>
      <c r="M11" s="60">
        <v>57.155043307413536</v>
      </c>
      <c r="N11" s="61" t="s">
        <v>104</v>
      </c>
    </row>
    <row r="12" spans="1:25" x14ac:dyDescent="0.35">
      <c r="A12" s="73">
        <v>3</v>
      </c>
      <c r="B12" s="59">
        <v>40</v>
      </c>
      <c r="C12" s="60">
        <v>3.1445165346364692</v>
      </c>
      <c r="D12" s="60">
        <v>1.581707931536839</v>
      </c>
      <c r="E12" s="60">
        <v>3.3941377516040969</v>
      </c>
      <c r="F12" s="60">
        <v>0</v>
      </c>
      <c r="G12" s="60">
        <v>22.665168997521519</v>
      </c>
      <c r="H12" s="60">
        <v>2.9667394576345887E-2</v>
      </c>
      <c r="I12" s="60">
        <v>2.5832382686242727E-2</v>
      </c>
      <c r="J12" s="60">
        <v>0.12699908152551806</v>
      </c>
      <c r="K12" s="60">
        <v>0</v>
      </c>
      <c r="L12" s="60">
        <v>4.4871267460014082</v>
      </c>
      <c r="M12" s="60">
        <v>35.45515682008844</v>
      </c>
      <c r="N12" s="61" t="s">
        <v>103</v>
      </c>
    </row>
    <row r="13" spans="1:25" x14ac:dyDescent="0.35">
      <c r="A13" s="73">
        <v>4</v>
      </c>
      <c r="B13" s="59">
        <v>37</v>
      </c>
      <c r="C13" s="60">
        <v>3.1167762137286497</v>
      </c>
      <c r="D13" s="60">
        <v>2.8009137711943581</v>
      </c>
      <c r="E13" s="60">
        <v>11.423519540866431</v>
      </c>
      <c r="F13" s="60">
        <v>0</v>
      </c>
      <c r="G13" s="60">
        <v>2.1697481372346239</v>
      </c>
      <c r="H13" s="60">
        <v>0.21692209472228477</v>
      </c>
      <c r="I13" s="60">
        <v>2.4712924189282484E-3</v>
      </c>
      <c r="J13" s="60">
        <v>0.49012219629226389</v>
      </c>
      <c r="K13" s="60">
        <v>0</v>
      </c>
      <c r="L13" s="60">
        <v>6.0065017958150353</v>
      </c>
      <c r="M13" s="60">
        <v>26.226975042272578</v>
      </c>
      <c r="N13" s="61" t="s">
        <v>100</v>
      </c>
    </row>
    <row r="14" spans="1:25" x14ac:dyDescent="0.35">
      <c r="A14" s="73">
        <v>5</v>
      </c>
      <c r="B14" s="59">
        <v>36</v>
      </c>
      <c r="C14" s="60">
        <v>3.1167762137286497</v>
      </c>
      <c r="D14" s="60">
        <v>2.8009137711943581</v>
      </c>
      <c r="E14" s="60">
        <v>11.423519540866431</v>
      </c>
      <c r="F14" s="60">
        <v>0</v>
      </c>
      <c r="G14" s="60">
        <v>33.704525426946084</v>
      </c>
      <c r="H14" s="60">
        <v>7.74485575988877</v>
      </c>
      <c r="I14" s="60">
        <v>8.5653212772229911E-2</v>
      </c>
      <c r="J14" s="60">
        <v>0.49012219629226389</v>
      </c>
      <c r="K14" s="60">
        <v>0</v>
      </c>
      <c r="L14" s="60">
        <v>10.615746256542785</v>
      </c>
      <c r="M14" s="60">
        <v>69.982112378231562</v>
      </c>
      <c r="N14" s="61" t="s">
        <v>99</v>
      </c>
    </row>
    <row r="15" spans="1:25" x14ac:dyDescent="0.35">
      <c r="A15" s="73">
        <v>6</v>
      </c>
      <c r="B15" s="59">
        <v>35</v>
      </c>
      <c r="C15" s="60">
        <v>3.1167762137286497</v>
      </c>
      <c r="D15" s="60">
        <v>2.8009137711943581</v>
      </c>
      <c r="E15" s="60">
        <v>11.423519540866431</v>
      </c>
      <c r="F15" s="60">
        <v>0</v>
      </c>
      <c r="G15" s="60">
        <v>22.574706483071918</v>
      </c>
      <c r="H15" s="60">
        <v>5.3036717750183904</v>
      </c>
      <c r="I15" s="60">
        <v>5.9057335710093042E-2</v>
      </c>
      <c r="J15" s="60">
        <v>0.49012219629226389</v>
      </c>
      <c r="K15" s="60">
        <v>0</v>
      </c>
      <c r="L15" s="60">
        <v>10.615746256542785</v>
      </c>
      <c r="M15" s="60">
        <v>56.384513572424886</v>
      </c>
      <c r="N15" s="61" t="s">
        <v>98</v>
      </c>
    </row>
    <row r="16" spans="1:25" x14ac:dyDescent="0.35">
      <c r="A16" s="73">
        <v>7</v>
      </c>
      <c r="B16" s="59">
        <v>34</v>
      </c>
      <c r="C16" s="60">
        <v>3.1167762137286497</v>
      </c>
      <c r="D16" s="60">
        <v>2.8009137711943581</v>
      </c>
      <c r="E16" s="60">
        <v>11.423519540866431</v>
      </c>
      <c r="F16" s="60">
        <v>0</v>
      </c>
      <c r="G16" s="60">
        <v>24.684123926477156</v>
      </c>
      <c r="H16" s="60">
        <v>5.7992555277776603</v>
      </c>
      <c r="I16" s="60">
        <v>6.457574961289729E-2</v>
      </c>
      <c r="J16" s="60">
        <v>0.49012219629226389</v>
      </c>
      <c r="K16" s="60">
        <v>0</v>
      </c>
      <c r="L16" s="60">
        <v>10.615746256542785</v>
      </c>
      <c r="M16" s="60">
        <v>58.9950331824922</v>
      </c>
      <c r="N16" s="61" t="s">
        <v>97</v>
      </c>
    </row>
    <row r="17" spans="1:14" x14ac:dyDescent="0.35">
      <c r="A17" s="73">
        <v>8</v>
      </c>
      <c r="B17" s="59">
        <v>33</v>
      </c>
      <c r="C17" s="60">
        <v>3.1167762137286497</v>
      </c>
      <c r="D17" s="60">
        <v>2.8009137711943581</v>
      </c>
      <c r="E17" s="60">
        <v>11.423519540866431</v>
      </c>
      <c r="F17" s="60">
        <v>0</v>
      </c>
      <c r="G17" s="60">
        <v>18.43513540322343</v>
      </c>
      <c r="H17" s="60">
        <v>4.3311264037933794</v>
      </c>
      <c r="I17" s="60">
        <v>2.0997188375037359E-2</v>
      </c>
      <c r="J17" s="60">
        <v>0.49012219629226389</v>
      </c>
      <c r="K17" s="60">
        <v>0</v>
      </c>
      <c r="L17" s="60">
        <v>4.4871267460014082</v>
      </c>
      <c r="M17" s="60">
        <v>45.105717463474946</v>
      </c>
      <c r="N17" s="61" t="s">
        <v>96</v>
      </c>
    </row>
    <row r="18" spans="1:14" x14ac:dyDescent="0.35">
      <c r="A18" s="73">
        <v>9</v>
      </c>
      <c r="B18" s="59">
        <v>32</v>
      </c>
      <c r="C18" s="60">
        <v>3.1167762137286497</v>
      </c>
      <c r="D18" s="60">
        <v>2.8009137711943581</v>
      </c>
      <c r="E18" s="60">
        <v>11.423519540866431</v>
      </c>
      <c r="F18" s="60">
        <v>0</v>
      </c>
      <c r="G18" s="60">
        <v>60.829983782035249</v>
      </c>
      <c r="H18" s="60">
        <v>13.97792861048819</v>
      </c>
      <c r="I18" s="60">
        <v>6.7300344585647806E-2</v>
      </c>
      <c r="J18" s="60">
        <v>0.49012219629226389</v>
      </c>
      <c r="K18" s="60">
        <v>0</v>
      </c>
      <c r="L18" s="60">
        <v>4.4871267460014082</v>
      </c>
      <c r="M18" s="60">
        <v>97.193671205192203</v>
      </c>
      <c r="N18" s="61" t="s">
        <v>95</v>
      </c>
    </row>
    <row r="19" spans="1:14" x14ac:dyDescent="0.35">
      <c r="A19" s="73">
        <v>10</v>
      </c>
      <c r="B19" s="59">
        <v>29</v>
      </c>
      <c r="C19" s="60">
        <v>3.1167762137286497</v>
      </c>
      <c r="D19" s="60">
        <v>2.8009137711943581</v>
      </c>
      <c r="E19" s="60">
        <v>3.2027393243201428E-3</v>
      </c>
      <c r="F19" s="60">
        <v>0</v>
      </c>
      <c r="G19" s="60">
        <v>24.684123926477156</v>
      </c>
      <c r="H19" s="60">
        <v>1.0354799735945561</v>
      </c>
      <c r="I19" s="60">
        <v>6.457574961289729E-2</v>
      </c>
      <c r="J19" s="60">
        <v>1.2303050683607937</v>
      </c>
      <c r="K19" s="60">
        <v>0</v>
      </c>
      <c r="L19" s="60">
        <v>21.251371605238177</v>
      </c>
      <c r="M19" s="60">
        <v>54.186749047530903</v>
      </c>
      <c r="N19" s="61" t="s">
        <v>92</v>
      </c>
    </row>
    <row r="20" spans="1:14" x14ac:dyDescent="0.35">
      <c r="A20" s="73">
        <v>11</v>
      </c>
      <c r="B20" s="59">
        <v>28</v>
      </c>
      <c r="C20" s="60">
        <v>3.1167762137286497</v>
      </c>
      <c r="D20" s="60">
        <v>2.8009137711943581</v>
      </c>
      <c r="E20" s="60">
        <v>3.2027393243201428E-3</v>
      </c>
      <c r="F20" s="60">
        <v>0</v>
      </c>
      <c r="G20" s="60">
        <v>0.94092728919846635</v>
      </c>
      <c r="H20" s="60">
        <v>1.6946858119831448E-3</v>
      </c>
      <c r="I20" s="60">
        <v>8.9651617438315576E-6</v>
      </c>
      <c r="J20" s="60">
        <v>1.2303050683607937</v>
      </c>
      <c r="K20" s="60">
        <v>0</v>
      </c>
      <c r="L20" s="60">
        <v>21.251371605238177</v>
      </c>
      <c r="M20" s="60">
        <v>29.345200338018493</v>
      </c>
      <c r="N20" s="61" t="s">
        <v>91</v>
      </c>
    </row>
    <row r="21" spans="1:14" x14ac:dyDescent="0.35">
      <c r="A21" s="73">
        <v>12</v>
      </c>
      <c r="B21" s="59">
        <v>27</v>
      </c>
      <c r="C21" s="60">
        <v>3.1167762137286505</v>
      </c>
      <c r="D21" s="60">
        <v>2.8009137711943581</v>
      </c>
      <c r="E21" s="60">
        <v>3.2027393243201376E-3</v>
      </c>
      <c r="F21" s="60">
        <v>0</v>
      </c>
      <c r="G21" s="60">
        <v>32.794104931451756</v>
      </c>
      <c r="H21" s="60">
        <v>1.3379109372837996</v>
      </c>
      <c r="I21" s="60">
        <v>8.3339563805959735E-2</v>
      </c>
      <c r="J21" s="60">
        <v>1.2303050683607923</v>
      </c>
      <c r="K21" s="60">
        <v>5.68268684541352</v>
      </c>
      <c r="L21" s="60">
        <v>6.0576211071019008</v>
      </c>
      <c r="M21" s="60">
        <v>53.10686117766506</v>
      </c>
      <c r="N21" s="61" t="s">
        <v>90</v>
      </c>
    </row>
    <row r="22" spans="1:14" x14ac:dyDescent="0.35">
      <c r="A22" s="73">
        <v>13</v>
      </c>
      <c r="B22" s="59">
        <v>26</v>
      </c>
      <c r="C22" s="60">
        <v>3.1167762137286497</v>
      </c>
      <c r="D22" s="60">
        <v>2.8009137711943581</v>
      </c>
      <c r="E22" s="60">
        <v>3.2027393243201428E-3</v>
      </c>
      <c r="F22" s="60">
        <v>0</v>
      </c>
      <c r="G22" s="60">
        <v>60.829983782035249</v>
      </c>
      <c r="H22" s="60">
        <v>2.4816990976548183</v>
      </c>
      <c r="I22" s="60">
        <v>6.7300344585647806E-2</v>
      </c>
      <c r="J22" s="60">
        <v>1.2303050683607937</v>
      </c>
      <c r="K22" s="60">
        <v>0</v>
      </c>
      <c r="L22" s="60">
        <v>4.4871267460014082</v>
      </c>
      <c r="M22" s="60">
        <v>75.017307762885238</v>
      </c>
      <c r="N22" s="61" t="s">
        <v>89</v>
      </c>
    </row>
    <row r="23" spans="1:14" x14ac:dyDescent="0.35">
      <c r="A23" s="73">
        <v>14</v>
      </c>
      <c r="B23" s="59">
        <v>25</v>
      </c>
      <c r="C23" s="60">
        <v>3.1445165346364692</v>
      </c>
      <c r="D23" s="60">
        <v>2.8258428137434564</v>
      </c>
      <c r="E23" s="60">
        <v>3.3941377516040969</v>
      </c>
      <c r="F23" s="60">
        <v>0</v>
      </c>
      <c r="G23" s="60">
        <v>22.647306942044182</v>
      </c>
      <c r="H23" s="60">
        <v>2.9667394576345887E-2</v>
      </c>
      <c r="I23" s="60">
        <v>2.5794753314708256E-2</v>
      </c>
      <c r="J23" s="60">
        <v>0.53640406687757658</v>
      </c>
      <c r="K23" s="60">
        <v>0</v>
      </c>
      <c r="L23" s="60">
        <v>4.4871267460014082</v>
      </c>
      <c r="M23" s="60">
        <v>37.09079700279824</v>
      </c>
      <c r="N23" s="61" t="s">
        <v>88</v>
      </c>
    </row>
    <row r="24" spans="1:14" x14ac:dyDescent="0.35">
      <c r="A24" s="72">
        <v>15</v>
      </c>
      <c r="B24" s="62">
        <v>39</v>
      </c>
      <c r="C24" s="60">
        <v>3.5291519712370074</v>
      </c>
      <c r="D24" s="60">
        <v>1.5442973863746785</v>
      </c>
      <c r="E24" s="60">
        <v>0</v>
      </c>
      <c r="F24" s="60">
        <v>2.9571149656705269</v>
      </c>
      <c r="G24" s="60">
        <v>3.2880935548523533</v>
      </c>
      <c r="H24" s="60">
        <v>0</v>
      </c>
      <c r="I24" s="60">
        <v>2.0288190220118938E-2</v>
      </c>
      <c r="J24" s="60">
        <v>0.3288396041964145</v>
      </c>
      <c r="K24" s="60">
        <v>0</v>
      </c>
      <c r="L24" s="60">
        <v>8.3366836818223415</v>
      </c>
      <c r="M24" s="60">
        <v>20.004469354373441</v>
      </c>
      <c r="N24" s="61" t="s">
        <v>102</v>
      </c>
    </row>
    <row r="25" spans="1:14" x14ac:dyDescent="0.35">
      <c r="A25" s="72">
        <v>16</v>
      </c>
      <c r="B25" s="62">
        <v>38</v>
      </c>
      <c r="C25" s="60">
        <v>3.529892815682659</v>
      </c>
      <c r="D25" s="60">
        <v>1.5446215674103574</v>
      </c>
      <c r="E25" s="60">
        <v>0</v>
      </c>
      <c r="F25" s="60">
        <v>1.8027589798836079</v>
      </c>
      <c r="G25" s="60">
        <v>3.1185111419983733</v>
      </c>
      <c r="H25" s="60">
        <v>0</v>
      </c>
      <c r="I25" s="60">
        <v>2.0292449144970973E-2</v>
      </c>
      <c r="J25" s="60">
        <v>0.32890863465933057</v>
      </c>
      <c r="K25" s="60">
        <v>0</v>
      </c>
      <c r="L25" s="60">
        <v>8.3366836818223415</v>
      </c>
      <c r="M25" s="60">
        <v>18.681669270601638</v>
      </c>
      <c r="N25" s="61" t="s">
        <v>101</v>
      </c>
    </row>
    <row r="26" spans="1:14" x14ac:dyDescent="0.35">
      <c r="A26" s="72">
        <v>17</v>
      </c>
      <c r="B26" s="59">
        <v>31</v>
      </c>
      <c r="C26" s="60">
        <v>3.5291519712370074</v>
      </c>
      <c r="D26" s="60">
        <v>1.5442973863746785</v>
      </c>
      <c r="E26" s="60">
        <v>0</v>
      </c>
      <c r="F26" s="60">
        <v>2.9571149656705269</v>
      </c>
      <c r="G26" s="60">
        <v>32.184485059821093</v>
      </c>
      <c r="H26" s="60">
        <v>0</v>
      </c>
      <c r="I26" s="60">
        <v>0.19550989915687345</v>
      </c>
      <c r="J26" s="60">
        <v>0.3288396041964145</v>
      </c>
      <c r="K26" s="60">
        <v>0</v>
      </c>
      <c r="L26" s="60">
        <v>4.4871267460014082</v>
      </c>
      <c r="M26" s="60">
        <v>45.226525632458006</v>
      </c>
      <c r="N26" s="61" t="s">
        <v>94</v>
      </c>
    </row>
    <row r="27" spans="1:14" x14ac:dyDescent="0.35">
      <c r="A27" s="72">
        <v>18</v>
      </c>
      <c r="B27" s="59">
        <v>24</v>
      </c>
      <c r="C27" s="60">
        <v>3.690003703604571</v>
      </c>
      <c r="D27" s="60">
        <v>1.5445111856597407</v>
      </c>
      <c r="E27" s="60">
        <v>0</v>
      </c>
      <c r="F27" s="60">
        <v>1.6191606849753433</v>
      </c>
      <c r="G27" s="60">
        <v>11.640471615769355</v>
      </c>
      <c r="H27" s="60">
        <v>0</v>
      </c>
      <c r="I27" s="60">
        <v>7.4279144218587001E-2</v>
      </c>
      <c r="J27" s="60">
        <v>0.3288851301895932</v>
      </c>
      <c r="K27" s="60">
        <v>0</v>
      </c>
      <c r="L27" s="60">
        <v>4.4871267460014082</v>
      </c>
      <c r="M27" s="60">
        <v>23.384438210418597</v>
      </c>
      <c r="N27" s="61" t="s">
        <v>87</v>
      </c>
    </row>
    <row r="28" spans="1:14" x14ac:dyDescent="0.35">
      <c r="A28" s="72">
        <v>19</v>
      </c>
      <c r="B28" s="59">
        <v>30</v>
      </c>
      <c r="C28" s="60">
        <v>4.3821244469247773</v>
      </c>
      <c r="D28" s="60">
        <v>0</v>
      </c>
      <c r="E28" s="60">
        <v>0</v>
      </c>
      <c r="F28" s="60">
        <v>26.662330486699105</v>
      </c>
      <c r="G28" s="60">
        <v>0</v>
      </c>
      <c r="H28" s="60">
        <v>0</v>
      </c>
      <c r="I28" s="60">
        <v>3.780193264315387</v>
      </c>
      <c r="J28" s="60">
        <v>5.4023944669639848E-2</v>
      </c>
      <c r="K28" s="60">
        <v>0</v>
      </c>
      <c r="L28" s="60">
        <v>4.4871267460014082</v>
      </c>
      <c r="M28" s="60">
        <v>39.365798888610314</v>
      </c>
      <c r="N28" s="61" t="s">
        <v>93</v>
      </c>
    </row>
    <row r="29" spans="1:14" x14ac:dyDescent="0.35">
      <c r="A29" s="72">
        <v>20</v>
      </c>
      <c r="B29" s="59">
        <v>23</v>
      </c>
      <c r="C29" s="60">
        <v>4.5947961688445131</v>
      </c>
      <c r="D29" s="60">
        <v>0</v>
      </c>
      <c r="E29" s="60">
        <v>0</v>
      </c>
      <c r="F29" s="60">
        <v>4.4458393911046219</v>
      </c>
      <c r="G29" s="60">
        <v>0</v>
      </c>
      <c r="H29" s="60">
        <v>0</v>
      </c>
      <c r="I29" s="60">
        <v>0</v>
      </c>
      <c r="J29" s="60">
        <v>5.1217439280916176E-2</v>
      </c>
      <c r="K29" s="60">
        <v>0</v>
      </c>
      <c r="L29" s="60">
        <v>4.4871267460014082</v>
      </c>
      <c r="M29" s="60">
        <v>13.578979745231459</v>
      </c>
      <c r="N29" s="61" t="s">
        <v>86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1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4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4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73046875" style="2" customWidth="1"/>
    <col min="6" max="6" width="24.1328125" style="2" customWidth="1"/>
    <col min="7" max="8" width="14.73046875" style="2" customWidth="1"/>
    <col min="9" max="9" width="17.59765625" style="2" customWidth="1"/>
    <col min="10" max="10" width="14.73046875" style="2" customWidth="1"/>
    <col min="11" max="11" width="18.59765625" style="2" customWidth="1"/>
    <col min="12" max="12" width="18.265625" style="1" customWidth="1"/>
    <col min="13" max="13" width="1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77" t="s">
        <v>60</v>
      </c>
      <c r="C1" s="78"/>
      <c r="D1" s="78"/>
      <c r="E1" s="78"/>
      <c r="F1" s="78"/>
      <c r="G1" s="78"/>
      <c r="H1" s="78"/>
      <c r="I1" s="78"/>
      <c r="J1" s="78"/>
      <c r="K1" s="78"/>
    </row>
    <row r="2" spans="1:25" ht="15.95" customHeight="1" x14ac:dyDescent="0.35">
      <c r="A2" s="6" t="s">
        <v>2</v>
      </c>
      <c r="B2" s="77" t="s">
        <v>69</v>
      </c>
      <c r="C2" s="78"/>
      <c r="D2" s="78"/>
      <c r="E2" s="78"/>
      <c r="F2" s="78"/>
      <c r="G2" s="78"/>
      <c r="H2" s="78"/>
      <c r="I2" s="78"/>
      <c r="J2" s="78"/>
      <c r="K2" s="78"/>
    </row>
    <row r="3" spans="1:25" ht="15.95" customHeight="1" x14ac:dyDescent="0.35">
      <c r="A3" s="6" t="s">
        <v>0</v>
      </c>
      <c r="B3" s="77" t="s">
        <v>5</v>
      </c>
      <c r="C3" s="78"/>
      <c r="D3" s="78"/>
      <c r="E3" s="78"/>
      <c r="F3" s="78"/>
      <c r="G3" s="78"/>
      <c r="H3" s="78"/>
      <c r="I3" s="78"/>
      <c r="J3" s="78"/>
      <c r="K3" s="78"/>
      <c r="Y3" s="2" t="str">
        <f>"Quelle: "&amp;'Daten Ozon'!B3</f>
        <v>Quelle: Quellenangabe</v>
      </c>
    </row>
    <row r="4" spans="1:25" x14ac:dyDescent="0.35">
      <c r="A4" s="6" t="s">
        <v>3</v>
      </c>
      <c r="B4" s="77" t="s">
        <v>4</v>
      </c>
      <c r="C4" s="78"/>
      <c r="D4" s="78"/>
      <c r="E4" s="78"/>
      <c r="F4" s="78"/>
      <c r="G4" s="78"/>
      <c r="H4" s="78"/>
      <c r="I4" s="78"/>
      <c r="J4" s="78"/>
      <c r="K4" s="78"/>
    </row>
    <row r="5" spans="1:25" x14ac:dyDescent="0.35">
      <c r="A5" s="6" t="s">
        <v>6</v>
      </c>
      <c r="B5" s="77" t="s">
        <v>79</v>
      </c>
      <c r="C5" s="78"/>
      <c r="D5" s="78"/>
      <c r="E5" s="78"/>
      <c r="F5" s="78"/>
      <c r="G5" s="78"/>
      <c r="H5" s="78"/>
      <c r="I5" s="78"/>
      <c r="J5" s="78"/>
      <c r="K5" s="78"/>
    </row>
    <row r="6" spans="1:25" x14ac:dyDescent="0.35">
      <c r="A6" s="7" t="s">
        <v>7</v>
      </c>
      <c r="B6" s="75" t="s">
        <v>16</v>
      </c>
      <c r="C6" s="76"/>
      <c r="D6" s="76"/>
      <c r="E6" s="76"/>
      <c r="F6" s="76"/>
      <c r="G6" s="76"/>
      <c r="H6" s="76"/>
      <c r="I6" s="76"/>
      <c r="J6" s="76"/>
      <c r="K6" s="76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5.5" x14ac:dyDescent="0.35">
      <c r="A9" s="65" t="s">
        <v>84</v>
      </c>
      <c r="B9" s="55" t="s">
        <v>15</v>
      </c>
      <c r="C9" s="56" t="s">
        <v>8</v>
      </c>
      <c r="D9" s="56" t="s">
        <v>17</v>
      </c>
      <c r="E9" s="56" t="s">
        <v>18</v>
      </c>
      <c r="F9" s="56" t="s">
        <v>10</v>
      </c>
      <c r="G9" s="56" t="s">
        <v>19</v>
      </c>
      <c r="H9" s="56" t="s">
        <v>20</v>
      </c>
      <c r="I9" s="57" t="s">
        <v>21</v>
      </c>
      <c r="J9" s="56" t="s">
        <v>9</v>
      </c>
      <c r="K9" s="56" t="s">
        <v>11</v>
      </c>
      <c r="L9" s="57" t="s">
        <v>12</v>
      </c>
      <c r="M9" s="57" t="s">
        <v>13</v>
      </c>
      <c r="N9" s="58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72">
        <v>1</v>
      </c>
      <c r="B10" s="59">
        <v>42</v>
      </c>
      <c r="C10" s="60">
        <v>7.1070603208891407E-4</v>
      </c>
      <c r="D10" s="60">
        <v>6.0327626355651735E-4</v>
      </c>
      <c r="E10" s="60">
        <v>4.8229021283168148E-5</v>
      </c>
      <c r="F10" s="60">
        <v>0</v>
      </c>
      <c r="G10" s="60">
        <v>0.10546860346351276</v>
      </c>
      <c r="H10" s="60">
        <v>7.6383129491720773E-3</v>
      </c>
      <c r="I10" s="60">
        <v>1.2305273012467961E-4</v>
      </c>
      <c r="J10" s="60">
        <v>3.7370499251367589E-4</v>
      </c>
      <c r="K10" s="60">
        <v>0</v>
      </c>
      <c r="L10" s="60">
        <v>3.3024583385190937E-3</v>
      </c>
      <c r="M10" s="60">
        <v>0.11826834379077089</v>
      </c>
      <c r="N10" s="61" t="s">
        <v>105</v>
      </c>
    </row>
    <row r="11" spans="1:25" x14ac:dyDescent="0.35">
      <c r="A11" s="73">
        <v>2</v>
      </c>
      <c r="B11" s="59">
        <v>41</v>
      </c>
      <c r="C11" s="60">
        <v>7.1070603208891407E-4</v>
      </c>
      <c r="D11" s="60">
        <v>6.0327626355651735E-4</v>
      </c>
      <c r="E11" s="60">
        <v>4.8229021283168148E-5</v>
      </c>
      <c r="F11" s="60">
        <v>0</v>
      </c>
      <c r="G11" s="60">
        <v>6.5832396673519986E-3</v>
      </c>
      <c r="H11" s="60">
        <v>7.6383129491720773E-3</v>
      </c>
      <c r="I11" s="60">
        <v>7.6808224204182571E-6</v>
      </c>
      <c r="J11" s="60">
        <v>3.7370499251367589E-4</v>
      </c>
      <c r="K11" s="60">
        <v>0</v>
      </c>
      <c r="L11" s="60">
        <v>3.3024583385190937E-3</v>
      </c>
      <c r="M11" s="60">
        <v>1.926760808690586E-2</v>
      </c>
      <c r="N11" s="61" t="s">
        <v>104</v>
      </c>
    </row>
    <row r="12" spans="1:25" x14ac:dyDescent="0.35">
      <c r="A12" s="73">
        <v>3</v>
      </c>
      <c r="B12" s="59">
        <v>40</v>
      </c>
      <c r="C12" s="60">
        <v>7.1709075882912267E-4</v>
      </c>
      <c r="D12" s="60">
        <v>1.5844313280300587E-3</v>
      </c>
      <c r="E12" s="60">
        <v>1.0991179617306629E-3</v>
      </c>
      <c r="F12" s="60">
        <v>0</v>
      </c>
      <c r="G12" s="60">
        <v>6.8095659662430587E-3</v>
      </c>
      <c r="H12" s="60">
        <v>8.9133277778021598E-6</v>
      </c>
      <c r="I12" s="60">
        <v>7.7611295987442566E-6</v>
      </c>
      <c r="J12" s="60">
        <v>7.7115303814040762E-5</v>
      </c>
      <c r="K12" s="60">
        <v>0</v>
      </c>
      <c r="L12" s="60">
        <v>3.3024583385190937E-3</v>
      </c>
      <c r="M12" s="60">
        <v>1.3606454114542584E-2</v>
      </c>
      <c r="N12" s="61" t="s">
        <v>103</v>
      </c>
    </row>
    <row r="13" spans="1:25" x14ac:dyDescent="0.35">
      <c r="A13" s="73">
        <v>4</v>
      </c>
      <c r="B13" s="59">
        <v>37</v>
      </c>
      <c r="C13" s="60">
        <v>7.1076472188486104E-4</v>
      </c>
      <c r="D13" s="60">
        <v>6.0332608184876459E-4</v>
      </c>
      <c r="E13" s="60">
        <v>6.4900252203967057E-2</v>
      </c>
      <c r="F13" s="60">
        <v>0</v>
      </c>
      <c r="G13" s="60">
        <v>4.2071851533272359E-4</v>
      </c>
      <c r="H13" s="60">
        <v>4.0283140318247412E-5</v>
      </c>
      <c r="I13" s="60">
        <v>4.7918855631310488E-7</v>
      </c>
      <c r="J13" s="60">
        <v>2.4928655937019094E-4</v>
      </c>
      <c r="K13" s="60">
        <v>0</v>
      </c>
      <c r="L13" s="60">
        <v>3.5031684727833729E-3</v>
      </c>
      <c r="M13" s="60">
        <v>7.0428278884061515E-2</v>
      </c>
      <c r="N13" s="61" t="s">
        <v>100</v>
      </c>
    </row>
    <row r="14" spans="1:25" x14ac:dyDescent="0.35">
      <c r="A14" s="73">
        <v>5</v>
      </c>
      <c r="B14" s="59">
        <v>36</v>
      </c>
      <c r="C14" s="60">
        <v>7.1076472188486104E-4</v>
      </c>
      <c r="D14" s="60">
        <v>6.0332608184876459E-4</v>
      </c>
      <c r="E14" s="60">
        <v>6.4900252203967057E-2</v>
      </c>
      <c r="F14" s="60">
        <v>0</v>
      </c>
      <c r="G14" s="60">
        <v>1.1662880997698242E-2</v>
      </c>
      <c r="H14" s="60">
        <v>2.5080511728345061E-3</v>
      </c>
      <c r="I14" s="60">
        <v>2.7143085728694374E-5</v>
      </c>
      <c r="J14" s="60">
        <v>2.4928655937019094E-4</v>
      </c>
      <c r="K14" s="60">
        <v>0</v>
      </c>
      <c r="L14" s="60">
        <v>5.060449159793614E-3</v>
      </c>
      <c r="M14" s="60">
        <v>8.5722153983125937E-2</v>
      </c>
      <c r="N14" s="61" t="s">
        <v>99</v>
      </c>
    </row>
    <row r="15" spans="1:25" x14ac:dyDescent="0.35">
      <c r="A15" s="73">
        <v>6</v>
      </c>
      <c r="B15" s="59">
        <v>35</v>
      </c>
      <c r="C15" s="60">
        <v>7.1076472188486104E-4</v>
      </c>
      <c r="D15" s="60">
        <v>6.0332608184876459E-4</v>
      </c>
      <c r="E15" s="60">
        <v>6.4900252203967057E-2</v>
      </c>
      <c r="F15" s="60">
        <v>0</v>
      </c>
      <c r="G15" s="60">
        <v>6.7828169598055559E-3</v>
      </c>
      <c r="H15" s="60">
        <v>1.5935460729827183E-3</v>
      </c>
      <c r="I15" s="60">
        <v>1.7744421109338821E-5</v>
      </c>
      <c r="J15" s="60">
        <v>2.4928655937019094E-4</v>
      </c>
      <c r="K15" s="60">
        <v>0</v>
      </c>
      <c r="L15" s="60">
        <v>5.060449159793614E-3</v>
      </c>
      <c r="M15" s="60">
        <v>7.9918186180762102E-2</v>
      </c>
      <c r="N15" s="61" t="s">
        <v>98</v>
      </c>
    </row>
    <row r="16" spans="1:25" x14ac:dyDescent="0.35">
      <c r="A16" s="73">
        <v>7</v>
      </c>
      <c r="B16" s="59">
        <v>34</v>
      </c>
      <c r="C16" s="60">
        <v>7.1076472188486104E-4</v>
      </c>
      <c r="D16" s="60">
        <v>6.0332608184876459E-4</v>
      </c>
      <c r="E16" s="60">
        <v>6.4900252203967057E-2</v>
      </c>
      <c r="F16" s="60">
        <v>0</v>
      </c>
      <c r="G16" s="60">
        <v>0.23970337713113335</v>
      </c>
      <c r="H16" s="60">
        <v>5.6315595359802163E-2</v>
      </c>
      <c r="I16" s="60">
        <v>6.2708424690667466E-4</v>
      </c>
      <c r="J16" s="60">
        <v>2.4928655937019094E-4</v>
      </c>
      <c r="K16" s="60">
        <v>0</v>
      </c>
      <c r="L16" s="60">
        <v>5.060449159793614E-3</v>
      </c>
      <c r="M16" s="60">
        <v>0.36817013546470662</v>
      </c>
      <c r="N16" s="61" t="s">
        <v>97</v>
      </c>
    </row>
    <row r="17" spans="1:14" x14ac:dyDescent="0.35">
      <c r="A17" s="73">
        <v>8</v>
      </c>
      <c r="B17" s="59">
        <v>33</v>
      </c>
      <c r="C17" s="60">
        <v>7.1076472188486104E-4</v>
      </c>
      <c r="D17" s="60">
        <v>6.0332608184876459E-4</v>
      </c>
      <c r="E17" s="60">
        <v>6.4900252203967057E-2</v>
      </c>
      <c r="F17" s="60">
        <v>0</v>
      </c>
      <c r="G17" s="60">
        <v>5.2397099514087542E-3</v>
      </c>
      <c r="H17" s="60">
        <v>1.2310105471098037E-3</v>
      </c>
      <c r="I17" s="60">
        <v>5.9679071769144888E-6</v>
      </c>
      <c r="J17" s="60">
        <v>2.4928655937019094E-4</v>
      </c>
      <c r="K17" s="60">
        <v>0</v>
      </c>
      <c r="L17" s="60">
        <v>3.3024583385190937E-3</v>
      </c>
      <c r="M17" s="60">
        <v>7.624277631128544E-2</v>
      </c>
      <c r="N17" s="61" t="s">
        <v>96</v>
      </c>
    </row>
    <row r="18" spans="1:14" x14ac:dyDescent="0.35">
      <c r="A18" s="73">
        <v>9</v>
      </c>
      <c r="B18" s="59">
        <v>32</v>
      </c>
      <c r="C18" s="60">
        <v>7.1076472188486104E-4</v>
      </c>
      <c r="D18" s="60">
        <v>6.0332608184876459E-4</v>
      </c>
      <c r="E18" s="60">
        <v>6.4900252203967057E-2</v>
      </c>
      <c r="F18" s="60">
        <v>0</v>
      </c>
      <c r="G18" s="60">
        <v>2.1049187103361438E-2</v>
      </c>
      <c r="H18" s="60">
        <v>4.5265349455436959E-3</v>
      </c>
      <c r="I18" s="60">
        <v>2.1324161440813305E-5</v>
      </c>
      <c r="J18" s="60">
        <v>2.4928655937019094E-4</v>
      </c>
      <c r="K18" s="60">
        <v>0</v>
      </c>
      <c r="L18" s="60">
        <v>3.3024583385190937E-3</v>
      </c>
      <c r="M18" s="60">
        <v>9.5363134115935916E-2</v>
      </c>
      <c r="N18" s="61" t="s">
        <v>95</v>
      </c>
    </row>
    <row r="19" spans="1:14" x14ac:dyDescent="0.35">
      <c r="A19" s="73">
        <v>10</v>
      </c>
      <c r="B19" s="59">
        <v>29</v>
      </c>
      <c r="C19" s="60">
        <v>7.1076472188486104E-4</v>
      </c>
      <c r="D19" s="60">
        <v>6.0332608184876459E-4</v>
      </c>
      <c r="E19" s="60">
        <v>6.2473548795986558E-7</v>
      </c>
      <c r="F19" s="60">
        <v>0</v>
      </c>
      <c r="G19" s="60">
        <v>0.23970337713113335</v>
      </c>
      <c r="H19" s="60">
        <v>1.0055371920898285E-2</v>
      </c>
      <c r="I19" s="60">
        <v>6.2708424690667466E-4</v>
      </c>
      <c r="J19" s="60">
        <v>4.1520524926301732E-4</v>
      </c>
      <c r="K19" s="60">
        <v>0</v>
      </c>
      <c r="L19" s="60">
        <v>6.4654200996435663E-3</v>
      </c>
      <c r="M19" s="60">
        <v>0.2585811741870665</v>
      </c>
      <c r="N19" s="61" t="s">
        <v>92</v>
      </c>
    </row>
    <row r="20" spans="1:14" x14ac:dyDescent="0.35">
      <c r="A20" s="73">
        <v>11</v>
      </c>
      <c r="B20" s="59">
        <v>28</v>
      </c>
      <c r="C20" s="60">
        <v>7.1076472188486104E-4</v>
      </c>
      <c r="D20" s="60">
        <v>6.0332608184876459E-4</v>
      </c>
      <c r="E20" s="60">
        <v>6.2473548795986558E-7</v>
      </c>
      <c r="F20" s="60">
        <v>0</v>
      </c>
      <c r="G20" s="60">
        <v>1.2562585870631222E-3</v>
      </c>
      <c r="H20" s="60">
        <v>2.2239619956595906E-6</v>
      </c>
      <c r="I20" s="60">
        <v>9.4596431991746446E-9</v>
      </c>
      <c r="J20" s="60">
        <v>4.1520524926301732E-4</v>
      </c>
      <c r="K20" s="60">
        <v>0</v>
      </c>
      <c r="L20" s="60">
        <v>6.4654200996435663E-3</v>
      </c>
      <c r="M20" s="60">
        <v>9.4538328968301506E-3</v>
      </c>
      <c r="N20" s="61" t="s">
        <v>91</v>
      </c>
    </row>
    <row r="21" spans="1:14" x14ac:dyDescent="0.35">
      <c r="A21" s="73">
        <v>12</v>
      </c>
      <c r="B21" s="59">
        <v>27</v>
      </c>
      <c r="C21" s="60">
        <v>7.1076472188486115E-4</v>
      </c>
      <c r="D21" s="60">
        <v>6.0332608184876459E-4</v>
      </c>
      <c r="E21" s="60">
        <v>6.2473548795986452E-7</v>
      </c>
      <c r="F21" s="60">
        <v>0</v>
      </c>
      <c r="G21" s="60">
        <v>1.1347845382678816E-2</v>
      </c>
      <c r="H21" s="60">
        <v>4.2555825004963441E-4</v>
      </c>
      <c r="I21" s="60">
        <v>2.6409901645984316E-5</v>
      </c>
      <c r="J21" s="60">
        <v>4.15205249263017E-4</v>
      </c>
      <c r="K21" s="60">
        <v>1.4657600185100964E-3</v>
      </c>
      <c r="L21" s="60">
        <v>4.4583187570007765E-3</v>
      </c>
      <c r="M21" s="60">
        <v>1.945381309836991E-2</v>
      </c>
      <c r="N21" s="61" t="s">
        <v>90</v>
      </c>
    </row>
    <row r="22" spans="1:14" x14ac:dyDescent="0.35">
      <c r="A22" s="73">
        <v>13</v>
      </c>
      <c r="B22" s="59">
        <v>26</v>
      </c>
      <c r="C22" s="60">
        <v>7.1076472188486104E-4</v>
      </c>
      <c r="D22" s="60">
        <v>6.0332608184876459E-4</v>
      </c>
      <c r="E22" s="60">
        <v>6.2473548795986558E-7</v>
      </c>
      <c r="F22" s="60">
        <v>0</v>
      </c>
      <c r="G22" s="60">
        <v>2.1049187103361438E-2</v>
      </c>
      <c r="H22" s="60">
        <v>7.8937057446576365E-4</v>
      </c>
      <c r="I22" s="60">
        <v>2.1324161440813305E-5</v>
      </c>
      <c r="J22" s="60">
        <v>4.1520524926301732E-4</v>
      </c>
      <c r="K22" s="60">
        <v>0</v>
      </c>
      <c r="L22" s="60">
        <v>3.3024583385190937E-3</v>
      </c>
      <c r="M22" s="60">
        <v>2.689226096627171E-2</v>
      </c>
      <c r="N22" s="61" t="s">
        <v>89</v>
      </c>
    </row>
    <row r="23" spans="1:14" x14ac:dyDescent="0.35">
      <c r="A23" s="73">
        <v>14</v>
      </c>
      <c r="B23" s="59">
        <v>25</v>
      </c>
      <c r="C23" s="60">
        <v>7.1709075882912267E-4</v>
      </c>
      <c r="D23" s="60">
        <v>6.0869587999109564E-4</v>
      </c>
      <c r="E23" s="60">
        <v>1.0991179617306629E-3</v>
      </c>
      <c r="F23" s="60">
        <v>0</v>
      </c>
      <c r="G23" s="60">
        <v>6.8041994567288825E-3</v>
      </c>
      <c r="H23" s="60">
        <v>8.9133277778021598E-6</v>
      </c>
      <c r="I23" s="60">
        <v>7.7498241596469239E-6</v>
      </c>
      <c r="J23" s="60">
        <v>2.5983708422889704E-4</v>
      </c>
      <c r="K23" s="60">
        <v>0</v>
      </c>
      <c r="L23" s="60">
        <v>3.3024583385190937E-3</v>
      </c>
      <c r="M23" s="60">
        <v>1.2808062631965203E-2</v>
      </c>
      <c r="N23" s="61" t="s">
        <v>88</v>
      </c>
    </row>
    <row r="24" spans="1:14" x14ac:dyDescent="0.35">
      <c r="A24" s="72">
        <v>15</v>
      </c>
      <c r="B24" s="62">
        <v>39</v>
      </c>
      <c r="C24" s="60">
        <v>1.2903309569107738E-3</v>
      </c>
      <c r="D24" s="60">
        <v>3.3264676010837107E-4</v>
      </c>
      <c r="E24" s="60">
        <v>0</v>
      </c>
      <c r="F24" s="60">
        <v>0.10531604752821515</v>
      </c>
      <c r="G24" s="60">
        <v>4.8797944297620545E-4</v>
      </c>
      <c r="H24" s="60">
        <v>0</v>
      </c>
      <c r="I24" s="60">
        <v>3.0109300716212412E-6</v>
      </c>
      <c r="J24" s="60">
        <v>1.8686654352285912E-4</v>
      </c>
      <c r="K24" s="60">
        <v>0</v>
      </c>
      <c r="L24" s="60">
        <v>4.7593839583971956E-3</v>
      </c>
      <c r="M24" s="60">
        <v>0.11237626612020218</v>
      </c>
      <c r="N24" s="61" t="s">
        <v>102</v>
      </c>
    </row>
    <row r="25" spans="1:14" x14ac:dyDescent="0.35">
      <c r="A25" s="72">
        <v>16</v>
      </c>
      <c r="B25" s="62">
        <v>38</v>
      </c>
      <c r="C25" s="60">
        <v>1.2906018249635729E-3</v>
      </c>
      <c r="D25" s="60">
        <v>3.3271658977470259E-4</v>
      </c>
      <c r="E25" s="60">
        <v>0</v>
      </c>
      <c r="F25" s="60">
        <v>1.4902199642354303E-3</v>
      </c>
      <c r="G25" s="60">
        <v>4.628120534288719E-4</v>
      </c>
      <c r="H25" s="60">
        <v>0</v>
      </c>
      <c r="I25" s="60">
        <v>3.0115621302115166E-6</v>
      </c>
      <c r="J25" s="60">
        <v>1.8690577080521291E-4</v>
      </c>
      <c r="K25" s="60">
        <v>0</v>
      </c>
      <c r="L25" s="60">
        <v>4.7593839583971956E-3</v>
      </c>
      <c r="M25" s="60">
        <v>8.5256517237351972E-3</v>
      </c>
      <c r="N25" s="61" t="s">
        <v>101</v>
      </c>
    </row>
    <row r="26" spans="1:14" x14ac:dyDescent="0.35">
      <c r="A26" s="72">
        <v>17</v>
      </c>
      <c r="B26" s="59">
        <v>31</v>
      </c>
      <c r="C26" s="60">
        <v>1.2903309569107738E-3</v>
      </c>
      <c r="D26" s="60">
        <v>3.3264676010837107E-4</v>
      </c>
      <c r="E26" s="60">
        <v>0</v>
      </c>
      <c r="F26" s="60">
        <v>0.10531604752821515</v>
      </c>
      <c r="G26" s="60">
        <v>1.0707688173438154E-2</v>
      </c>
      <c r="H26" s="60">
        <v>0</v>
      </c>
      <c r="I26" s="60">
        <v>6.196020988619139E-5</v>
      </c>
      <c r="J26" s="60">
        <v>1.8686654352285912E-4</v>
      </c>
      <c r="K26" s="60">
        <v>0</v>
      </c>
      <c r="L26" s="60">
        <v>3.3024583385190937E-3</v>
      </c>
      <c r="M26" s="60">
        <v>0.1211979985106006</v>
      </c>
      <c r="N26" s="61" t="s">
        <v>94</v>
      </c>
    </row>
    <row r="27" spans="1:14" x14ac:dyDescent="0.35">
      <c r="A27" s="72">
        <v>18</v>
      </c>
      <c r="B27" s="59">
        <v>24</v>
      </c>
      <c r="C27" s="60">
        <v>1.3047667778585108E-3</v>
      </c>
      <c r="D27" s="60">
        <v>3.3269281318086666E-4</v>
      </c>
      <c r="E27" s="60">
        <v>0</v>
      </c>
      <c r="F27" s="60">
        <v>1.2764217763085132E-3</v>
      </c>
      <c r="G27" s="60">
        <v>3.4972851671403503E-3</v>
      </c>
      <c r="H27" s="60">
        <v>0</v>
      </c>
      <c r="I27" s="60">
        <v>2.2316565675193561E-5</v>
      </c>
      <c r="J27" s="60">
        <v>1.8689241414451539E-4</v>
      </c>
      <c r="K27" s="60">
        <v>0</v>
      </c>
      <c r="L27" s="60">
        <v>3.3024583385190937E-3</v>
      </c>
      <c r="M27" s="60">
        <v>9.9228338528270441E-3</v>
      </c>
      <c r="N27" s="61" t="s">
        <v>87</v>
      </c>
    </row>
    <row r="28" spans="1:14" x14ac:dyDescent="0.35">
      <c r="A28" s="72">
        <v>19</v>
      </c>
      <c r="B28" s="59">
        <v>30</v>
      </c>
      <c r="C28" s="60">
        <v>2.4057081271098664E-3</v>
      </c>
      <c r="D28" s="60">
        <v>0</v>
      </c>
      <c r="E28" s="60">
        <v>0</v>
      </c>
      <c r="F28" s="60">
        <v>0.34744443419306054</v>
      </c>
      <c r="G28" s="60">
        <v>0</v>
      </c>
      <c r="H28" s="60">
        <v>0</v>
      </c>
      <c r="I28" s="60">
        <v>3.7521749210235496E-3</v>
      </c>
      <c r="J28" s="60">
        <v>4.0522167601413633E-5</v>
      </c>
      <c r="K28" s="60">
        <v>0</v>
      </c>
      <c r="L28" s="60">
        <v>3.3024583385190937E-3</v>
      </c>
      <c r="M28" s="60">
        <v>0.35694529774731448</v>
      </c>
      <c r="N28" s="61" t="s">
        <v>93</v>
      </c>
    </row>
    <row r="29" spans="1:14" x14ac:dyDescent="0.35">
      <c r="A29" s="72">
        <v>20</v>
      </c>
      <c r="B29" s="59">
        <v>23</v>
      </c>
      <c r="C29" s="60">
        <v>2.3198802179603311E-3</v>
      </c>
      <c r="D29" s="60">
        <v>0</v>
      </c>
      <c r="E29" s="60">
        <v>0</v>
      </c>
      <c r="F29" s="60">
        <v>3.5047579066326807E-3</v>
      </c>
      <c r="G29" s="60">
        <v>0</v>
      </c>
      <c r="H29" s="60">
        <v>0</v>
      </c>
      <c r="I29" s="60">
        <v>0</v>
      </c>
      <c r="J29" s="60">
        <v>3.8417069900170757E-5</v>
      </c>
      <c r="K29" s="60">
        <v>0</v>
      </c>
      <c r="L29" s="60">
        <v>3.3024583385190937E-3</v>
      </c>
      <c r="M29" s="60">
        <v>9.1655135330122751E-3</v>
      </c>
      <c r="N29" s="61" t="s">
        <v>86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9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4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4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59765625" style="2" customWidth="1"/>
    <col min="6" max="6" width="24.1328125" style="2" customWidth="1"/>
    <col min="7" max="7" width="14.59765625" style="2" customWidth="1"/>
    <col min="8" max="8" width="14.73046875" style="2" customWidth="1"/>
    <col min="9" max="9" width="17.59765625" style="2" customWidth="1"/>
    <col min="10" max="10" width="14.59765625" style="2" customWidth="1"/>
    <col min="11" max="11" width="18.59765625" style="2" customWidth="1"/>
    <col min="12" max="12" width="18.265625" style="1" customWidth="1"/>
    <col min="13" max="13" width="1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77" t="s">
        <v>60</v>
      </c>
      <c r="C1" s="78"/>
      <c r="D1" s="78"/>
      <c r="E1" s="78"/>
      <c r="F1" s="78"/>
      <c r="G1" s="78"/>
      <c r="H1" s="78"/>
      <c r="I1" s="78"/>
      <c r="J1" s="78"/>
      <c r="K1" s="78"/>
    </row>
    <row r="2" spans="1:25" ht="15.95" customHeight="1" x14ac:dyDescent="0.35">
      <c r="A2" s="6" t="s">
        <v>2</v>
      </c>
      <c r="B2" s="77" t="s">
        <v>70</v>
      </c>
      <c r="C2" s="78"/>
      <c r="D2" s="78"/>
      <c r="E2" s="78"/>
      <c r="F2" s="78"/>
      <c r="G2" s="78"/>
      <c r="H2" s="78"/>
      <c r="I2" s="78"/>
      <c r="J2" s="78"/>
      <c r="K2" s="78"/>
    </row>
    <row r="3" spans="1:25" ht="15.95" customHeight="1" x14ac:dyDescent="0.35">
      <c r="A3" s="6" t="s">
        <v>0</v>
      </c>
      <c r="B3" s="77" t="s">
        <v>5</v>
      </c>
      <c r="C3" s="78"/>
      <c r="D3" s="78"/>
      <c r="E3" s="78"/>
      <c r="F3" s="78"/>
      <c r="G3" s="78"/>
      <c r="H3" s="78"/>
      <c r="I3" s="78"/>
      <c r="J3" s="78"/>
      <c r="K3" s="78"/>
      <c r="Y3" s="2" t="str">
        <f>"Quelle: "&amp;'Daten PM'!B3</f>
        <v>Quelle: Quellenangabe</v>
      </c>
    </row>
    <row r="4" spans="1:25" x14ac:dyDescent="0.35">
      <c r="A4" s="6" t="s">
        <v>3</v>
      </c>
      <c r="B4" s="77" t="s">
        <v>4</v>
      </c>
      <c r="C4" s="78"/>
      <c r="D4" s="78"/>
      <c r="E4" s="78"/>
      <c r="F4" s="78"/>
      <c r="G4" s="78"/>
      <c r="H4" s="78"/>
      <c r="I4" s="78"/>
      <c r="J4" s="78"/>
      <c r="K4" s="78"/>
    </row>
    <row r="5" spans="1:25" x14ac:dyDescent="0.35">
      <c r="A5" s="6" t="s">
        <v>6</v>
      </c>
      <c r="B5" s="77" t="s">
        <v>80</v>
      </c>
      <c r="C5" s="78"/>
      <c r="D5" s="78"/>
      <c r="E5" s="78"/>
      <c r="F5" s="78"/>
      <c r="G5" s="78"/>
      <c r="H5" s="78"/>
      <c r="I5" s="78"/>
      <c r="J5" s="78"/>
      <c r="K5" s="78"/>
    </row>
    <row r="6" spans="1:25" x14ac:dyDescent="0.35">
      <c r="A6" s="7" t="s">
        <v>7</v>
      </c>
      <c r="B6" s="75" t="s">
        <v>16</v>
      </c>
      <c r="C6" s="76"/>
      <c r="D6" s="76"/>
      <c r="E6" s="76"/>
      <c r="F6" s="76"/>
      <c r="G6" s="76"/>
      <c r="H6" s="76"/>
      <c r="I6" s="76"/>
      <c r="J6" s="76"/>
      <c r="K6" s="76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5.5" x14ac:dyDescent="0.35">
      <c r="A9" s="52" t="s">
        <v>84</v>
      </c>
      <c r="B9" s="55" t="s">
        <v>15</v>
      </c>
      <c r="C9" s="56" t="s">
        <v>8</v>
      </c>
      <c r="D9" s="56" t="s">
        <v>17</v>
      </c>
      <c r="E9" s="56" t="s">
        <v>18</v>
      </c>
      <c r="F9" s="56" t="s">
        <v>10</v>
      </c>
      <c r="G9" s="56" t="s">
        <v>19</v>
      </c>
      <c r="H9" s="56" t="s">
        <v>20</v>
      </c>
      <c r="I9" s="57" t="s">
        <v>21</v>
      </c>
      <c r="J9" s="56" t="s">
        <v>9</v>
      </c>
      <c r="K9" s="56" t="s">
        <v>11</v>
      </c>
      <c r="L9" s="57" t="s">
        <v>12</v>
      </c>
      <c r="M9" s="57" t="s">
        <v>13</v>
      </c>
      <c r="N9" s="58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53">
        <v>1</v>
      </c>
      <c r="B10" s="59">
        <v>42</v>
      </c>
      <c r="C10" s="60">
        <v>9.9864728396698865</v>
      </c>
      <c r="D10" s="60">
        <v>19.651592506806811</v>
      </c>
      <c r="E10" s="60">
        <v>0.45454246836258644</v>
      </c>
      <c r="F10" s="60">
        <v>0</v>
      </c>
      <c r="G10" s="60">
        <v>330.77527677104104</v>
      </c>
      <c r="H10" s="60">
        <v>34.45533815088455</v>
      </c>
      <c r="I10" s="60">
        <v>0.38592338883584815</v>
      </c>
      <c r="J10" s="60">
        <v>2.5394496571867791</v>
      </c>
      <c r="K10" s="60">
        <v>0</v>
      </c>
      <c r="L10" s="60">
        <v>8.7685404987267201</v>
      </c>
      <c r="M10" s="60">
        <v>407.01713628151424</v>
      </c>
      <c r="N10" s="61" t="s">
        <v>105</v>
      </c>
    </row>
    <row r="11" spans="1:25" x14ac:dyDescent="0.35">
      <c r="A11" s="54">
        <v>2</v>
      </c>
      <c r="B11" s="59">
        <v>41</v>
      </c>
      <c r="C11" s="60">
        <v>9.9864728396698901</v>
      </c>
      <c r="D11" s="60">
        <v>19.651592506806811</v>
      </c>
      <c r="E11" s="60">
        <v>0.45454246836258644</v>
      </c>
      <c r="F11" s="60">
        <v>0</v>
      </c>
      <c r="G11" s="60">
        <v>57.788263699211242</v>
      </c>
      <c r="H11" s="60">
        <v>34.45533815088455</v>
      </c>
      <c r="I11" s="60">
        <v>6.742294278896882E-2</v>
      </c>
      <c r="J11" s="60">
        <v>2.5394496571867791</v>
      </c>
      <c r="K11" s="60">
        <v>0</v>
      </c>
      <c r="L11" s="60">
        <v>8.7685404987267201</v>
      </c>
      <c r="M11" s="60">
        <v>133.71162276363754</v>
      </c>
      <c r="N11" s="61" t="s">
        <v>104</v>
      </c>
    </row>
    <row r="12" spans="1:25" x14ac:dyDescent="0.35">
      <c r="A12" s="54">
        <v>3</v>
      </c>
      <c r="B12" s="59">
        <v>40</v>
      </c>
      <c r="C12" s="60">
        <v>10.076187710940083</v>
      </c>
      <c r="D12" s="60">
        <v>8.2245471696229284</v>
      </c>
      <c r="E12" s="60">
        <v>11.276176785409683</v>
      </c>
      <c r="F12" s="60">
        <v>0</v>
      </c>
      <c r="G12" s="60">
        <v>59.774976093603492</v>
      </c>
      <c r="H12" s="60">
        <v>7.82419845073513E-2</v>
      </c>
      <c r="I12" s="60">
        <v>6.8127886347541883E-2</v>
      </c>
      <c r="J12" s="60">
        <v>0.3250712157520127</v>
      </c>
      <c r="K12" s="60">
        <v>0</v>
      </c>
      <c r="L12" s="60">
        <v>8.7685404987267201</v>
      </c>
      <c r="M12" s="60">
        <v>98.591869344909824</v>
      </c>
      <c r="N12" s="61" t="s">
        <v>103</v>
      </c>
    </row>
    <row r="13" spans="1:25" x14ac:dyDescent="0.35">
      <c r="A13" s="54">
        <v>4</v>
      </c>
      <c r="B13" s="59">
        <v>37</v>
      </c>
      <c r="C13" s="60">
        <v>9.987297518266562</v>
      </c>
      <c r="D13" s="60">
        <v>19.653215326794552</v>
      </c>
      <c r="E13" s="60">
        <v>28.346048461440994</v>
      </c>
      <c r="F13" s="60">
        <v>0</v>
      </c>
      <c r="G13" s="60">
        <v>5.0642017150790313</v>
      </c>
      <c r="H13" s="60">
        <v>0.52133708666269485</v>
      </c>
      <c r="I13" s="60">
        <v>5.768007397553964E-3</v>
      </c>
      <c r="J13" s="60">
        <v>1.3673074094487669</v>
      </c>
      <c r="K13" s="60">
        <v>0</v>
      </c>
      <c r="L13" s="60">
        <v>13.615436176333917</v>
      </c>
      <c r="M13" s="60">
        <v>78.560611701424079</v>
      </c>
      <c r="N13" s="61" t="s">
        <v>100</v>
      </c>
    </row>
    <row r="14" spans="1:25" x14ac:dyDescent="0.35">
      <c r="A14" s="54">
        <v>5</v>
      </c>
      <c r="B14" s="59">
        <v>36</v>
      </c>
      <c r="C14" s="60">
        <v>9.987297518266562</v>
      </c>
      <c r="D14" s="60">
        <v>19.653215326794552</v>
      </c>
      <c r="E14" s="60">
        <v>28.346048461440994</v>
      </c>
      <c r="F14" s="60">
        <v>0</v>
      </c>
      <c r="G14" s="60">
        <v>83.765817765030675</v>
      </c>
      <c r="H14" s="60">
        <v>19.226533134565077</v>
      </c>
      <c r="I14" s="60">
        <v>0.21255812605387525</v>
      </c>
      <c r="J14" s="60">
        <v>1.3673074094487669</v>
      </c>
      <c r="K14" s="60">
        <v>0</v>
      </c>
      <c r="L14" s="60">
        <v>26.378216706102673</v>
      </c>
      <c r="M14" s="60">
        <v>188.93699444770317</v>
      </c>
      <c r="N14" s="61" t="s">
        <v>99</v>
      </c>
    </row>
    <row r="15" spans="1:25" x14ac:dyDescent="0.35">
      <c r="A15" s="54">
        <v>6</v>
      </c>
      <c r="B15" s="59">
        <v>35</v>
      </c>
      <c r="C15" s="60">
        <v>9.987297518266562</v>
      </c>
      <c r="D15" s="60">
        <v>19.653215326794552</v>
      </c>
      <c r="E15" s="60">
        <v>28.346048461440994</v>
      </c>
      <c r="F15" s="60">
        <v>0</v>
      </c>
      <c r="G15" s="60">
        <v>59.541405466935309</v>
      </c>
      <c r="H15" s="60">
        <v>13.98857929146101</v>
      </c>
      <c r="I15" s="60">
        <v>0.15576533736765863</v>
      </c>
      <c r="J15" s="60">
        <v>1.3673074094487669</v>
      </c>
      <c r="K15" s="60">
        <v>0</v>
      </c>
      <c r="L15" s="60">
        <v>26.378216706102673</v>
      </c>
      <c r="M15" s="60">
        <v>159.41783551781751</v>
      </c>
      <c r="N15" s="61" t="s">
        <v>98</v>
      </c>
    </row>
    <row r="16" spans="1:25" x14ac:dyDescent="0.35">
      <c r="A16" s="54">
        <v>7</v>
      </c>
      <c r="B16" s="59">
        <v>34</v>
      </c>
      <c r="C16" s="60">
        <v>9.987297518266562</v>
      </c>
      <c r="D16" s="60">
        <v>19.653215326794552</v>
      </c>
      <c r="E16" s="60">
        <v>28.346048461440994</v>
      </c>
      <c r="F16" s="60">
        <v>0</v>
      </c>
      <c r="G16" s="60">
        <v>52.637737903933655</v>
      </c>
      <c r="H16" s="60">
        <v>12.366640737112224</v>
      </c>
      <c r="I16" s="60">
        <v>0.13770476088996225</v>
      </c>
      <c r="J16" s="60">
        <v>1.3673074094487669</v>
      </c>
      <c r="K16" s="60">
        <v>0</v>
      </c>
      <c r="L16" s="60">
        <v>26.378216706102673</v>
      </c>
      <c r="M16" s="60">
        <v>150.87416882398938</v>
      </c>
      <c r="N16" s="61" t="s">
        <v>97</v>
      </c>
    </row>
    <row r="17" spans="1:14" x14ac:dyDescent="0.35">
      <c r="A17" s="54">
        <v>8</v>
      </c>
      <c r="B17" s="59">
        <v>33</v>
      </c>
      <c r="C17" s="60">
        <v>9.987297518266562</v>
      </c>
      <c r="D17" s="60">
        <v>19.653215326794552</v>
      </c>
      <c r="E17" s="60">
        <v>28.346048461440994</v>
      </c>
      <c r="F17" s="60">
        <v>0</v>
      </c>
      <c r="G17" s="60">
        <v>46.782340942059037</v>
      </c>
      <c r="H17" s="60">
        <v>10.990981495584096</v>
      </c>
      <c r="I17" s="60">
        <v>5.3283992978640081E-2</v>
      </c>
      <c r="J17" s="60">
        <v>1.3673074094487669</v>
      </c>
      <c r="K17" s="60">
        <v>0</v>
      </c>
      <c r="L17" s="60">
        <v>8.7685404987267201</v>
      </c>
      <c r="M17" s="60">
        <v>125.94901564529937</v>
      </c>
      <c r="N17" s="61" t="s">
        <v>96</v>
      </c>
    </row>
    <row r="18" spans="1:14" x14ac:dyDescent="0.35">
      <c r="A18" s="54">
        <v>9</v>
      </c>
      <c r="B18" s="59">
        <v>32</v>
      </c>
      <c r="C18" s="60">
        <v>9.987297518266562</v>
      </c>
      <c r="D18" s="60">
        <v>19.653215326794552</v>
      </c>
      <c r="E18" s="60">
        <v>28.346048461440994</v>
      </c>
      <c r="F18" s="60">
        <v>0</v>
      </c>
      <c r="G18" s="60">
        <v>151.18068780348437</v>
      </c>
      <c r="H18" s="60">
        <v>34.700079112383115</v>
      </c>
      <c r="I18" s="60">
        <v>0.16701303163170253</v>
      </c>
      <c r="J18" s="60">
        <v>1.3673074094487669</v>
      </c>
      <c r="K18" s="60">
        <v>0</v>
      </c>
      <c r="L18" s="60">
        <v>8.7685404987267201</v>
      </c>
      <c r="M18" s="60">
        <v>254.17018916217677</v>
      </c>
      <c r="N18" s="61" t="s">
        <v>95</v>
      </c>
    </row>
    <row r="19" spans="1:14" x14ac:dyDescent="0.35">
      <c r="A19" s="54">
        <v>10</v>
      </c>
      <c r="B19" s="59">
        <v>29</v>
      </c>
      <c r="C19" s="60">
        <v>9.987297518266562</v>
      </c>
      <c r="D19" s="60">
        <v>19.653215326794552</v>
      </c>
      <c r="E19" s="60">
        <v>1.1574534468530713E-2</v>
      </c>
      <c r="F19" s="60">
        <v>0</v>
      </c>
      <c r="G19" s="60">
        <v>52.637737903933655</v>
      </c>
      <c r="H19" s="60">
        <v>2.4225455245398906</v>
      </c>
      <c r="I19" s="60">
        <v>0.13770476088996225</v>
      </c>
      <c r="J19" s="60">
        <v>2.9303142762055119</v>
      </c>
      <c r="K19" s="60">
        <v>0</v>
      </c>
      <c r="L19" s="60">
        <v>60.306486449353059</v>
      </c>
      <c r="M19" s="60">
        <v>148.08687629445171</v>
      </c>
      <c r="N19" s="61" t="s">
        <v>92</v>
      </c>
    </row>
    <row r="20" spans="1:14" x14ac:dyDescent="0.35">
      <c r="A20" s="54">
        <v>11</v>
      </c>
      <c r="B20" s="59">
        <v>28</v>
      </c>
      <c r="C20" s="60">
        <v>9.987297518266562</v>
      </c>
      <c r="D20" s="60">
        <v>19.653215326794552</v>
      </c>
      <c r="E20" s="60">
        <v>1.1574534468530713E-2</v>
      </c>
      <c r="F20" s="60">
        <v>0</v>
      </c>
      <c r="G20" s="60">
        <v>2.4563564883023328</v>
      </c>
      <c r="H20" s="60">
        <v>0.21885802943078417</v>
      </c>
      <c r="I20" s="60">
        <v>2.3465466702244809E-5</v>
      </c>
      <c r="J20" s="60">
        <v>2.9303142762055119</v>
      </c>
      <c r="K20" s="60">
        <v>0</v>
      </c>
      <c r="L20" s="60">
        <v>60.306486449353059</v>
      </c>
      <c r="M20" s="60">
        <v>95.564126088288035</v>
      </c>
      <c r="N20" s="61" t="s">
        <v>91</v>
      </c>
    </row>
    <row r="21" spans="1:14" x14ac:dyDescent="0.35">
      <c r="A21" s="54">
        <v>12</v>
      </c>
      <c r="B21" s="59">
        <v>27</v>
      </c>
      <c r="C21" s="60">
        <v>9.9872975182665638</v>
      </c>
      <c r="D21" s="60">
        <v>19.653215326794552</v>
      </c>
      <c r="E21" s="60">
        <v>1.1574534468530698E-2</v>
      </c>
      <c r="F21" s="60">
        <v>0</v>
      </c>
      <c r="G21" s="60">
        <v>81.503150768563899</v>
      </c>
      <c r="H21" s="60">
        <v>3.5348101247069876</v>
      </c>
      <c r="I21" s="60">
        <v>0.2068165447085889</v>
      </c>
      <c r="J21" s="60">
        <v>2.9303142762055092</v>
      </c>
      <c r="K21" s="60">
        <v>20.703337295030718</v>
      </c>
      <c r="L21" s="60">
        <v>11.837529673281074</v>
      </c>
      <c r="M21" s="60">
        <v>150.36804606202642</v>
      </c>
      <c r="N21" s="61" t="s">
        <v>90</v>
      </c>
    </row>
    <row r="22" spans="1:14" x14ac:dyDescent="0.35">
      <c r="A22" s="54">
        <v>13</v>
      </c>
      <c r="B22" s="59">
        <v>26</v>
      </c>
      <c r="C22" s="60">
        <v>9.987297518266562</v>
      </c>
      <c r="D22" s="60">
        <v>19.653215326794552</v>
      </c>
      <c r="E22" s="60">
        <v>1.1574534468530713E-2</v>
      </c>
      <c r="F22" s="60">
        <v>0</v>
      </c>
      <c r="G22" s="60">
        <v>151.18068780348437</v>
      </c>
      <c r="H22" s="60">
        <v>6.3734206399597078</v>
      </c>
      <c r="I22" s="60">
        <v>0.16701303163170253</v>
      </c>
      <c r="J22" s="60">
        <v>2.9303142762055119</v>
      </c>
      <c r="K22" s="60">
        <v>0</v>
      </c>
      <c r="L22" s="60">
        <v>8.7685404987267201</v>
      </c>
      <c r="M22" s="60">
        <v>199.07206362953764</v>
      </c>
      <c r="N22" s="61" t="s">
        <v>89</v>
      </c>
    </row>
    <row r="23" spans="1:14" x14ac:dyDescent="0.35">
      <c r="A23" s="54">
        <v>14</v>
      </c>
      <c r="B23" s="59">
        <v>25</v>
      </c>
      <c r="C23" s="60">
        <v>10.076187710940083</v>
      </c>
      <c r="D23" s="60">
        <v>19.82813532831225</v>
      </c>
      <c r="E23" s="60">
        <v>11.276176785409683</v>
      </c>
      <c r="F23" s="60">
        <v>0</v>
      </c>
      <c r="G23" s="60">
        <v>59.727868395476165</v>
      </c>
      <c r="H23" s="60">
        <v>7.82419845073513E-2</v>
      </c>
      <c r="I23" s="60">
        <v>6.8028646196977099E-2</v>
      </c>
      <c r="J23" s="60">
        <v>1.4636007139652103</v>
      </c>
      <c r="K23" s="60">
        <v>0</v>
      </c>
      <c r="L23" s="60">
        <v>8.7685404987267201</v>
      </c>
      <c r="M23" s="60">
        <v>111.28678006353445</v>
      </c>
      <c r="N23" s="61" t="s">
        <v>88</v>
      </c>
    </row>
    <row r="24" spans="1:14" x14ac:dyDescent="0.35">
      <c r="A24" s="53">
        <v>15</v>
      </c>
      <c r="B24" s="62">
        <v>39</v>
      </c>
      <c r="C24" s="60">
        <v>11.750088956091105</v>
      </c>
      <c r="D24" s="60">
        <v>10.835895547789628</v>
      </c>
      <c r="E24" s="60">
        <v>0</v>
      </c>
      <c r="F24" s="60">
        <v>68.570797635156509</v>
      </c>
      <c r="G24" s="60">
        <v>9.998058073114418</v>
      </c>
      <c r="H24" s="60">
        <v>0</v>
      </c>
      <c r="I24" s="60">
        <v>6.1690003838181386E-2</v>
      </c>
      <c r="J24" s="60">
        <v>0.91829571509458374</v>
      </c>
      <c r="K24" s="60">
        <v>0</v>
      </c>
      <c r="L24" s="60">
        <v>19.107873189691869</v>
      </c>
      <c r="M24" s="60">
        <v>121.24269912077629</v>
      </c>
      <c r="N24" s="61" t="s">
        <v>102</v>
      </c>
    </row>
    <row r="25" spans="1:14" x14ac:dyDescent="0.35">
      <c r="A25" s="53">
        <v>16</v>
      </c>
      <c r="B25" s="62">
        <v>38</v>
      </c>
      <c r="C25" s="60">
        <v>11.75255555095865</v>
      </c>
      <c r="D25" s="60">
        <v>10.838170233916916</v>
      </c>
      <c r="E25" s="60">
        <v>0</v>
      </c>
      <c r="F25" s="60">
        <v>3.1487975462936468</v>
      </c>
      <c r="G25" s="60">
        <v>9.482411305889423</v>
      </c>
      <c r="H25" s="60">
        <v>0</v>
      </c>
      <c r="I25" s="60">
        <v>6.1702953888807782E-2</v>
      </c>
      <c r="J25" s="60">
        <v>0.91848848499668168</v>
      </c>
      <c r="K25" s="60">
        <v>0</v>
      </c>
      <c r="L25" s="60">
        <v>19.107873189691869</v>
      </c>
      <c r="M25" s="60">
        <v>55.309999265635994</v>
      </c>
      <c r="N25" s="61" t="s">
        <v>101</v>
      </c>
    </row>
    <row r="26" spans="1:14" x14ac:dyDescent="0.35">
      <c r="A26" s="53">
        <v>17</v>
      </c>
      <c r="B26" s="59">
        <v>31</v>
      </c>
      <c r="C26" s="60">
        <v>11.750088956091105</v>
      </c>
      <c r="D26" s="60">
        <v>10.835895547789628</v>
      </c>
      <c r="E26" s="60">
        <v>0</v>
      </c>
      <c r="F26" s="60">
        <v>68.570797635156509</v>
      </c>
      <c r="G26" s="60">
        <v>79.933770014639435</v>
      </c>
      <c r="H26" s="60">
        <v>0</v>
      </c>
      <c r="I26" s="60">
        <v>0.48518042234367431</v>
      </c>
      <c r="J26" s="60">
        <v>0.91829571509458374</v>
      </c>
      <c r="K26" s="60">
        <v>0</v>
      </c>
      <c r="L26" s="60">
        <v>8.7685404987267201</v>
      </c>
      <c r="M26" s="60">
        <v>181.26256878984162</v>
      </c>
      <c r="N26" s="61" t="s">
        <v>94</v>
      </c>
    </row>
    <row r="27" spans="1:14" x14ac:dyDescent="0.35">
      <c r="A27" s="53">
        <v>18</v>
      </c>
      <c r="B27" s="59">
        <v>24</v>
      </c>
      <c r="C27" s="60">
        <v>14.112302190538546</v>
      </c>
      <c r="D27" s="60">
        <v>10.837395716566425</v>
      </c>
      <c r="E27" s="60">
        <v>0</v>
      </c>
      <c r="F27" s="60">
        <v>2.7752832252916737</v>
      </c>
      <c r="G27" s="60">
        <v>30.699480450684984</v>
      </c>
      <c r="H27" s="60">
        <v>0</v>
      </c>
      <c r="I27" s="60">
        <v>0.19589679964022727</v>
      </c>
      <c r="J27" s="60">
        <v>0.91842284797008888</v>
      </c>
      <c r="K27" s="60">
        <v>0</v>
      </c>
      <c r="L27" s="60">
        <v>8.7685404987267201</v>
      </c>
      <c r="M27" s="60">
        <v>68.307321729418661</v>
      </c>
      <c r="N27" s="61" t="s">
        <v>87</v>
      </c>
    </row>
    <row r="28" spans="1:14" x14ac:dyDescent="0.35">
      <c r="A28" s="53">
        <v>19</v>
      </c>
      <c r="B28" s="59">
        <v>30</v>
      </c>
      <c r="C28" s="60">
        <v>15.320473990682032</v>
      </c>
      <c r="D28" s="60">
        <v>0</v>
      </c>
      <c r="E28" s="60">
        <v>0</v>
      </c>
      <c r="F28" s="60">
        <v>253.52964969272358</v>
      </c>
      <c r="G28" s="60">
        <v>0</v>
      </c>
      <c r="H28" s="60">
        <v>0</v>
      </c>
      <c r="I28" s="60">
        <v>11.76773615310357</v>
      </c>
      <c r="J28" s="60">
        <v>0.15540535285276869</v>
      </c>
      <c r="K28" s="60">
        <v>0</v>
      </c>
      <c r="L28" s="60">
        <v>8.7685404987267201</v>
      </c>
      <c r="M28" s="60">
        <v>289.54180568808869</v>
      </c>
      <c r="N28" s="61" t="s">
        <v>93</v>
      </c>
    </row>
    <row r="29" spans="1:14" x14ac:dyDescent="0.35">
      <c r="A29" s="53">
        <v>20</v>
      </c>
      <c r="B29" s="59">
        <v>23</v>
      </c>
      <c r="C29" s="60">
        <v>21.006194018851112</v>
      </c>
      <c r="D29" s="60">
        <v>0</v>
      </c>
      <c r="E29" s="60">
        <v>0</v>
      </c>
      <c r="F29" s="60">
        <v>7.6202835203236781</v>
      </c>
      <c r="G29" s="60">
        <v>0</v>
      </c>
      <c r="H29" s="60">
        <v>0</v>
      </c>
      <c r="I29" s="60">
        <v>0</v>
      </c>
      <c r="J29" s="60">
        <v>0.14733215562726321</v>
      </c>
      <c r="K29" s="60">
        <v>0</v>
      </c>
      <c r="L29" s="60">
        <v>8.7685404987267201</v>
      </c>
      <c r="M29" s="60">
        <v>37.542350193528776</v>
      </c>
      <c r="N29" s="61" t="s">
        <v>86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8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4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4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73046875" style="2" customWidth="1"/>
    <col min="6" max="6" width="24.1328125" style="2" customWidth="1"/>
    <col min="7" max="8" width="14.73046875" style="2" customWidth="1"/>
    <col min="9" max="9" width="17.59765625" style="2" customWidth="1"/>
    <col min="10" max="10" width="14.73046875" style="2" customWidth="1"/>
    <col min="11" max="11" width="18.59765625" style="2" customWidth="1"/>
    <col min="12" max="12" width="18.265625" style="1" customWidth="1"/>
    <col min="13" max="13" width="1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77" t="s">
        <v>60</v>
      </c>
      <c r="C1" s="78"/>
      <c r="D1" s="78"/>
      <c r="E1" s="78"/>
      <c r="F1" s="78"/>
      <c r="G1" s="78"/>
      <c r="H1" s="78"/>
      <c r="I1" s="78"/>
      <c r="J1" s="78"/>
      <c r="K1" s="78"/>
    </row>
    <row r="2" spans="1:25" ht="15.95" customHeight="1" x14ac:dyDescent="0.35">
      <c r="A2" s="6" t="s">
        <v>2</v>
      </c>
      <c r="B2" s="77" t="s">
        <v>71</v>
      </c>
      <c r="C2" s="78"/>
      <c r="D2" s="78"/>
      <c r="E2" s="78"/>
      <c r="F2" s="78"/>
      <c r="G2" s="78"/>
      <c r="H2" s="78"/>
      <c r="I2" s="78"/>
      <c r="J2" s="78"/>
      <c r="K2" s="78"/>
    </row>
    <row r="3" spans="1:25" ht="15.95" customHeight="1" x14ac:dyDescent="0.35">
      <c r="A3" s="6" t="s">
        <v>0</v>
      </c>
      <c r="B3" s="77" t="s">
        <v>5</v>
      </c>
      <c r="C3" s="78"/>
      <c r="D3" s="78"/>
      <c r="E3" s="78"/>
      <c r="F3" s="78"/>
      <c r="G3" s="78"/>
      <c r="H3" s="78"/>
      <c r="I3" s="78"/>
      <c r="J3" s="78"/>
      <c r="K3" s="78"/>
      <c r="Y3" s="2" t="str">
        <f>"Quelle: "&amp;'Daten KRA'!B3</f>
        <v>Quelle: Quellenangabe</v>
      </c>
    </row>
    <row r="4" spans="1:25" x14ac:dyDescent="0.35">
      <c r="A4" s="6" t="s">
        <v>3</v>
      </c>
      <c r="B4" s="77" t="s">
        <v>4</v>
      </c>
      <c r="C4" s="78"/>
      <c r="D4" s="78"/>
      <c r="E4" s="78"/>
      <c r="F4" s="78"/>
      <c r="G4" s="78"/>
      <c r="H4" s="78"/>
      <c r="I4" s="78"/>
      <c r="J4" s="78"/>
      <c r="K4" s="78"/>
    </row>
    <row r="5" spans="1:25" x14ac:dyDescent="0.35">
      <c r="A5" s="6" t="s">
        <v>6</v>
      </c>
      <c r="B5" s="77" t="s">
        <v>81</v>
      </c>
      <c r="C5" s="78"/>
      <c r="D5" s="78"/>
      <c r="E5" s="78"/>
      <c r="F5" s="78"/>
      <c r="G5" s="78"/>
      <c r="H5" s="78"/>
      <c r="I5" s="78"/>
      <c r="J5" s="78"/>
      <c r="K5" s="78"/>
    </row>
    <row r="6" spans="1:25" x14ac:dyDescent="0.35">
      <c r="A6" s="7" t="s">
        <v>7</v>
      </c>
      <c r="B6" s="75" t="s">
        <v>16</v>
      </c>
      <c r="C6" s="76"/>
      <c r="D6" s="76"/>
      <c r="E6" s="76"/>
      <c r="F6" s="76"/>
      <c r="G6" s="76"/>
      <c r="H6" s="76"/>
      <c r="I6" s="76"/>
      <c r="J6" s="76"/>
      <c r="K6" s="76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5.5" x14ac:dyDescent="0.35">
      <c r="A9" s="65" t="s">
        <v>84</v>
      </c>
      <c r="B9" s="55" t="s">
        <v>15</v>
      </c>
      <c r="C9" s="56" t="s">
        <v>8</v>
      </c>
      <c r="D9" s="56" t="s">
        <v>17</v>
      </c>
      <c r="E9" s="56" t="s">
        <v>18</v>
      </c>
      <c r="F9" s="56" t="s">
        <v>10</v>
      </c>
      <c r="G9" s="56" t="s">
        <v>19</v>
      </c>
      <c r="H9" s="56" t="s">
        <v>20</v>
      </c>
      <c r="I9" s="57" t="s">
        <v>21</v>
      </c>
      <c r="J9" s="56" t="s">
        <v>9</v>
      </c>
      <c r="K9" s="56" t="s">
        <v>11</v>
      </c>
      <c r="L9" s="57" t="s">
        <v>12</v>
      </c>
      <c r="M9" s="57" t="s">
        <v>13</v>
      </c>
      <c r="N9" s="58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72">
        <v>1</v>
      </c>
      <c r="B10" s="59">
        <v>42</v>
      </c>
      <c r="C10" s="60">
        <v>7.3315104089851868</v>
      </c>
      <c r="D10" s="60">
        <v>3.1040471870384687</v>
      </c>
      <c r="E10" s="60">
        <v>3.392706101995338</v>
      </c>
      <c r="F10" s="60">
        <v>0</v>
      </c>
      <c r="G10" s="60">
        <v>105.74409714235856</v>
      </c>
      <c r="H10" s="60">
        <v>0</v>
      </c>
      <c r="I10" s="60">
        <v>0.12337415515735101</v>
      </c>
      <c r="J10" s="60">
        <v>0.88047287783788919</v>
      </c>
      <c r="K10" s="60">
        <v>0</v>
      </c>
      <c r="L10" s="60">
        <v>4.7175317173730598</v>
      </c>
      <c r="M10" s="60">
        <v>125.29373959074584</v>
      </c>
      <c r="N10" s="61" t="s">
        <v>105</v>
      </c>
    </row>
    <row r="11" spans="1:25" x14ac:dyDescent="0.35">
      <c r="A11" s="73">
        <v>2</v>
      </c>
      <c r="B11" s="59">
        <v>41</v>
      </c>
      <c r="C11" s="60">
        <v>7.3315104089851877</v>
      </c>
      <c r="D11" s="60">
        <v>3.1040471870384687</v>
      </c>
      <c r="E11" s="60">
        <v>3.392706101995338</v>
      </c>
      <c r="F11" s="60">
        <v>0</v>
      </c>
      <c r="G11" s="60">
        <v>47.434820030521898</v>
      </c>
      <c r="H11" s="60">
        <v>0</v>
      </c>
      <c r="I11" s="60">
        <v>5.5343333618216382E-2</v>
      </c>
      <c r="J11" s="60">
        <v>0.88047287783788919</v>
      </c>
      <c r="K11" s="60">
        <v>0</v>
      </c>
      <c r="L11" s="60">
        <v>4.7175317173730598</v>
      </c>
      <c r="M11" s="60">
        <v>66.916431657370055</v>
      </c>
      <c r="N11" s="61" t="s">
        <v>104</v>
      </c>
    </row>
    <row r="12" spans="1:25" x14ac:dyDescent="0.35">
      <c r="A12" s="73">
        <v>3</v>
      </c>
      <c r="B12" s="59">
        <v>40</v>
      </c>
      <c r="C12" s="60">
        <v>7.3973740550510323</v>
      </c>
      <c r="D12" s="60">
        <v>1.7068718484269512</v>
      </c>
      <c r="E12" s="60">
        <v>6.8513259486285509</v>
      </c>
      <c r="F12" s="60">
        <v>0</v>
      </c>
      <c r="G12" s="60">
        <v>49.065589651338371</v>
      </c>
      <c r="H12" s="60">
        <v>6.4224017410437428E-2</v>
      </c>
      <c r="I12" s="60">
        <v>5.5921978289159242E-2</v>
      </c>
      <c r="J12" s="60">
        <v>0.1368323058645875</v>
      </c>
      <c r="K12" s="60">
        <v>0</v>
      </c>
      <c r="L12" s="60">
        <v>4.7175317173730598</v>
      </c>
      <c r="M12" s="60">
        <v>69.995671522382153</v>
      </c>
      <c r="N12" s="61" t="s">
        <v>103</v>
      </c>
    </row>
    <row r="13" spans="1:25" x14ac:dyDescent="0.35">
      <c r="A13" s="73">
        <v>4</v>
      </c>
      <c r="B13" s="59">
        <v>37</v>
      </c>
      <c r="C13" s="60">
        <v>7.332115841935603</v>
      </c>
      <c r="D13" s="60">
        <v>3.104303517909174</v>
      </c>
      <c r="E13" s="60">
        <v>10.297161602363111</v>
      </c>
      <c r="F13" s="60">
        <v>0</v>
      </c>
      <c r="G13" s="60">
        <v>3.0792130071015023</v>
      </c>
      <c r="H13" s="60">
        <v>0.32260338906570768</v>
      </c>
      <c r="I13" s="60">
        <v>3.5071516505200419E-3</v>
      </c>
      <c r="J13" s="60">
        <v>0.55508523663652876</v>
      </c>
      <c r="K13" s="60">
        <v>0</v>
      </c>
      <c r="L13" s="60">
        <v>4.8755096545504486</v>
      </c>
      <c r="M13" s="60">
        <v>29.569499401212596</v>
      </c>
      <c r="N13" s="61" t="s">
        <v>100</v>
      </c>
    </row>
    <row r="14" spans="1:25" x14ac:dyDescent="0.35">
      <c r="A14" s="73">
        <v>5</v>
      </c>
      <c r="B14" s="59">
        <v>36</v>
      </c>
      <c r="C14" s="60">
        <v>7.3321158419356047</v>
      </c>
      <c r="D14" s="60">
        <v>3.104303517909174</v>
      </c>
      <c r="E14" s="60">
        <v>10.297161602363111</v>
      </c>
      <c r="F14" s="60">
        <v>0</v>
      </c>
      <c r="G14" s="60">
        <v>32.278048908620136</v>
      </c>
      <c r="H14" s="60">
        <v>7.3529087842921523</v>
      </c>
      <c r="I14" s="60">
        <v>8.109670911890822E-2</v>
      </c>
      <c r="J14" s="60">
        <v>0.55508523663652876</v>
      </c>
      <c r="K14" s="60">
        <v>0</v>
      </c>
      <c r="L14" s="60">
        <v>6.842601629985797</v>
      </c>
      <c r="M14" s="60">
        <v>67.843322230861418</v>
      </c>
      <c r="N14" s="61" t="s">
        <v>99</v>
      </c>
    </row>
    <row r="15" spans="1:25" x14ac:dyDescent="0.35">
      <c r="A15" s="73">
        <v>6</v>
      </c>
      <c r="B15" s="59">
        <v>35</v>
      </c>
      <c r="C15" s="60">
        <v>7.3321158419356047</v>
      </c>
      <c r="D15" s="60">
        <v>3.104303517909174</v>
      </c>
      <c r="E15" s="60">
        <v>10.297161602363111</v>
      </c>
      <c r="F15" s="60">
        <v>0</v>
      </c>
      <c r="G15" s="60">
        <v>48.874477163368859</v>
      </c>
      <c r="H15" s="60">
        <v>11.482505220810602</v>
      </c>
      <c r="I15" s="60">
        <v>0.12785975346597619</v>
      </c>
      <c r="J15" s="60">
        <v>0.55508523663652876</v>
      </c>
      <c r="K15" s="60">
        <v>0</v>
      </c>
      <c r="L15" s="60">
        <v>6.842601629985797</v>
      </c>
      <c r="M15" s="60">
        <v>88.616109966475634</v>
      </c>
      <c r="N15" s="61" t="s">
        <v>98</v>
      </c>
    </row>
    <row r="16" spans="1:25" x14ac:dyDescent="0.35">
      <c r="A16" s="73">
        <v>7</v>
      </c>
      <c r="B16" s="59">
        <v>34</v>
      </c>
      <c r="C16" s="60">
        <v>7.332115841935603</v>
      </c>
      <c r="D16" s="60">
        <v>3.104303517909174</v>
      </c>
      <c r="E16" s="60">
        <v>10.297161602363111</v>
      </c>
      <c r="F16" s="60">
        <v>0</v>
      </c>
      <c r="G16" s="60">
        <v>29.509997127864622</v>
      </c>
      <c r="H16" s="60">
        <v>6.9330398145062224</v>
      </c>
      <c r="I16" s="60">
        <v>7.7200640836284667E-2</v>
      </c>
      <c r="J16" s="60">
        <v>0.55508523663652876</v>
      </c>
      <c r="K16" s="60">
        <v>0</v>
      </c>
      <c r="L16" s="60">
        <v>6.842601629985797</v>
      </c>
      <c r="M16" s="60">
        <v>64.651505412037338</v>
      </c>
      <c r="N16" s="61" t="s">
        <v>97</v>
      </c>
    </row>
    <row r="17" spans="1:14" x14ac:dyDescent="0.35">
      <c r="A17" s="73">
        <v>8</v>
      </c>
      <c r="B17" s="59">
        <v>33</v>
      </c>
      <c r="C17" s="60">
        <v>7.3321158419356047</v>
      </c>
      <c r="D17" s="60">
        <v>3.104303517909174</v>
      </c>
      <c r="E17" s="60">
        <v>10.297161602363111</v>
      </c>
      <c r="F17" s="60">
        <v>0</v>
      </c>
      <c r="G17" s="60">
        <v>24.828369482503174</v>
      </c>
      <c r="H17" s="60">
        <v>5.8331443885139338</v>
      </c>
      <c r="I17" s="60">
        <v>2.8278932574479106E-2</v>
      </c>
      <c r="J17" s="60">
        <v>0.55508523663652876</v>
      </c>
      <c r="K17" s="60">
        <v>0</v>
      </c>
      <c r="L17" s="60">
        <v>4.7175317173730598</v>
      </c>
      <c r="M17" s="60">
        <v>56.69599071980906</v>
      </c>
      <c r="N17" s="61" t="s">
        <v>96</v>
      </c>
    </row>
    <row r="18" spans="1:14" x14ac:dyDescent="0.35">
      <c r="A18" s="73">
        <v>9</v>
      </c>
      <c r="B18" s="59">
        <v>32</v>
      </c>
      <c r="C18" s="60">
        <v>7.3321158419356047</v>
      </c>
      <c r="D18" s="60">
        <v>3.104303517909174</v>
      </c>
      <c r="E18" s="60">
        <v>10.297161602363111</v>
      </c>
      <c r="F18" s="60">
        <v>0</v>
      </c>
      <c r="G18" s="60">
        <v>58.255476579336332</v>
      </c>
      <c r="H18" s="60">
        <v>13.270542054322686</v>
      </c>
      <c r="I18" s="60">
        <v>6.3719044764118715E-2</v>
      </c>
      <c r="J18" s="60">
        <v>0.55508523663652876</v>
      </c>
      <c r="K18" s="60">
        <v>0</v>
      </c>
      <c r="L18" s="60">
        <v>4.7175317173730598</v>
      </c>
      <c r="M18" s="60">
        <v>97.595935594640608</v>
      </c>
      <c r="N18" s="61" t="s">
        <v>95</v>
      </c>
    </row>
    <row r="19" spans="1:14" x14ac:dyDescent="0.35">
      <c r="A19" s="73">
        <v>10</v>
      </c>
      <c r="B19" s="59">
        <v>29</v>
      </c>
      <c r="C19" s="60">
        <v>7.332115841935603</v>
      </c>
      <c r="D19" s="60">
        <v>3.104303517909174</v>
      </c>
      <c r="E19" s="60">
        <v>7.3187561719604962E-3</v>
      </c>
      <c r="F19" s="60">
        <v>0</v>
      </c>
      <c r="G19" s="60">
        <v>29.509997127864622</v>
      </c>
      <c r="H19" s="60">
        <v>1.2379216348837092</v>
      </c>
      <c r="I19" s="60">
        <v>7.7200640836284667E-2</v>
      </c>
      <c r="J19" s="60">
        <v>0.98899653812249522</v>
      </c>
      <c r="K19" s="60">
        <v>0</v>
      </c>
      <c r="L19" s="60">
        <v>7.9484471902275136</v>
      </c>
      <c r="M19" s="60">
        <v>50.206301247951359</v>
      </c>
      <c r="N19" s="61" t="s">
        <v>92</v>
      </c>
    </row>
    <row r="20" spans="1:14" x14ac:dyDescent="0.35">
      <c r="A20" s="73">
        <v>11</v>
      </c>
      <c r="B20" s="59">
        <v>28</v>
      </c>
      <c r="C20" s="60">
        <v>7.332115841935603</v>
      </c>
      <c r="D20" s="60">
        <v>3.104303517909174</v>
      </c>
      <c r="E20" s="60">
        <v>7.3187561719604962E-3</v>
      </c>
      <c r="F20" s="60">
        <v>0</v>
      </c>
      <c r="G20" s="60">
        <v>1.2482624262379027</v>
      </c>
      <c r="H20" s="60">
        <v>2.2273157902434138E-3</v>
      </c>
      <c r="I20" s="60">
        <v>1.0536205598389966E-5</v>
      </c>
      <c r="J20" s="60">
        <v>0.98899653812249522</v>
      </c>
      <c r="K20" s="60">
        <v>0</v>
      </c>
      <c r="L20" s="60">
        <v>7.9484471902275136</v>
      </c>
      <c r="M20" s="60">
        <v>20.631682122600488</v>
      </c>
      <c r="N20" s="61" t="s">
        <v>91</v>
      </c>
    </row>
    <row r="21" spans="1:14" x14ac:dyDescent="0.35">
      <c r="A21" s="73">
        <v>12</v>
      </c>
      <c r="B21" s="59">
        <v>27</v>
      </c>
      <c r="C21" s="60">
        <v>7.3321158419356056</v>
      </c>
      <c r="D21" s="60">
        <v>3.104303517909174</v>
      </c>
      <c r="E21" s="60">
        <v>7.3187561719604841E-3</v>
      </c>
      <c r="F21" s="60">
        <v>0</v>
      </c>
      <c r="G21" s="60">
        <v>31.406160136749698</v>
      </c>
      <c r="H21" s="60">
        <v>1.267327880751018</v>
      </c>
      <c r="I21" s="60">
        <v>7.8906139598535152E-2</v>
      </c>
      <c r="J21" s="60">
        <v>0.98899653812249444</v>
      </c>
      <c r="K21" s="60">
        <v>15.094904732046269</v>
      </c>
      <c r="L21" s="60">
        <v>6.3686678184536305</v>
      </c>
      <c r="M21" s="60">
        <v>65.648701361738375</v>
      </c>
      <c r="N21" s="61" t="s">
        <v>90</v>
      </c>
    </row>
    <row r="22" spans="1:14" x14ac:dyDescent="0.35">
      <c r="A22" s="73">
        <v>13</v>
      </c>
      <c r="B22" s="59">
        <v>26</v>
      </c>
      <c r="C22" s="60">
        <v>7.3321158419356038</v>
      </c>
      <c r="D22" s="60">
        <v>3.104303517909174</v>
      </c>
      <c r="E22" s="60">
        <v>7.3187561719604962E-3</v>
      </c>
      <c r="F22" s="60">
        <v>0</v>
      </c>
      <c r="G22" s="60">
        <v>58.255476579336332</v>
      </c>
      <c r="H22" s="60">
        <v>2.3507741587625914</v>
      </c>
      <c r="I22" s="60">
        <v>6.3719044764118715E-2</v>
      </c>
      <c r="J22" s="60">
        <v>0.98899653812249522</v>
      </c>
      <c r="K22" s="60">
        <v>0</v>
      </c>
      <c r="L22" s="60">
        <v>4.7175317173730598</v>
      </c>
      <c r="M22" s="60">
        <v>76.820236154375323</v>
      </c>
      <c r="N22" s="61" t="s">
        <v>89</v>
      </c>
    </row>
    <row r="23" spans="1:14" x14ac:dyDescent="0.35">
      <c r="A23" s="73">
        <v>14</v>
      </c>
      <c r="B23" s="59">
        <v>25</v>
      </c>
      <c r="C23" s="60">
        <v>7.3973740550510323</v>
      </c>
      <c r="D23" s="60">
        <v>3.1319328277719602</v>
      </c>
      <c r="E23" s="60">
        <v>6.8513259486285509</v>
      </c>
      <c r="F23" s="60">
        <v>0</v>
      </c>
      <c r="G23" s="60">
        <v>49.026921848575626</v>
      </c>
      <c r="H23" s="60">
        <v>6.4224017410437428E-2</v>
      </c>
      <c r="I23" s="60">
        <v>5.5840518172856998E-2</v>
      </c>
      <c r="J23" s="60">
        <v>0.58388413797385375</v>
      </c>
      <c r="K23" s="60">
        <v>0</v>
      </c>
      <c r="L23" s="60">
        <v>4.7175317173730598</v>
      </c>
      <c r="M23" s="60">
        <v>71.829035070957389</v>
      </c>
      <c r="N23" s="61" t="s">
        <v>88</v>
      </c>
    </row>
    <row r="24" spans="1:14" x14ac:dyDescent="0.35">
      <c r="A24" s="72">
        <v>15</v>
      </c>
      <c r="B24" s="62">
        <v>39</v>
      </c>
      <c r="C24" s="60">
        <v>7.3305769971094232</v>
      </c>
      <c r="D24" s="60">
        <v>1.711572794037364</v>
      </c>
      <c r="E24" s="60">
        <v>0</v>
      </c>
      <c r="F24" s="60">
        <v>0.71506679773827531</v>
      </c>
      <c r="G24" s="60">
        <v>7.5280106257626551</v>
      </c>
      <c r="H24" s="60">
        <v>0</v>
      </c>
      <c r="I24" s="60">
        <v>4.6449320558157731E-2</v>
      </c>
      <c r="J24" s="60">
        <v>0.38225085851328566</v>
      </c>
      <c r="K24" s="60">
        <v>0</v>
      </c>
      <c r="L24" s="60">
        <v>6.6056347242197138</v>
      </c>
      <c r="M24" s="60">
        <v>24.319562117938872</v>
      </c>
      <c r="N24" s="61" t="s">
        <v>102</v>
      </c>
    </row>
    <row r="25" spans="1:14" x14ac:dyDescent="0.35">
      <c r="A25" s="72">
        <v>16</v>
      </c>
      <c r="B25" s="62">
        <v>38</v>
      </c>
      <c r="C25" s="60">
        <v>7.3321158419356012</v>
      </c>
      <c r="D25" s="60">
        <v>1.7119320897571562</v>
      </c>
      <c r="E25" s="60">
        <v>0</v>
      </c>
      <c r="F25" s="60">
        <v>0.58818984217998738</v>
      </c>
      <c r="G25" s="60">
        <v>7.1397557952322757</v>
      </c>
      <c r="H25" s="60">
        <v>0</v>
      </c>
      <c r="I25" s="60">
        <v>4.6459071263545398E-2</v>
      </c>
      <c r="J25" s="60">
        <v>0.38233110114031876</v>
      </c>
      <c r="K25" s="60">
        <v>0</v>
      </c>
      <c r="L25" s="60">
        <v>6.6056347242197138</v>
      </c>
      <c r="M25" s="60">
        <v>23.806418465728598</v>
      </c>
      <c r="N25" s="61" t="s">
        <v>101</v>
      </c>
    </row>
    <row r="26" spans="1:14" x14ac:dyDescent="0.35">
      <c r="A26" s="72">
        <v>17</v>
      </c>
      <c r="B26" s="59">
        <v>31</v>
      </c>
      <c r="C26" s="60">
        <v>7.3305769971094241</v>
      </c>
      <c r="D26" s="60">
        <v>1.711572794037364</v>
      </c>
      <c r="E26" s="60">
        <v>0</v>
      </c>
      <c r="F26" s="60">
        <v>0.71506679773827531</v>
      </c>
      <c r="G26" s="60">
        <v>30.662163080017471</v>
      </c>
      <c r="H26" s="60">
        <v>0</v>
      </c>
      <c r="I26" s="60">
        <v>0.18511085791077991</v>
      </c>
      <c r="J26" s="60">
        <v>0.38225085851328566</v>
      </c>
      <c r="K26" s="60">
        <v>0</v>
      </c>
      <c r="L26" s="60">
        <v>4.7175317173730598</v>
      </c>
      <c r="M26" s="60">
        <v>45.704273102699659</v>
      </c>
      <c r="N26" s="61" t="s">
        <v>94</v>
      </c>
    </row>
    <row r="27" spans="1:14" x14ac:dyDescent="0.35">
      <c r="A27" s="72">
        <v>18</v>
      </c>
      <c r="B27" s="59">
        <v>24</v>
      </c>
      <c r="C27" s="60">
        <v>1.8721101735900842</v>
      </c>
      <c r="D27" s="60">
        <v>0.4481942217051178</v>
      </c>
      <c r="E27" s="60">
        <v>0</v>
      </c>
      <c r="F27" s="60">
        <v>0.4493644685593568</v>
      </c>
      <c r="G27" s="60">
        <v>10.405339951112216</v>
      </c>
      <c r="H27" s="60">
        <v>0</v>
      </c>
      <c r="I27" s="60">
        <v>6.6429084856530776E-2</v>
      </c>
      <c r="J27" s="60">
        <v>0.36981634978655192</v>
      </c>
      <c r="K27" s="60">
        <v>0</v>
      </c>
      <c r="L27" s="60">
        <v>4.2656641162186792</v>
      </c>
      <c r="M27" s="60">
        <v>17.876918365828537</v>
      </c>
      <c r="N27" s="61" t="s">
        <v>87</v>
      </c>
    </row>
    <row r="28" spans="1:14" x14ac:dyDescent="0.35">
      <c r="A28" s="72">
        <v>19</v>
      </c>
      <c r="B28" s="59">
        <v>30</v>
      </c>
      <c r="C28" s="60">
        <v>7.4943308218475639</v>
      </c>
      <c r="D28" s="60">
        <v>0</v>
      </c>
      <c r="E28" s="60">
        <v>0</v>
      </c>
      <c r="F28" s="60">
        <v>2.29935426939725</v>
      </c>
      <c r="G28" s="60">
        <v>0</v>
      </c>
      <c r="H28" s="60">
        <v>0</v>
      </c>
      <c r="I28" s="60">
        <v>3.7619759465299061</v>
      </c>
      <c r="J28" s="60">
        <v>7.4245896289181157E-2</v>
      </c>
      <c r="K28" s="60">
        <v>0</v>
      </c>
      <c r="L28" s="60">
        <v>4.7175317173730598</v>
      </c>
      <c r="M28" s="60">
        <v>18.34743865143696</v>
      </c>
      <c r="N28" s="61" t="s">
        <v>93</v>
      </c>
    </row>
    <row r="29" spans="1:14" x14ac:dyDescent="0.35">
      <c r="A29" s="72">
        <v>20</v>
      </c>
      <c r="B29" s="59">
        <v>23</v>
      </c>
      <c r="C29" s="60">
        <v>7.1050056815785503</v>
      </c>
      <c r="D29" s="60">
        <v>0</v>
      </c>
      <c r="E29" s="60">
        <v>0</v>
      </c>
      <c r="F29" s="60">
        <v>1.2808407760038851</v>
      </c>
      <c r="G29" s="60">
        <v>0</v>
      </c>
      <c r="H29" s="60">
        <v>0</v>
      </c>
      <c r="I29" s="60">
        <v>0</v>
      </c>
      <c r="J29" s="60">
        <v>7.0388874938733484E-2</v>
      </c>
      <c r="K29" s="60">
        <v>0</v>
      </c>
      <c r="L29" s="60">
        <v>4.7175317173730598</v>
      </c>
      <c r="M29" s="60">
        <v>13.173767049894229</v>
      </c>
      <c r="N29" s="61" t="s">
        <v>86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6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zoomScaleNormal="100" workbookViewId="0">
      <selection activeCell="M10" sqref="M10:O3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4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4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73046875" style="2" customWidth="1"/>
    <col min="6" max="6" width="24.1328125" style="2" customWidth="1"/>
    <col min="7" max="8" width="14.73046875" style="2" customWidth="1"/>
    <col min="9" max="9" width="17.59765625" style="2" customWidth="1"/>
    <col min="10" max="10" width="14.73046875" style="2" customWidth="1"/>
    <col min="11" max="11" width="18.59765625" style="2" customWidth="1"/>
    <col min="12" max="12" width="18.265625" style="1" customWidth="1"/>
    <col min="13" max="13" width="1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77" t="s">
        <v>60</v>
      </c>
      <c r="C1" s="78"/>
      <c r="D1" s="78"/>
      <c r="E1" s="78"/>
      <c r="F1" s="78"/>
      <c r="G1" s="78"/>
      <c r="H1" s="78"/>
      <c r="I1" s="78"/>
      <c r="J1" s="78"/>
      <c r="K1" s="78"/>
    </row>
    <row r="2" spans="1:25" ht="15.95" customHeight="1" x14ac:dyDescent="0.35">
      <c r="A2" s="6" t="s">
        <v>2</v>
      </c>
      <c r="B2" s="77" t="s">
        <v>72</v>
      </c>
      <c r="C2" s="78"/>
      <c r="D2" s="78"/>
      <c r="E2" s="78"/>
      <c r="F2" s="78"/>
      <c r="G2" s="78"/>
      <c r="H2" s="78"/>
      <c r="I2" s="78"/>
      <c r="J2" s="78"/>
      <c r="K2" s="78"/>
    </row>
    <row r="3" spans="1:25" ht="15.95" customHeight="1" x14ac:dyDescent="6.25">
      <c r="A3" s="6" t="s">
        <v>0</v>
      </c>
      <c r="B3" s="77" t="s">
        <v>5</v>
      </c>
      <c r="C3" s="78"/>
      <c r="D3" s="78"/>
      <c r="E3" s="78"/>
      <c r="F3" s="78"/>
      <c r="G3" s="78"/>
      <c r="H3" s="78"/>
      <c r="I3" s="78"/>
      <c r="J3" s="78"/>
      <c r="K3" s="78"/>
      <c r="N3" s="33"/>
      <c r="Y3" s="2" t="str">
        <f>"Quelle: "&amp;'Daten Natur'!B3</f>
        <v>Quelle: Quellenangabe</v>
      </c>
    </row>
    <row r="4" spans="1:25" x14ac:dyDescent="0.35">
      <c r="A4" s="6" t="s">
        <v>3</v>
      </c>
      <c r="B4" s="77" t="s">
        <v>4</v>
      </c>
      <c r="C4" s="78"/>
      <c r="D4" s="78"/>
      <c r="E4" s="78"/>
      <c r="F4" s="78"/>
      <c r="G4" s="78"/>
      <c r="H4" s="78"/>
      <c r="I4" s="78"/>
      <c r="J4" s="78"/>
      <c r="K4" s="78"/>
    </row>
    <row r="5" spans="1:25" ht="14.25" x14ac:dyDescent="0.35">
      <c r="A5" s="6" t="s">
        <v>6</v>
      </c>
      <c r="B5" s="77" t="s">
        <v>82</v>
      </c>
      <c r="C5" s="78"/>
      <c r="D5" s="78"/>
      <c r="E5" s="78"/>
      <c r="F5" s="78"/>
      <c r="G5" s="78"/>
      <c r="H5" s="78"/>
      <c r="I5" s="78"/>
      <c r="J5" s="78"/>
      <c r="K5" s="78"/>
      <c r="L5" s="78"/>
    </row>
    <row r="6" spans="1:25" x14ac:dyDescent="0.35">
      <c r="A6" s="7" t="s">
        <v>7</v>
      </c>
      <c r="B6" s="75" t="s">
        <v>16</v>
      </c>
      <c r="C6" s="76"/>
      <c r="D6" s="76"/>
      <c r="E6" s="76"/>
      <c r="F6" s="76"/>
      <c r="G6" s="76"/>
      <c r="H6" s="76"/>
      <c r="I6" s="76"/>
      <c r="J6" s="76"/>
      <c r="K6" s="76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5.5" x14ac:dyDescent="0.35">
      <c r="A9" s="65" t="s">
        <v>84</v>
      </c>
      <c r="B9" s="55" t="s">
        <v>15</v>
      </c>
      <c r="C9" s="56" t="s">
        <v>8</v>
      </c>
      <c r="D9" s="56" t="s">
        <v>17</v>
      </c>
      <c r="E9" s="56" t="s">
        <v>18</v>
      </c>
      <c r="F9" s="56" t="s">
        <v>10</v>
      </c>
      <c r="G9" s="56" t="s">
        <v>19</v>
      </c>
      <c r="H9" s="56" t="s">
        <v>20</v>
      </c>
      <c r="I9" s="57" t="s">
        <v>21</v>
      </c>
      <c r="J9" s="56" t="s">
        <v>9</v>
      </c>
      <c r="K9" s="56" t="s">
        <v>11</v>
      </c>
      <c r="L9" s="57" t="s">
        <v>12</v>
      </c>
      <c r="M9" s="57" t="s">
        <v>13</v>
      </c>
      <c r="N9" s="58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72">
        <v>1</v>
      </c>
      <c r="B10" s="59">
        <v>42</v>
      </c>
      <c r="C10" s="60">
        <v>3.0074446790547792E-2</v>
      </c>
      <c r="D10" s="60">
        <v>1.26318693237676E-2</v>
      </c>
      <c r="E10" s="60">
        <v>6.907587451104605E-4</v>
      </c>
      <c r="F10" s="60">
        <v>0</v>
      </c>
      <c r="G10" s="60">
        <v>1.2433086792165098</v>
      </c>
      <c r="H10" s="60">
        <v>0</v>
      </c>
      <c r="I10" s="60">
        <v>1.4505978304551017E-3</v>
      </c>
      <c r="J10" s="60">
        <v>4.5367201401760558E-3</v>
      </c>
      <c r="K10" s="60">
        <v>0</v>
      </c>
      <c r="L10" s="60">
        <v>0.19271610856022034</v>
      </c>
      <c r="M10" s="60">
        <v>1.4854091806067871</v>
      </c>
      <c r="N10" s="61" t="s">
        <v>105</v>
      </c>
    </row>
    <row r="11" spans="1:25" x14ac:dyDescent="0.35">
      <c r="A11" s="73">
        <v>2</v>
      </c>
      <c r="B11" s="59">
        <v>41</v>
      </c>
      <c r="C11" s="60">
        <v>3.0074446790547792E-2</v>
      </c>
      <c r="D11" s="60">
        <v>1.26318693237676E-2</v>
      </c>
      <c r="E11" s="60">
        <v>6.907587451104605E-4</v>
      </c>
      <c r="F11" s="60">
        <v>0</v>
      </c>
      <c r="G11" s="60">
        <v>0.33682523093768962</v>
      </c>
      <c r="H11" s="60">
        <v>0</v>
      </c>
      <c r="I11" s="60">
        <v>3.9298201436882812E-4</v>
      </c>
      <c r="J11" s="60">
        <v>4.5367201401760558E-3</v>
      </c>
      <c r="K11" s="60">
        <v>0</v>
      </c>
      <c r="L11" s="60">
        <v>0.19271610856022034</v>
      </c>
      <c r="M11" s="60">
        <v>0.57786811651188064</v>
      </c>
      <c r="N11" s="61" t="s">
        <v>104</v>
      </c>
    </row>
    <row r="12" spans="1:25" x14ac:dyDescent="0.35">
      <c r="A12" s="73">
        <v>3</v>
      </c>
      <c r="B12" s="59">
        <v>40</v>
      </c>
      <c r="C12" s="60">
        <v>3.0344624776875294E-2</v>
      </c>
      <c r="D12" s="60">
        <v>9.3613934757951645E-3</v>
      </c>
      <c r="E12" s="60">
        <v>0.12561396517747694</v>
      </c>
      <c r="F12" s="60">
        <v>0</v>
      </c>
      <c r="G12" s="60">
        <v>0.34840500195366975</v>
      </c>
      <c r="H12" s="60">
        <v>4.5604198523568792E-4</v>
      </c>
      <c r="I12" s="60">
        <v>3.9709085519073448E-4</v>
      </c>
      <c r="J12" s="60">
        <v>5.7278979856381553E-4</v>
      </c>
      <c r="K12" s="60">
        <v>0</v>
      </c>
      <c r="L12" s="60">
        <v>0.19271610856022034</v>
      </c>
      <c r="M12" s="60">
        <v>0.70786701658302764</v>
      </c>
      <c r="N12" s="61" t="s">
        <v>103</v>
      </c>
    </row>
    <row r="13" spans="1:25" x14ac:dyDescent="0.35">
      <c r="A13" s="73">
        <v>4</v>
      </c>
      <c r="B13" s="59">
        <v>37</v>
      </c>
      <c r="C13" s="60">
        <v>3.00769303253226E-2</v>
      </c>
      <c r="D13" s="60">
        <v>1.263291245805883E-2</v>
      </c>
      <c r="E13" s="60">
        <v>0.10170247541103236</v>
      </c>
      <c r="F13" s="60">
        <v>0</v>
      </c>
      <c r="G13" s="60">
        <v>1.8221297337722368E-2</v>
      </c>
      <c r="H13" s="60">
        <v>1.1079118026890851</v>
      </c>
      <c r="I13" s="60">
        <v>2.0753631816060624E-5</v>
      </c>
      <c r="J13" s="60">
        <v>5.2347984642649159E-4</v>
      </c>
      <c r="K13" s="60">
        <v>0</v>
      </c>
      <c r="L13" s="60">
        <v>0.1966644809315567</v>
      </c>
      <c r="M13" s="60">
        <v>1.4677541326310204</v>
      </c>
      <c r="N13" s="61" t="s">
        <v>100</v>
      </c>
    </row>
    <row r="14" spans="1:25" x14ac:dyDescent="0.35">
      <c r="A14" s="73">
        <v>5</v>
      </c>
      <c r="B14" s="59">
        <v>36</v>
      </c>
      <c r="C14" s="60">
        <v>3.00769303253226E-2</v>
      </c>
      <c r="D14" s="60">
        <v>1.263291245805883E-2</v>
      </c>
      <c r="E14" s="60">
        <v>0.10170247541103236</v>
      </c>
      <c r="F14" s="60">
        <v>0</v>
      </c>
      <c r="G14" s="60">
        <v>8.5980550761666805</v>
      </c>
      <c r="H14" s="60">
        <v>3.1244598986833934</v>
      </c>
      <c r="I14" s="60">
        <v>2.2470112285522086E-2</v>
      </c>
      <c r="J14" s="60">
        <v>5.2347984642649159E-4</v>
      </c>
      <c r="K14" s="60">
        <v>0</v>
      </c>
      <c r="L14" s="60">
        <v>0.27201186367030666</v>
      </c>
      <c r="M14" s="60">
        <v>12.161932748846741</v>
      </c>
      <c r="N14" s="61" t="s">
        <v>99</v>
      </c>
    </row>
    <row r="15" spans="1:25" x14ac:dyDescent="0.35">
      <c r="A15" s="73">
        <v>6</v>
      </c>
      <c r="B15" s="59">
        <v>35</v>
      </c>
      <c r="C15" s="60">
        <v>3.00769303253226E-2</v>
      </c>
      <c r="D15" s="60">
        <v>1.263291245805883E-2</v>
      </c>
      <c r="E15" s="60">
        <v>0.10170247541103236</v>
      </c>
      <c r="F15" s="60">
        <v>0</v>
      </c>
      <c r="G15" s="60">
        <v>0.34704634695859021</v>
      </c>
      <c r="H15" s="60">
        <v>1.1875717832817059</v>
      </c>
      <c r="I15" s="60">
        <v>9.0790250737762346E-4</v>
      </c>
      <c r="J15" s="60">
        <v>5.2347984642649159E-4</v>
      </c>
      <c r="K15" s="60">
        <v>0</v>
      </c>
      <c r="L15" s="60">
        <v>0.27201186367030666</v>
      </c>
      <c r="M15" s="60">
        <v>1.9524736944588206</v>
      </c>
      <c r="N15" s="61" t="s">
        <v>98</v>
      </c>
    </row>
    <row r="16" spans="1:25" x14ac:dyDescent="0.35">
      <c r="A16" s="73">
        <v>7</v>
      </c>
      <c r="B16" s="59">
        <v>34</v>
      </c>
      <c r="C16" s="60">
        <v>3.00769303253226E-2</v>
      </c>
      <c r="D16" s="60">
        <v>1.263291245805883E-2</v>
      </c>
      <c r="E16" s="60">
        <v>0.10170247541103236</v>
      </c>
      <c r="F16" s="60">
        <v>0</v>
      </c>
      <c r="G16" s="60">
        <v>7.1135010553713265</v>
      </c>
      <c r="H16" s="60">
        <v>2.7772737304968125</v>
      </c>
      <c r="I16" s="60">
        <v>1.8609518587370737E-2</v>
      </c>
      <c r="J16" s="60">
        <v>5.2347984642649159E-4</v>
      </c>
      <c r="K16" s="60">
        <v>0</v>
      </c>
      <c r="L16" s="60">
        <v>0.27201186367030666</v>
      </c>
      <c r="M16" s="60">
        <v>10.326331966166656</v>
      </c>
      <c r="N16" s="61" t="s">
        <v>97</v>
      </c>
    </row>
    <row r="17" spans="1:14" x14ac:dyDescent="0.35">
      <c r="A17" s="73">
        <v>8</v>
      </c>
      <c r="B17" s="59">
        <v>33</v>
      </c>
      <c r="C17" s="60">
        <v>3.00769303253226E-2</v>
      </c>
      <c r="D17" s="60">
        <v>1.263291245805883E-2</v>
      </c>
      <c r="E17" s="60">
        <v>0.10170247541103236</v>
      </c>
      <c r="F17" s="60">
        <v>0</v>
      </c>
      <c r="G17" s="60">
        <v>0.2295968225807804</v>
      </c>
      <c r="H17" s="60">
        <v>1.1599783468886777</v>
      </c>
      <c r="I17" s="60">
        <v>2.6150541499118761E-4</v>
      </c>
      <c r="J17" s="60">
        <v>5.2347984642649159E-4</v>
      </c>
      <c r="K17" s="60">
        <v>0</v>
      </c>
      <c r="L17" s="60">
        <v>0.19271610856022034</v>
      </c>
      <c r="M17" s="60">
        <v>1.7274885814855099</v>
      </c>
      <c r="N17" s="61" t="s">
        <v>96</v>
      </c>
    </row>
    <row r="18" spans="1:14" x14ac:dyDescent="0.35">
      <c r="A18" s="73">
        <v>9</v>
      </c>
      <c r="B18" s="59">
        <v>32</v>
      </c>
      <c r="C18" s="60">
        <v>3.00769303253226E-2</v>
      </c>
      <c r="D18" s="60">
        <v>1.263291245805883E-2</v>
      </c>
      <c r="E18" s="60">
        <v>0.10170247541103236</v>
      </c>
      <c r="F18" s="60">
        <v>0</v>
      </c>
      <c r="G18" s="60">
        <v>15.517784161474101</v>
      </c>
      <c r="H18" s="60">
        <v>4.7488898800754251</v>
      </c>
      <c r="I18" s="60">
        <v>1.7656195927620091E-2</v>
      </c>
      <c r="J18" s="60">
        <v>5.2347984642649159E-4</v>
      </c>
      <c r="K18" s="60">
        <v>0</v>
      </c>
      <c r="L18" s="60">
        <v>0.19271610856022034</v>
      </c>
      <c r="M18" s="60">
        <v>20.621982144078206</v>
      </c>
      <c r="N18" s="61" t="s">
        <v>95</v>
      </c>
    </row>
    <row r="19" spans="1:14" x14ac:dyDescent="0.35">
      <c r="A19" s="73">
        <v>10</v>
      </c>
      <c r="B19" s="59">
        <v>29</v>
      </c>
      <c r="C19" s="60">
        <v>3.0076930325322597E-2</v>
      </c>
      <c r="D19" s="60">
        <v>1.263291245805883E-2</v>
      </c>
      <c r="E19" s="60">
        <v>4.8435973500782509E-5</v>
      </c>
      <c r="F19" s="60">
        <v>0</v>
      </c>
      <c r="G19" s="60">
        <v>7.1135010553713265</v>
      </c>
      <c r="H19" s="60">
        <v>0.29840588659011735</v>
      </c>
      <c r="I19" s="60">
        <v>1.8609518587370737E-2</v>
      </c>
      <c r="J19" s="60">
        <v>5.8745245383181937E-3</v>
      </c>
      <c r="K19" s="60">
        <v>0</v>
      </c>
      <c r="L19" s="60">
        <v>0.29965047026966146</v>
      </c>
      <c r="M19" s="60">
        <v>7.7787997341136768</v>
      </c>
      <c r="N19" s="61" t="s">
        <v>92</v>
      </c>
    </row>
    <row r="20" spans="1:14" x14ac:dyDescent="0.35">
      <c r="A20" s="73">
        <v>11</v>
      </c>
      <c r="B20" s="59">
        <v>28</v>
      </c>
      <c r="C20" s="60">
        <v>3.0076930325322597E-2</v>
      </c>
      <c r="D20" s="60">
        <v>1.263291245805883E-2</v>
      </c>
      <c r="E20" s="60">
        <v>4.8435973500782509E-5</v>
      </c>
      <c r="F20" s="60">
        <v>0</v>
      </c>
      <c r="G20" s="60">
        <v>8.6382307628555463E-3</v>
      </c>
      <c r="H20" s="60">
        <v>1.5802693397762973E-5</v>
      </c>
      <c r="I20" s="60">
        <v>9.818177817429487E-8</v>
      </c>
      <c r="J20" s="60">
        <v>5.8745245383181937E-3</v>
      </c>
      <c r="K20" s="60">
        <v>0</v>
      </c>
      <c r="L20" s="60">
        <v>0.29965047026966146</v>
      </c>
      <c r="M20" s="60">
        <v>0.35693740520289335</v>
      </c>
      <c r="N20" s="61" t="s">
        <v>91</v>
      </c>
    </row>
    <row r="21" spans="1:14" x14ac:dyDescent="0.35">
      <c r="A21" s="73">
        <v>12</v>
      </c>
      <c r="B21" s="59">
        <v>27</v>
      </c>
      <c r="C21" s="60">
        <v>3.0076930325322604E-2</v>
      </c>
      <c r="D21" s="60">
        <v>1.263291245805883E-2</v>
      </c>
      <c r="E21" s="60">
        <v>4.8435973500782434E-5</v>
      </c>
      <c r="F21" s="60">
        <v>0</v>
      </c>
      <c r="G21" s="60">
        <v>8.3658059801306628</v>
      </c>
      <c r="H21" s="60">
        <v>0.35059254854899458</v>
      </c>
      <c r="I21" s="60">
        <v>2.1863153709436676E-2</v>
      </c>
      <c r="J21" s="60">
        <v>5.8745245383181851E-3</v>
      </c>
      <c r="K21" s="60">
        <v>7.079576954459349E-2</v>
      </c>
      <c r="L21" s="60">
        <v>0.2601667465562974</v>
      </c>
      <c r="M21" s="60">
        <v>9.1178570017851861</v>
      </c>
      <c r="N21" s="61" t="s">
        <v>90</v>
      </c>
    </row>
    <row r="22" spans="1:14" x14ac:dyDescent="0.35">
      <c r="A22" s="73">
        <v>13</v>
      </c>
      <c r="B22" s="59">
        <v>26</v>
      </c>
      <c r="C22" s="60">
        <v>3.0076930325322597E-2</v>
      </c>
      <c r="D22" s="60">
        <v>1.263291245805883E-2</v>
      </c>
      <c r="E22" s="60">
        <v>4.8435973500782509E-5</v>
      </c>
      <c r="F22" s="60">
        <v>0</v>
      </c>
      <c r="G22" s="60">
        <v>15.517784161474101</v>
      </c>
      <c r="H22" s="60">
        <v>0.65031624088889817</v>
      </c>
      <c r="I22" s="60">
        <v>1.7656195927620091E-2</v>
      </c>
      <c r="J22" s="60">
        <v>5.8745245383181937E-3</v>
      </c>
      <c r="K22" s="60">
        <v>0</v>
      </c>
      <c r="L22" s="60">
        <v>0.19271610856022034</v>
      </c>
      <c r="M22" s="60">
        <v>16.427105510146038</v>
      </c>
      <c r="N22" s="61" t="s">
        <v>89</v>
      </c>
    </row>
    <row r="23" spans="1:14" x14ac:dyDescent="0.35">
      <c r="A23" s="73">
        <v>14</v>
      </c>
      <c r="B23" s="59">
        <v>25</v>
      </c>
      <c r="C23" s="60">
        <v>3.0344624776875294E-2</v>
      </c>
      <c r="D23" s="60">
        <v>1.2745349483227119E-2</v>
      </c>
      <c r="E23" s="60">
        <v>0.12561396517747694</v>
      </c>
      <c r="F23" s="60">
        <v>0</v>
      </c>
      <c r="G23" s="60">
        <v>0.34813042957019635</v>
      </c>
      <c r="H23" s="60">
        <v>4.5604198523568792E-4</v>
      </c>
      <c r="I23" s="60">
        <v>3.965124230923717E-4</v>
      </c>
      <c r="J23" s="60">
        <v>8.2489329111279407E-4</v>
      </c>
      <c r="K23" s="60">
        <v>0</v>
      </c>
      <c r="L23" s="60">
        <v>0.19271610856022034</v>
      </c>
      <c r="M23" s="60">
        <v>0.71122792526743683</v>
      </c>
      <c r="N23" s="61" t="s">
        <v>88</v>
      </c>
    </row>
    <row r="24" spans="1:14" x14ac:dyDescent="0.35">
      <c r="A24" s="72">
        <v>15</v>
      </c>
      <c r="B24" s="62">
        <v>39</v>
      </c>
      <c r="C24" s="60">
        <v>3.0070617859778367E-2</v>
      </c>
      <c r="D24" s="60">
        <v>6.9652175271934218E-3</v>
      </c>
      <c r="E24" s="60">
        <v>0</v>
      </c>
      <c r="F24" s="60">
        <v>11.897832742374518</v>
      </c>
      <c r="G24" s="60">
        <v>1.2737209005128822</v>
      </c>
      <c r="H24" s="60">
        <v>0</v>
      </c>
      <c r="I24" s="60">
        <v>7.8591109060176731E-3</v>
      </c>
      <c r="J24" s="60">
        <v>4.2260241431206952E-4</v>
      </c>
      <c r="K24" s="60">
        <v>0</v>
      </c>
      <c r="L24" s="60">
        <v>0.26608930511330203</v>
      </c>
      <c r="M24" s="60">
        <v>13.482960496708007</v>
      </c>
      <c r="N24" s="61" t="s">
        <v>102</v>
      </c>
    </row>
    <row r="25" spans="1:14" x14ac:dyDescent="0.35">
      <c r="A25" s="72">
        <v>16</v>
      </c>
      <c r="B25" s="62">
        <v>38</v>
      </c>
      <c r="C25" s="60">
        <v>3.0076930325322587E-2</v>
      </c>
      <c r="D25" s="60">
        <v>6.9666796752561036E-3</v>
      </c>
      <c r="E25" s="60">
        <v>0</v>
      </c>
      <c r="F25" s="60">
        <v>3.9483479375297193E-3</v>
      </c>
      <c r="G25" s="60">
        <v>1.2080291371831078</v>
      </c>
      <c r="H25" s="60">
        <v>0</v>
      </c>
      <c r="I25" s="60">
        <v>7.8607607014104311E-3</v>
      </c>
      <c r="J25" s="60">
        <v>4.2269112759330864E-4</v>
      </c>
      <c r="K25" s="60">
        <v>0</v>
      </c>
      <c r="L25" s="60">
        <v>0.26608930511330203</v>
      </c>
      <c r="M25" s="60">
        <v>1.523393852063522</v>
      </c>
      <c r="N25" s="61" t="s">
        <v>101</v>
      </c>
    </row>
    <row r="26" spans="1:14" x14ac:dyDescent="0.35">
      <c r="A26" s="72">
        <v>17</v>
      </c>
      <c r="B26" s="59">
        <v>31</v>
      </c>
      <c r="C26" s="60">
        <v>3.0070617859778371E-2</v>
      </c>
      <c r="D26" s="60">
        <v>6.9652175271934218E-3</v>
      </c>
      <c r="E26" s="60">
        <v>0</v>
      </c>
      <c r="F26" s="60">
        <v>11.897832742374518</v>
      </c>
      <c r="G26" s="60">
        <v>8.3168987332996398</v>
      </c>
      <c r="H26" s="60">
        <v>0</v>
      </c>
      <c r="I26" s="60">
        <v>5.1288708714041918E-2</v>
      </c>
      <c r="J26" s="60">
        <v>4.2260241431206952E-4</v>
      </c>
      <c r="K26" s="60">
        <v>0</v>
      </c>
      <c r="L26" s="60">
        <v>0.19271610856022034</v>
      </c>
      <c r="M26" s="60">
        <v>20.496194730749703</v>
      </c>
      <c r="N26" s="61" t="s">
        <v>94</v>
      </c>
    </row>
    <row r="27" spans="1:14" x14ac:dyDescent="0.35">
      <c r="A27" s="72">
        <v>18</v>
      </c>
      <c r="B27" s="59">
        <v>24</v>
      </c>
      <c r="C27" s="60">
        <v>3.0074780967646483E-2</v>
      </c>
      <c r="D27" s="60">
        <v>6.9661818223743597E-3</v>
      </c>
      <c r="E27" s="60">
        <v>0</v>
      </c>
      <c r="F27" s="60">
        <v>3.1313327649202805E-3</v>
      </c>
      <c r="G27" s="60">
        <v>0.17893528773058109</v>
      </c>
      <c r="H27" s="60">
        <v>0</v>
      </c>
      <c r="I27" s="60">
        <v>1.1418059750370124E-3</v>
      </c>
      <c r="J27" s="60">
        <v>4.2266092123880778E-4</v>
      </c>
      <c r="K27" s="60">
        <v>0</v>
      </c>
      <c r="L27" s="60">
        <v>0.19271610856022034</v>
      </c>
      <c r="M27" s="60">
        <v>0.4133881587420184</v>
      </c>
      <c r="N27" s="61" t="s">
        <v>87</v>
      </c>
    </row>
    <row r="28" spans="1:14" x14ac:dyDescent="0.35">
      <c r="A28" s="72">
        <v>19</v>
      </c>
      <c r="B28" s="59">
        <v>30</v>
      </c>
      <c r="C28" s="60">
        <v>3.074234925127995E-2</v>
      </c>
      <c r="D28" s="60">
        <v>0</v>
      </c>
      <c r="E28" s="60">
        <v>0</v>
      </c>
      <c r="F28" s="60">
        <v>38.25842928140878</v>
      </c>
      <c r="G28" s="60">
        <v>0</v>
      </c>
      <c r="H28" s="60">
        <v>0</v>
      </c>
      <c r="I28" s="60">
        <v>4.4232231128963545E-2</v>
      </c>
      <c r="J28" s="60">
        <v>2.6218946662709142E-4</v>
      </c>
      <c r="K28" s="60">
        <v>0</v>
      </c>
      <c r="L28" s="60">
        <v>0.19271610856022034</v>
      </c>
      <c r="M28" s="60">
        <v>38.526382159815867</v>
      </c>
      <c r="N28" s="61" t="s">
        <v>93</v>
      </c>
    </row>
    <row r="29" spans="1:14" x14ac:dyDescent="0.35">
      <c r="A29" s="72">
        <v>20</v>
      </c>
      <c r="B29" s="59">
        <v>23</v>
      </c>
      <c r="C29" s="60">
        <v>2.9145306137095279E-2</v>
      </c>
      <c r="D29" s="60">
        <v>0</v>
      </c>
      <c r="E29" s="60">
        <v>0</v>
      </c>
      <c r="F29" s="60">
        <v>8.5979129076686599E-3</v>
      </c>
      <c r="G29" s="60">
        <v>0</v>
      </c>
      <c r="H29" s="60">
        <v>0</v>
      </c>
      <c r="I29" s="60">
        <v>0</v>
      </c>
      <c r="J29" s="60">
        <v>2.4856891086324991E-4</v>
      </c>
      <c r="K29" s="60">
        <v>0</v>
      </c>
      <c r="L29" s="60">
        <v>0.19271610856022034</v>
      </c>
      <c r="M29" s="60">
        <v>0.23070789651584753</v>
      </c>
      <c r="N29" s="61" t="s">
        <v>86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L5"/>
  </mergeCells>
  <conditionalFormatting sqref="O9:X9">
    <cfRule type="cellIs" dxfId="4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4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4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</sheetPr>
  <dimension ref="A1:Y29"/>
  <sheetViews>
    <sheetView showGridLines="0" zoomScaleNormal="100" workbookViewId="0">
      <selection activeCell="A8" sqref="A8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73046875" style="2" customWidth="1"/>
    <col min="6" max="6" width="24.1328125" style="2" customWidth="1"/>
    <col min="7" max="8" width="14.73046875" style="2" customWidth="1"/>
    <col min="9" max="9" width="17.59765625" style="2" customWidth="1"/>
    <col min="10" max="10" width="14.73046875" style="2" customWidth="1"/>
    <col min="11" max="11" width="18.59765625" style="1" customWidth="1"/>
    <col min="12" max="12" width="18.265625" style="1" customWidth="1"/>
    <col min="13" max="13" width="22.86328125" style="1" customWidth="1"/>
    <col min="14" max="14" width="1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77" t="s">
        <v>60</v>
      </c>
      <c r="C1" s="78"/>
      <c r="D1" s="78"/>
      <c r="E1" s="78"/>
      <c r="F1" s="78"/>
      <c r="G1" s="78"/>
      <c r="H1" s="78"/>
      <c r="I1" s="78"/>
      <c r="J1" s="78"/>
    </row>
    <row r="2" spans="1:25" ht="15.95" customHeight="1" x14ac:dyDescent="0.35">
      <c r="A2" s="6" t="s">
        <v>2</v>
      </c>
      <c r="B2" s="77" t="s">
        <v>64</v>
      </c>
      <c r="C2" s="78"/>
      <c r="D2" s="78"/>
      <c r="E2" s="78"/>
      <c r="F2" s="78"/>
      <c r="G2" s="78"/>
      <c r="H2" s="78"/>
      <c r="I2" s="78"/>
      <c r="J2" s="78"/>
    </row>
    <row r="3" spans="1:25" ht="15.95" customHeight="1" x14ac:dyDescent="0.35">
      <c r="A3" s="6" t="s">
        <v>0</v>
      </c>
      <c r="B3" s="77" t="s">
        <v>5</v>
      </c>
      <c r="C3" s="78"/>
      <c r="D3" s="78"/>
      <c r="E3" s="78"/>
      <c r="F3" s="78"/>
      <c r="G3" s="78"/>
      <c r="H3" s="78"/>
      <c r="I3" s="78"/>
      <c r="J3" s="78"/>
      <c r="Y3" s="2" t="str">
        <f>"Quelle: "&amp;'Daten GWP'!B3</f>
        <v>Quelle: Quellenangabe</v>
      </c>
    </row>
    <row r="4" spans="1:25" x14ac:dyDescent="0.35">
      <c r="A4" s="6" t="s">
        <v>3</v>
      </c>
      <c r="B4" s="77" t="s">
        <v>4</v>
      </c>
      <c r="C4" s="78"/>
      <c r="D4" s="78"/>
      <c r="E4" s="78"/>
      <c r="F4" s="78"/>
      <c r="G4" s="78"/>
      <c r="H4" s="78"/>
      <c r="I4" s="78"/>
      <c r="J4" s="78"/>
    </row>
    <row r="5" spans="1:25" x14ac:dyDescent="0.35">
      <c r="A5" s="6" t="s">
        <v>6</v>
      </c>
      <c r="B5" s="77" t="s">
        <v>74</v>
      </c>
      <c r="C5" s="78"/>
      <c r="D5" s="78"/>
      <c r="E5" s="78"/>
      <c r="F5" s="78"/>
      <c r="G5" s="78"/>
      <c r="H5" s="78"/>
      <c r="I5" s="78"/>
      <c r="J5" s="78"/>
    </row>
    <row r="6" spans="1:25" x14ac:dyDescent="0.35">
      <c r="A6" s="7" t="s">
        <v>7</v>
      </c>
      <c r="B6" s="75" t="s">
        <v>16</v>
      </c>
      <c r="C6" s="76"/>
      <c r="D6" s="76"/>
      <c r="E6" s="76"/>
      <c r="F6" s="76"/>
      <c r="G6" s="76"/>
      <c r="H6" s="76"/>
      <c r="I6" s="76"/>
      <c r="J6" s="76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</row>
    <row r="9" spans="1:25" ht="25.5" x14ac:dyDescent="0.35">
      <c r="A9" s="71" t="s">
        <v>84</v>
      </c>
      <c r="B9" s="68" t="s">
        <v>15</v>
      </c>
      <c r="C9" s="69" t="s">
        <v>8</v>
      </c>
      <c r="D9" s="69" t="s">
        <v>17</v>
      </c>
      <c r="E9" s="69" t="s">
        <v>18</v>
      </c>
      <c r="F9" s="69" t="s">
        <v>10</v>
      </c>
      <c r="G9" s="69" t="s">
        <v>19</v>
      </c>
      <c r="H9" s="69" t="s">
        <v>20</v>
      </c>
      <c r="I9" s="69" t="s">
        <v>21</v>
      </c>
      <c r="J9" s="69" t="s">
        <v>9</v>
      </c>
      <c r="K9" s="69" t="s">
        <v>11</v>
      </c>
      <c r="L9" s="69" t="s">
        <v>12</v>
      </c>
      <c r="M9" s="69" t="s">
        <v>59</v>
      </c>
      <c r="N9" s="69" t="s">
        <v>13</v>
      </c>
      <c r="O9" s="56" t="s">
        <v>85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66">
        <v>1</v>
      </c>
      <c r="B10" s="63">
        <v>42</v>
      </c>
      <c r="C10" s="70">
        <v>0.98052022035504405</v>
      </c>
      <c r="D10" s="70">
        <v>0.41021514790946845</v>
      </c>
      <c r="E10" s="70">
        <v>2.583619746123355E-2</v>
      </c>
      <c r="F10" s="70">
        <v>0</v>
      </c>
      <c r="G10" s="70">
        <v>115.69049301928581</v>
      </c>
      <c r="H10" s="70">
        <v>3.0726589592990048</v>
      </c>
      <c r="I10" s="70">
        <v>0.13497885198051676</v>
      </c>
      <c r="J10" s="70">
        <v>0.76253357294474422</v>
      </c>
      <c r="K10" s="70">
        <v>0</v>
      </c>
      <c r="L10" s="70">
        <v>3.2943426027279799</v>
      </c>
      <c r="M10" s="70">
        <v>77.150872817955118</v>
      </c>
      <c r="N10" s="70">
        <v>124.37157857196381</v>
      </c>
      <c r="O10" s="64" t="s">
        <v>105</v>
      </c>
    </row>
    <row r="11" spans="1:25" x14ac:dyDescent="0.35">
      <c r="A11" s="67">
        <v>2</v>
      </c>
      <c r="B11" s="63">
        <v>41</v>
      </c>
      <c r="C11" s="70">
        <v>0.98052022035504405</v>
      </c>
      <c r="D11" s="70">
        <v>0.41021514790946845</v>
      </c>
      <c r="E11" s="70">
        <v>2.583619746123355E-2</v>
      </c>
      <c r="F11" s="70">
        <v>0</v>
      </c>
      <c r="G11" s="70">
        <v>8.0127408295585454</v>
      </c>
      <c r="H11" s="70">
        <v>3.0726589592990048</v>
      </c>
      <c r="I11" s="70">
        <v>9.3486554527080264E-3</v>
      </c>
      <c r="J11" s="70">
        <v>0.76253357294474422</v>
      </c>
      <c r="K11" s="70">
        <v>0</v>
      </c>
      <c r="L11" s="70">
        <v>3.2943426027279799</v>
      </c>
      <c r="M11" s="70">
        <v>77.150872817955118</v>
      </c>
      <c r="N11" s="70">
        <v>16.568196185708729</v>
      </c>
      <c r="O11" s="64" t="s">
        <v>104</v>
      </c>
    </row>
    <row r="12" spans="1:25" x14ac:dyDescent="0.35">
      <c r="A12" s="67">
        <v>3</v>
      </c>
      <c r="B12" s="63">
        <v>40</v>
      </c>
      <c r="C12" s="70">
        <v>0.98932886047846547</v>
      </c>
      <c r="D12" s="70">
        <v>0.44962615452138877</v>
      </c>
      <c r="E12" s="70">
        <v>1.5133309780920079</v>
      </c>
      <c r="F12" s="70">
        <v>0</v>
      </c>
      <c r="G12" s="70">
        <v>8.288212188275871</v>
      </c>
      <c r="H12" s="70">
        <v>1.084879011265912E-2</v>
      </c>
      <c r="I12" s="70">
        <v>9.4464007330250371E-3</v>
      </c>
      <c r="J12" s="70">
        <v>9.1901185882325681E-2</v>
      </c>
      <c r="K12" s="70">
        <v>0</v>
      </c>
      <c r="L12" s="70">
        <v>3.2943426027279799</v>
      </c>
      <c r="M12" s="70">
        <v>0</v>
      </c>
      <c r="N12" s="70">
        <v>14.647037160823723</v>
      </c>
      <c r="O12" s="64" t="s">
        <v>103</v>
      </c>
    </row>
    <row r="13" spans="1:25" x14ac:dyDescent="0.35">
      <c r="A13" s="67">
        <v>4</v>
      </c>
      <c r="B13" s="63">
        <v>37</v>
      </c>
      <c r="C13" s="70">
        <v>0.98060119128965872</v>
      </c>
      <c r="D13" s="70">
        <v>0.41024902329850221</v>
      </c>
      <c r="E13" s="70">
        <v>5.6610680421649624</v>
      </c>
      <c r="F13" s="70">
        <v>0</v>
      </c>
      <c r="G13" s="70">
        <v>12.015169887533334</v>
      </c>
      <c r="H13" s="70">
        <v>0.85761961673094367</v>
      </c>
      <c r="I13" s="70">
        <v>1.3684997694267072E-2</v>
      </c>
      <c r="J13" s="70">
        <v>0.39141126804496579</v>
      </c>
      <c r="K13" s="70">
        <v>0</v>
      </c>
      <c r="L13" s="70">
        <v>3.6046690054135442</v>
      </c>
      <c r="M13" s="70">
        <v>0</v>
      </c>
      <c r="N13" s="70">
        <v>23.934473032170178</v>
      </c>
      <c r="O13" s="64" t="s">
        <v>100</v>
      </c>
    </row>
    <row r="14" spans="1:25" x14ac:dyDescent="0.35">
      <c r="A14" s="67">
        <v>5</v>
      </c>
      <c r="B14" s="63">
        <v>36</v>
      </c>
      <c r="C14" s="70">
        <v>0.98060119128965884</v>
      </c>
      <c r="D14" s="70">
        <v>0.41024902329850221</v>
      </c>
      <c r="E14" s="70">
        <v>5.6610680421649624</v>
      </c>
      <c r="F14" s="70">
        <v>0</v>
      </c>
      <c r="G14" s="70">
        <v>13.118083683998025</v>
      </c>
      <c r="H14" s="70">
        <v>3.0155691380577014</v>
      </c>
      <c r="I14" s="70">
        <v>3.3354460620461567E-2</v>
      </c>
      <c r="J14" s="70">
        <v>0.39141126804496579</v>
      </c>
      <c r="K14" s="70">
        <v>0</v>
      </c>
      <c r="L14" s="70">
        <v>5.3783417217394671</v>
      </c>
      <c r="M14" s="70">
        <v>0</v>
      </c>
      <c r="N14" s="70">
        <v>28.988678529213743</v>
      </c>
      <c r="O14" s="64" t="s">
        <v>99</v>
      </c>
    </row>
    <row r="15" spans="1:25" x14ac:dyDescent="0.35">
      <c r="A15" s="67">
        <v>6</v>
      </c>
      <c r="B15" s="63">
        <v>35</v>
      </c>
      <c r="C15" s="70">
        <v>0.98060119128965884</v>
      </c>
      <c r="D15" s="70">
        <v>0.41024902329850221</v>
      </c>
      <c r="E15" s="70">
        <v>5.6610680421649624</v>
      </c>
      <c r="F15" s="70">
        <v>0</v>
      </c>
      <c r="G15" s="70">
        <v>8.2555011949919042</v>
      </c>
      <c r="H15" s="70">
        <v>1.9395365653742516</v>
      </c>
      <c r="I15" s="70">
        <v>2.1597087248656294E-2</v>
      </c>
      <c r="J15" s="70">
        <v>0.39141126804496579</v>
      </c>
      <c r="K15" s="70">
        <v>0</v>
      </c>
      <c r="L15" s="70">
        <v>5.3783417217394671</v>
      </c>
      <c r="M15" s="70">
        <v>0</v>
      </c>
      <c r="N15" s="70">
        <v>23.038306094152368</v>
      </c>
      <c r="O15" s="64" t="s">
        <v>98</v>
      </c>
    </row>
    <row r="16" spans="1:25" x14ac:dyDescent="0.35">
      <c r="A16" s="67">
        <v>7</v>
      </c>
      <c r="B16" s="63">
        <v>34</v>
      </c>
      <c r="C16" s="70">
        <v>0.98060119128965872</v>
      </c>
      <c r="D16" s="70">
        <v>0.41024902329850221</v>
      </c>
      <c r="E16" s="70">
        <v>5.6610680421649624</v>
      </c>
      <c r="F16" s="70">
        <v>0</v>
      </c>
      <c r="G16" s="70">
        <v>11.434683049200531</v>
      </c>
      <c r="H16" s="70">
        <v>2.6864493582586562</v>
      </c>
      <c r="I16" s="70">
        <v>2.9914095055080088E-2</v>
      </c>
      <c r="J16" s="70">
        <v>0.39141126804496579</v>
      </c>
      <c r="K16" s="70">
        <v>0</v>
      </c>
      <c r="L16" s="70">
        <v>5.3783417217394671</v>
      </c>
      <c r="M16" s="70">
        <v>0</v>
      </c>
      <c r="N16" s="70">
        <v>26.972717749051824</v>
      </c>
      <c r="O16" s="64" t="s">
        <v>97</v>
      </c>
    </row>
    <row r="17" spans="1:15" x14ac:dyDescent="0.35">
      <c r="A17" s="67">
        <v>8</v>
      </c>
      <c r="B17" s="63">
        <v>33</v>
      </c>
      <c r="C17" s="70">
        <v>0.98060119128965884</v>
      </c>
      <c r="D17" s="70">
        <v>0.41024902329850221</v>
      </c>
      <c r="E17" s="70">
        <v>5.6610680421649624</v>
      </c>
      <c r="F17" s="70">
        <v>0</v>
      </c>
      <c r="G17" s="70">
        <v>7.1255688997108333</v>
      </c>
      <c r="H17" s="70">
        <v>1.6740717618049217</v>
      </c>
      <c r="I17" s="70">
        <v>8.1158564444487463E-3</v>
      </c>
      <c r="J17" s="70">
        <v>0.39141126804496579</v>
      </c>
      <c r="K17" s="70">
        <v>0</v>
      </c>
      <c r="L17" s="70">
        <v>3.2943426027279799</v>
      </c>
      <c r="M17" s="70">
        <v>0</v>
      </c>
      <c r="N17" s="70">
        <v>19.545428645486272</v>
      </c>
      <c r="O17" s="64" t="s">
        <v>96</v>
      </c>
    </row>
    <row r="18" spans="1:15" x14ac:dyDescent="0.35">
      <c r="A18" s="67">
        <v>9</v>
      </c>
      <c r="B18" s="63">
        <v>32</v>
      </c>
      <c r="C18" s="70">
        <v>0.98060119128965884</v>
      </c>
      <c r="D18" s="70">
        <v>0.41024902329850221</v>
      </c>
      <c r="E18" s="70">
        <v>5.6610680421649624</v>
      </c>
      <c r="F18" s="70">
        <v>0</v>
      </c>
      <c r="G18" s="70">
        <v>23.67553934199643</v>
      </c>
      <c r="H18" s="70">
        <v>5.4425042168076878</v>
      </c>
      <c r="I18" s="70">
        <v>2.6207639124173072E-2</v>
      </c>
      <c r="J18" s="70">
        <v>0.39141126804496579</v>
      </c>
      <c r="K18" s="70">
        <v>0</v>
      </c>
      <c r="L18" s="70">
        <v>3.2943426027279799</v>
      </c>
      <c r="M18" s="70">
        <v>0</v>
      </c>
      <c r="N18" s="70">
        <v>39.881923325454366</v>
      </c>
      <c r="O18" s="64" t="s">
        <v>95</v>
      </c>
    </row>
    <row r="19" spans="1:15" x14ac:dyDescent="0.35">
      <c r="A19" s="67">
        <v>10</v>
      </c>
      <c r="B19" s="63">
        <v>29</v>
      </c>
      <c r="C19" s="70">
        <v>0.98060119128965872</v>
      </c>
      <c r="D19" s="70">
        <v>0.41024902329850221</v>
      </c>
      <c r="E19" s="70">
        <v>1.3574505688911088E-3</v>
      </c>
      <c r="F19" s="70">
        <v>0</v>
      </c>
      <c r="G19" s="70">
        <v>11.434683049200531</v>
      </c>
      <c r="H19" s="70">
        <v>0.47967614070952802</v>
      </c>
      <c r="I19" s="70">
        <v>2.9914095055080088E-2</v>
      </c>
      <c r="J19" s="70">
        <v>0.88628410111643741</v>
      </c>
      <c r="K19" s="70">
        <v>0</v>
      </c>
      <c r="L19" s="70">
        <v>7.5506265405384143</v>
      </c>
      <c r="M19" s="70">
        <v>77.150872817955104</v>
      </c>
      <c r="N19" s="70">
        <v>21.773391591777042</v>
      </c>
      <c r="O19" s="64" t="s">
        <v>92</v>
      </c>
    </row>
    <row r="20" spans="1:15" x14ac:dyDescent="0.35">
      <c r="A20" s="67">
        <v>11</v>
      </c>
      <c r="B20" s="63">
        <v>28</v>
      </c>
      <c r="C20" s="70">
        <v>0.98060119128965872</v>
      </c>
      <c r="D20" s="70">
        <v>0.41024902329850221</v>
      </c>
      <c r="E20" s="70">
        <v>1.3574505688911088E-3</v>
      </c>
      <c r="F20" s="70">
        <v>0</v>
      </c>
      <c r="G20" s="70">
        <v>0.35983583504443689</v>
      </c>
      <c r="H20" s="70">
        <v>6.5436574368948571E-4</v>
      </c>
      <c r="I20" s="70">
        <v>3.8357461629146845E-6</v>
      </c>
      <c r="J20" s="70">
        <v>0.88628410111643741</v>
      </c>
      <c r="K20" s="70">
        <v>0</v>
      </c>
      <c r="L20" s="70">
        <v>7.5506265405384143</v>
      </c>
      <c r="M20" s="70">
        <v>77.150872817955118</v>
      </c>
      <c r="N20" s="70">
        <v>10.189612343346193</v>
      </c>
      <c r="O20" s="64" t="s">
        <v>91</v>
      </c>
    </row>
    <row r="21" spans="1:15" x14ac:dyDescent="0.35">
      <c r="A21" s="67">
        <v>12</v>
      </c>
      <c r="B21" s="63">
        <v>27</v>
      </c>
      <c r="C21" s="70">
        <v>0.98060119128965895</v>
      </c>
      <c r="D21" s="70">
        <v>0.41024902329850221</v>
      </c>
      <c r="E21" s="70">
        <v>1.3574505688911066E-3</v>
      </c>
      <c r="F21" s="70">
        <v>0</v>
      </c>
      <c r="G21" s="70">
        <v>12.763740399343041</v>
      </c>
      <c r="H21" s="70">
        <v>0.52098860199066921</v>
      </c>
      <c r="I21" s="70">
        <v>3.2453496011693846E-2</v>
      </c>
      <c r="J21" s="70">
        <v>0.88628410111643663</v>
      </c>
      <c r="K21" s="70">
        <v>1.4550075972182477</v>
      </c>
      <c r="L21" s="70">
        <v>4.4473625136827737</v>
      </c>
      <c r="M21" s="70">
        <v>77.150872817955118</v>
      </c>
      <c r="N21" s="70">
        <v>21.498044374519914</v>
      </c>
      <c r="O21" s="64" t="s">
        <v>90</v>
      </c>
    </row>
    <row r="22" spans="1:15" x14ac:dyDescent="0.35">
      <c r="A22" s="67">
        <v>13</v>
      </c>
      <c r="B22" s="63">
        <v>26</v>
      </c>
      <c r="C22" s="70">
        <v>0.98060119128965884</v>
      </c>
      <c r="D22" s="70">
        <v>0.41024902329850221</v>
      </c>
      <c r="E22" s="70">
        <v>1.3574505688911088E-3</v>
      </c>
      <c r="F22" s="70">
        <v>0</v>
      </c>
      <c r="G22" s="70">
        <v>23.67553934199643</v>
      </c>
      <c r="H22" s="70">
        <v>0.96638491204323673</v>
      </c>
      <c r="I22" s="70">
        <v>2.6207639124173072E-2</v>
      </c>
      <c r="J22" s="70">
        <v>0.88628410111643741</v>
      </c>
      <c r="K22" s="70">
        <v>0</v>
      </c>
      <c r="L22" s="70">
        <v>3.2943426027279799</v>
      </c>
      <c r="M22" s="70">
        <v>77.150872817955118</v>
      </c>
      <c r="N22" s="70">
        <v>30.240966262165308</v>
      </c>
      <c r="O22" s="64" t="s">
        <v>89</v>
      </c>
    </row>
    <row r="23" spans="1:15" x14ac:dyDescent="0.35">
      <c r="A23" s="67">
        <v>14</v>
      </c>
      <c r="B23" s="63">
        <v>25</v>
      </c>
      <c r="C23" s="70">
        <v>0.98932886047846547</v>
      </c>
      <c r="D23" s="70">
        <v>0.41390037289116505</v>
      </c>
      <c r="E23" s="70">
        <v>1.5133309780920079</v>
      </c>
      <c r="F23" s="70">
        <v>0</v>
      </c>
      <c r="G23" s="70">
        <v>8.2816803814346773</v>
      </c>
      <c r="H23" s="70">
        <v>1.084879011265912E-2</v>
      </c>
      <c r="I23" s="70">
        <v>9.4326404025451144E-3</v>
      </c>
      <c r="J23" s="70">
        <v>0.42160941902482563</v>
      </c>
      <c r="K23" s="70">
        <v>0</v>
      </c>
      <c r="L23" s="70">
        <v>3.2943426027279799</v>
      </c>
      <c r="M23" s="70">
        <v>0</v>
      </c>
      <c r="N23" s="70">
        <v>14.934474045164325</v>
      </c>
      <c r="O23" s="64" t="s">
        <v>88</v>
      </c>
    </row>
    <row r="24" spans="1:15" x14ac:dyDescent="0.35">
      <c r="A24" s="66">
        <v>15</v>
      </c>
      <c r="B24" s="63">
        <v>39</v>
      </c>
      <c r="C24" s="70">
        <v>0.98943212552929016</v>
      </c>
      <c r="D24" s="70">
        <v>0.22619278785311778</v>
      </c>
      <c r="E24" s="70">
        <v>0</v>
      </c>
      <c r="F24" s="70">
        <v>3.0349005477082001</v>
      </c>
      <c r="G24" s="70">
        <v>1.1991058404480295</v>
      </c>
      <c r="H24" s="70">
        <v>0</v>
      </c>
      <c r="I24" s="70">
        <v>7.3987211675178785E-3</v>
      </c>
      <c r="J24" s="70">
        <v>0.26098281547004304</v>
      </c>
      <c r="K24" s="70">
        <v>0</v>
      </c>
      <c r="L24" s="70">
        <v>4.9128521177111208</v>
      </c>
      <c r="M24" s="70">
        <v>0</v>
      </c>
      <c r="N24" s="70">
        <v>10.630864955887319</v>
      </c>
      <c r="O24" s="64" t="s">
        <v>102</v>
      </c>
    </row>
    <row r="25" spans="1:15" x14ac:dyDescent="0.35">
      <c r="A25" s="66">
        <v>16</v>
      </c>
      <c r="B25" s="63">
        <v>38</v>
      </c>
      <c r="C25" s="70">
        <v>0.98963982848470877</v>
      </c>
      <c r="D25" s="70">
        <v>0.22624027055487991</v>
      </c>
      <c r="E25" s="70">
        <v>0</v>
      </c>
      <c r="F25" s="70">
        <v>1.5799533330416562</v>
      </c>
      <c r="G25" s="70">
        <v>1.1372623258709005</v>
      </c>
      <c r="H25" s="70">
        <v>0</v>
      </c>
      <c r="I25" s="70">
        <v>7.4002743172622244E-3</v>
      </c>
      <c r="J25" s="70">
        <v>0.26103760134235021</v>
      </c>
      <c r="K25" s="70">
        <v>0</v>
      </c>
      <c r="L25" s="70">
        <v>4.9128521177111208</v>
      </c>
      <c r="M25" s="70">
        <v>0</v>
      </c>
      <c r="N25" s="70">
        <v>9.1143857513228781</v>
      </c>
      <c r="O25" s="64" t="s">
        <v>101</v>
      </c>
    </row>
    <row r="26" spans="1:15" x14ac:dyDescent="0.35">
      <c r="A26" s="66">
        <v>17</v>
      </c>
      <c r="B26" s="63">
        <v>31</v>
      </c>
      <c r="C26" s="70">
        <v>0.98943212552929027</v>
      </c>
      <c r="D26" s="70">
        <v>0.22619278785311778</v>
      </c>
      <c r="E26" s="70">
        <v>0</v>
      </c>
      <c r="F26" s="70">
        <v>3.0349005477082001</v>
      </c>
      <c r="G26" s="70">
        <v>12.52948296505731</v>
      </c>
      <c r="H26" s="70">
        <v>0</v>
      </c>
      <c r="I26" s="70">
        <v>7.6134035977826323E-2</v>
      </c>
      <c r="J26" s="70">
        <v>0.26098281547004304</v>
      </c>
      <c r="K26" s="70">
        <v>0</v>
      </c>
      <c r="L26" s="70">
        <v>3.2943426027279799</v>
      </c>
      <c r="M26" s="70">
        <v>0</v>
      </c>
      <c r="N26" s="70">
        <v>20.411467880323769</v>
      </c>
      <c r="O26" s="64" t="s">
        <v>94</v>
      </c>
    </row>
    <row r="27" spans="1:15" x14ac:dyDescent="0.35">
      <c r="A27" s="66">
        <v>18</v>
      </c>
      <c r="B27" s="63">
        <v>24</v>
      </c>
      <c r="C27" s="70">
        <v>0.98979135114648475</v>
      </c>
      <c r="D27" s="70">
        <v>0.22622410297205528</v>
      </c>
      <c r="E27" s="70">
        <v>0</v>
      </c>
      <c r="F27" s="70">
        <v>1.2533555542775878</v>
      </c>
      <c r="G27" s="70">
        <v>4.2566944342505915</v>
      </c>
      <c r="H27" s="70">
        <v>0</v>
      </c>
      <c r="I27" s="70">
        <v>2.7162440682198998E-2</v>
      </c>
      <c r="J27" s="70">
        <v>0.26101894707257878</v>
      </c>
      <c r="K27" s="70">
        <v>0</v>
      </c>
      <c r="L27" s="70">
        <v>3.2943426027279799</v>
      </c>
      <c r="M27" s="70">
        <v>0</v>
      </c>
      <c r="N27" s="70">
        <v>10.308589433129477</v>
      </c>
      <c r="O27" s="64" t="s">
        <v>87</v>
      </c>
    </row>
    <row r="28" spans="1:15" x14ac:dyDescent="0.35">
      <c r="A28" s="66">
        <v>19</v>
      </c>
      <c r="B28" s="63">
        <v>30</v>
      </c>
      <c r="C28" s="70">
        <v>1.0284719649992848</v>
      </c>
      <c r="D28" s="70">
        <v>0</v>
      </c>
      <c r="E28" s="70">
        <v>0</v>
      </c>
      <c r="F28" s="70">
        <v>9.9310009813741527</v>
      </c>
      <c r="G28" s="70">
        <v>0</v>
      </c>
      <c r="H28" s="70">
        <v>0</v>
      </c>
      <c r="I28" s="70">
        <v>4.1158311786880688</v>
      </c>
      <c r="J28" s="70">
        <v>4.0972503900768342E-2</v>
      </c>
      <c r="K28" s="70">
        <v>0</v>
      </c>
      <c r="L28" s="70">
        <v>3.2943426027279799</v>
      </c>
      <c r="M28" s="70">
        <v>0</v>
      </c>
      <c r="N28" s="70">
        <v>18.410619231690255</v>
      </c>
      <c r="O28" s="64" t="s">
        <v>93</v>
      </c>
    </row>
    <row r="29" spans="1:15" x14ac:dyDescent="0.35">
      <c r="A29" s="66">
        <v>20</v>
      </c>
      <c r="B29" s="63">
        <v>23</v>
      </c>
      <c r="C29" s="70">
        <v>0.97565381133195161</v>
      </c>
      <c r="D29" s="70">
        <v>0</v>
      </c>
      <c r="E29" s="70">
        <v>0</v>
      </c>
      <c r="F29" s="70">
        <v>3.4414234152133711</v>
      </c>
      <c r="G29" s="70">
        <v>0</v>
      </c>
      <c r="H29" s="70">
        <v>0</v>
      </c>
      <c r="I29" s="70">
        <v>0</v>
      </c>
      <c r="J29" s="70">
        <v>3.8844011550012075E-2</v>
      </c>
      <c r="K29" s="70">
        <v>0</v>
      </c>
      <c r="L29" s="70">
        <v>3.2943426027279799</v>
      </c>
      <c r="M29" s="70">
        <v>0</v>
      </c>
      <c r="N29" s="70">
        <v>7.7502638408233144</v>
      </c>
      <c r="O29" s="64" t="s">
        <v>86</v>
      </c>
    </row>
  </sheetData>
  <sheetProtection selectLockedCells="1"/>
  <sortState xmlns:xlrd2="http://schemas.microsoft.com/office/spreadsheetml/2017/richdata2" ref="A10:N29">
    <sortCondition ref="A10:A29"/>
  </sortState>
  <mergeCells count="6">
    <mergeCell ref="B6:J6"/>
    <mergeCell ref="B1:J1"/>
    <mergeCell ref="B2:J2"/>
    <mergeCell ref="B3:J3"/>
    <mergeCell ref="B4:J4"/>
    <mergeCell ref="B5:J5"/>
  </mergeCells>
  <conditionalFormatting sqref="P9:Y9">
    <cfRule type="cellIs" dxfId="19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</sheetPr>
  <dimension ref="A1:Z84"/>
  <sheetViews>
    <sheetView showGridLines="0" zoomScale="115" zoomScaleNormal="115" workbookViewId="0">
      <selection activeCell="C10" sqref="C10:N29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59765625" style="2" customWidth="1"/>
    <col min="6" max="6" width="24.1328125" style="2" customWidth="1"/>
    <col min="7" max="7" width="16.59765625" style="2" customWidth="1"/>
    <col min="8" max="8" width="14.73046875" style="2" customWidth="1"/>
    <col min="9" max="9" width="17.59765625" style="2" customWidth="1"/>
    <col min="10" max="10" width="29.59765625" style="2" customWidth="1"/>
    <col min="11" max="11" width="14.59765625" style="2" customWidth="1"/>
    <col min="12" max="12" width="18.59765625" style="2" customWidth="1"/>
    <col min="13" max="13" width="18.265625" style="1" customWidth="1"/>
    <col min="14" max="14" width="16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77" t="s">
        <v>60</v>
      </c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26" ht="15.95" customHeight="1" x14ac:dyDescent="0.35">
      <c r="A2" s="6" t="s">
        <v>2</v>
      </c>
      <c r="B2" s="77" t="s">
        <v>73</v>
      </c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26" ht="15.95" customHeight="1" x14ac:dyDescent="6.25">
      <c r="A3" s="6" t="s">
        <v>0</v>
      </c>
      <c r="B3" s="77" t="s">
        <v>5</v>
      </c>
      <c r="C3" s="78"/>
      <c r="D3" s="78"/>
      <c r="E3" s="78"/>
      <c r="F3" s="78"/>
      <c r="G3" s="78"/>
      <c r="H3" s="78"/>
      <c r="I3" s="78"/>
      <c r="J3" s="78"/>
      <c r="K3" s="78"/>
      <c r="L3" s="78"/>
      <c r="O3" s="33"/>
      <c r="Z3" s="2" t="str">
        <f>"Quelle: "&amp;'Daten Wasser'!B3</f>
        <v>Quelle: Quellenangabe</v>
      </c>
    </row>
    <row r="4" spans="1:26" x14ac:dyDescent="0.35">
      <c r="A4" s="6" t="s">
        <v>3</v>
      </c>
      <c r="B4" s="77" t="s">
        <v>4</v>
      </c>
      <c r="C4" s="78"/>
      <c r="D4" s="78"/>
      <c r="E4" s="78"/>
      <c r="F4" s="78"/>
      <c r="G4" s="78"/>
      <c r="H4" s="78"/>
      <c r="I4" s="78"/>
      <c r="J4" s="78"/>
      <c r="K4" s="78"/>
      <c r="L4" s="78"/>
    </row>
    <row r="5" spans="1:26" x14ac:dyDescent="0.35">
      <c r="A5" s="6" t="s">
        <v>6</v>
      </c>
      <c r="B5" s="77" t="s">
        <v>83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</row>
    <row r="6" spans="1:26" x14ac:dyDescent="0.35">
      <c r="A6" s="7" t="s">
        <v>7</v>
      </c>
      <c r="B6" s="75" t="s">
        <v>16</v>
      </c>
      <c r="C6" s="76"/>
      <c r="D6" s="76"/>
      <c r="E6" s="76"/>
      <c r="F6" s="76"/>
      <c r="G6" s="76"/>
      <c r="H6" s="76"/>
      <c r="I6" s="76"/>
      <c r="J6" s="76"/>
      <c r="K6" s="76"/>
      <c r="L6" s="76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5.5" x14ac:dyDescent="0.35">
      <c r="A9" s="65" t="s">
        <v>84</v>
      </c>
      <c r="B9" s="55" t="s">
        <v>15</v>
      </c>
      <c r="C9" s="56" t="s">
        <v>8</v>
      </c>
      <c r="D9" s="56" t="s">
        <v>17</v>
      </c>
      <c r="E9" s="56" t="s">
        <v>18</v>
      </c>
      <c r="F9" s="56" t="s">
        <v>10</v>
      </c>
      <c r="G9" s="56" t="s">
        <v>19</v>
      </c>
      <c r="H9" s="56" t="s">
        <v>20</v>
      </c>
      <c r="I9" s="57" t="s">
        <v>21</v>
      </c>
      <c r="J9" s="57" t="s">
        <v>58</v>
      </c>
      <c r="K9" s="56" t="s">
        <v>9</v>
      </c>
      <c r="L9" s="56" t="s">
        <v>11</v>
      </c>
      <c r="M9" s="57" t="s">
        <v>12</v>
      </c>
      <c r="N9" s="57" t="s">
        <v>13</v>
      </c>
      <c r="O9" s="58" t="s">
        <v>85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72">
        <v>1</v>
      </c>
      <c r="B10" s="59">
        <v>42</v>
      </c>
      <c r="C10" s="60">
        <v>8.9126308094864122</v>
      </c>
      <c r="D10" s="60">
        <v>5.3193576097353246</v>
      </c>
      <c r="E10" s="60">
        <v>0.81560427155384507</v>
      </c>
      <c r="F10" s="60">
        <v>0</v>
      </c>
      <c r="G10" s="60">
        <v>359.35120769556755</v>
      </c>
      <c r="H10" s="60">
        <v>0</v>
      </c>
      <c r="I10" s="60">
        <v>0.41926360763692233</v>
      </c>
      <c r="J10" s="60">
        <v>190.61518675303404</v>
      </c>
      <c r="K10" s="60">
        <v>3.3883159123401656</v>
      </c>
      <c r="L10" s="60">
        <v>0</v>
      </c>
      <c r="M10" s="60">
        <v>8.7336152350811229</v>
      </c>
      <c r="N10" s="60">
        <v>577.55518189443546</v>
      </c>
      <c r="O10" s="61" t="s">
        <v>105</v>
      </c>
    </row>
    <row r="11" spans="1:26" x14ac:dyDescent="0.35">
      <c r="A11" s="73">
        <v>2</v>
      </c>
      <c r="B11" s="59">
        <v>41</v>
      </c>
      <c r="C11" s="60">
        <v>8.912630809486414</v>
      </c>
      <c r="D11" s="60">
        <v>5.3193576097353246</v>
      </c>
      <c r="E11" s="60">
        <v>0.81560427155384507</v>
      </c>
      <c r="F11" s="60">
        <v>0</v>
      </c>
      <c r="G11" s="60">
        <v>77.555947357965422</v>
      </c>
      <c r="H11" s="60">
        <v>0</v>
      </c>
      <c r="I11" s="60">
        <v>9.0486369842805198E-2</v>
      </c>
      <c r="J11" s="60">
        <v>190.61518675303404</v>
      </c>
      <c r="K11" s="60">
        <v>3.3883159123401656</v>
      </c>
      <c r="L11" s="60">
        <v>0</v>
      </c>
      <c r="M11" s="60">
        <v>8.7336152350811229</v>
      </c>
      <c r="N11" s="60">
        <v>295.43114431903911</v>
      </c>
      <c r="O11" s="61" t="s">
        <v>104</v>
      </c>
    </row>
    <row r="12" spans="1:26" x14ac:dyDescent="0.35">
      <c r="A12" s="73">
        <v>3</v>
      </c>
      <c r="B12" s="59">
        <v>40</v>
      </c>
      <c r="C12" s="60">
        <v>8.9926986711417882</v>
      </c>
      <c r="D12" s="60">
        <v>2.9711455282974626</v>
      </c>
      <c r="E12" s="60">
        <v>15.183958041219107</v>
      </c>
      <c r="F12" s="60">
        <v>0</v>
      </c>
      <c r="G12" s="60">
        <v>80.222256258971697</v>
      </c>
      <c r="H12" s="60">
        <v>0.10500629095242585</v>
      </c>
      <c r="I12" s="60">
        <v>9.143245408239406E-2</v>
      </c>
      <c r="J12" s="60">
        <v>195.35638603942493</v>
      </c>
      <c r="K12" s="60">
        <v>0.53577435245747873</v>
      </c>
      <c r="L12" s="60">
        <v>0</v>
      </c>
      <c r="M12" s="60">
        <v>8.7336152350811229</v>
      </c>
      <c r="N12" s="60">
        <v>312.1922728716284</v>
      </c>
      <c r="O12" s="61" t="s">
        <v>103</v>
      </c>
    </row>
    <row r="13" spans="1:26" x14ac:dyDescent="0.35">
      <c r="A13" s="73">
        <v>4</v>
      </c>
      <c r="B13" s="59">
        <v>37</v>
      </c>
      <c r="C13" s="60">
        <v>8.9133668106738835</v>
      </c>
      <c r="D13" s="60">
        <v>5.3197968799801156</v>
      </c>
      <c r="E13" s="60">
        <v>28.380157244460701</v>
      </c>
      <c r="F13" s="60">
        <v>0</v>
      </c>
      <c r="G13" s="60">
        <v>2082.3063507618676</v>
      </c>
      <c r="H13" s="60">
        <v>1622.4818272880048</v>
      </c>
      <c r="I13" s="60">
        <v>2.371698267745761</v>
      </c>
      <c r="J13" s="60">
        <v>190.63092767250001</v>
      </c>
      <c r="K13" s="60">
        <v>2.151423583194267</v>
      </c>
      <c r="L13" s="60">
        <v>0</v>
      </c>
      <c r="M13" s="60">
        <v>9.2968108813668717</v>
      </c>
      <c r="N13" s="60">
        <v>3951.8523593897939</v>
      </c>
      <c r="O13" s="61" t="s">
        <v>100</v>
      </c>
    </row>
    <row r="14" spans="1:26" x14ac:dyDescent="0.35">
      <c r="A14" s="73">
        <v>5</v>
      </c>
      <c r="B14" s="59">
        <v>36</v>
      </c>
      <c r="C14" s="60">
        <v>8.913366810673887</v>
      </c>
      <c r="D14" s="60">
        <v>5.3197968799801156</v>
      </c>
      <c r="E14" s="60">
        <v>28.380157244460701</v>
      </c>
      <c r="F14" s="60">
        <v>0</v>
      </c>
      <c r="G14" s="60">
        <v>111.28513831691994</v>
      </c>
      <c r="H14" s="60">
        <v>25.117911225811142</v>
      </c>
      <c r="I14" s="60">
        <v>0.27621885700135002</v>
      </c>
      <c r="J14" s="60">
        <v>0</v>
      </c>
      <c r="K14" s="60">
        <v>2.151423583194267</v>
      </c>
      <c r="L14" s="60">
        <v>0</v>
      </c>
      <c r="M14" s="60">
        <v>13.479967506216761</v>
      </c>
      <c r="N14" s="60">
        <v>194.92398042425813</v>
      </c>
      <c r="O14" s="61" t="s">
        <v>99</v>
      </c>
    </row>
    <row r="15" spans="1:26" x14ac:dyDescent="0.35">
      <c r="A15" s="73">
        <v>6</v>
      </c>
      <c r="B15" s="59">
        <v>35</v>
      </c>
      <c r="C15" s="60">
        <v>8.913366810673887</v>
      </c>
      <c r="D15" s="60">
        <v>5.3197968799801156</v>
      </c>
      <c r="E15" s="60">
        <v>28.380157244460701</v>
      </c>
      <c r="F15" s="60">
        <v>0</v>
      </c>
      <c r="G15" s="60">
        <v>79.908812706723154</v>
      </c>
      <c r="H15" s="60">
        <v>18.773671092719667</v>
      </c>
      <c r="I15" s="60">
        <v>0.20904819213284936</v>
      </c>
      <c r="J15" s="60">
        <v>0</v>
      </c>
      <c r="K15" s="60">
        <v>2.151423583194267</v>
      </c>
      <c r="L15" s="60">
        <v>0</v>
      </c>
      <c r="M15" s="60">
        <v>13.479967506216761</v>
      </c>
      <c r="N15" s="60">
        <v>157.13624401610139</v>
      </c>
      <c r="O15" s="61" t="s">
        <v>98</v>
      </c>
    </row>
    <row r="16" spans="1:26" x14ac:dyDescent="0.35">
      <c r="A16" s="73">
        <v>7</v>
      </c>
      <c r="B16" s="59">
        <v>34</v>
      </c>
      <c r="C16" s="60">
        <v>8.9133668106738835</v>
      </c>
      <c r="D16" s="60">
        <v>5.3197968799801156</v>
      </c>
      <c r="E16" s="60">
        <v>28.380157244460701</v>
      </c>
      <c r="F16" s="60">
        <v>0</v>
      </c>
      <c r="G16" s="60">
        <v>122.05786861413122</v>
      </c>
      <c r="H16" s="60">
        <v>28.676114711529131</v>
      </c>
      <c r="I16" s="60">
        <v>0.31931367649048031</v>
      </c>
      <c r="J16" s="60">
        <v>0</v>
      </c>
      <c r="K16" s="60">
        <v>2.151423583194267</v>
      </c>
      <c r="L16" s="60">
        <v>0</v>
      </c>
      <c r="M16" s="60">
        <v>13.479967506216761</v>
      </c>
      <c r="N16" s="60">
        <v>209.29800902667654</v>
      </c>
      <c r="O16" s="61" t="s">
        <v>97</v>
      </c>
    </row>
    <row r="17" spans="1:15" x14ac:dyDescent="0.35">
      <c r="A17" s="73">
        <v>8</v>
      </c>
      <c r="B17" s="59">
        <v>33</v>
      </c>
      <c r="C17" s="60">
        <v>8.913366810673887</v>
      </c>
      <c r="D17" s="60">
        <v>5.3197968799801156</v>
      </c>
      <c r="E17" s="60">
        <v>28.380157244460701</v>
      </c>
      <c r="F17" s="60">
        <v>0</v>
      </c>
      <c r="G17" s="60">
        <v>45.883346669920577</v>
      </c>
      <c r="H17" s="60">
        <v>10.779772966666153</v>
      </c>
      <c r="I17" s="60">
        <v>5.2260059513151658E-2</v>
      </c>
      <c r="J17" s="60">
        <v>190.63092767250001</v>
      </c>
      <c r="K17" s="60">
        <v>2.151423583194267</v>
      </c>
      <c r="L17" s="60">
        <v>0</v>
      </c>
      <c r="M17" s="60">
        <v>8.7336152350811229</v>
      </c>
      <c r="N17" s="60">
        <v>300.84466712198997</v>
      </c>
      <c r="O17" s="61" t="s">
        <v>96</v>
      </c>
    </row>
    <row r="18" spans="1:15" x14ac:dyDescent="0.35">
      <c r="A18" s="73">
        <v>9</v>
      </c>
      <c r="B18" s="59">
        <v>32</v>
      </c>
      <c r="C18" s="60">
        <v>8.913366810673887</v>
      </c>
      <c r="D18" s="60">
        <v>5.3197968799801156</v>
      </c>
      <c r="E18" s="60">
        <v>28.380157244460701</v>
      </c>
      <c r="F18" s="60">
        <v>0</v>
      </c>
      <c r="G18" s="60">
        <v>200.84760349682108</v>
      </c>
      <c r="H18" s="60">
        <v>45.332848130926379</v>
      </c>
      <c r="I18" s="60">
        <v>0.21702569575162117</v>
      </c>
      <c r="J18" s="60">
        <v>190.63092767250001</v>
      </c>
      <c r="K18" s="60">
        <v>2.151423583194267</v>
      </c>
      <c r="L18" s="60">
        <v>0</v>
      </c>
      <c r="M18" s="60">
        <v>8.7336152350811229</v>
      </c>
      <c r="N18" s="60">
        <v>490.5267647493892</v>
      </c>
      <c r="O18" s="61" t="s">
        <v>95</v>
      </c>
    </row>
    <row r="19" spans="1:15" x14ac:dyDescent="0.35">
      <c r="A19" s="73">
        <v>10</v>
      </c>
      <c r="B19" s="59">
        <v>29</v>
      </c>
      <c r="C19" s="60">
        <v>8.9133668106738835</v>
      </c>
      <c r="D19" s="60">
        <v>5.3197968799801156</v>
      </c>
      <c r="E19" s="60">
        <v>6.1356193292852156E-3</v>
      </c>
      <c r="F19" s="60">
        <v>0</v>
      </c>
      <c r="G19" s="60">
        <v>122.05786861413122</v>
      </c>
      <c r="H19" s="60">
        <v>5.1202335130881096</v>
      </c>
      <c r="I19" s="60">
        <v>0.31931367649048031</v>
      </c>
      <c r="J19" s="60">
        <v>0</v>
      </c>
      <c r="K19" s="60">
        <v>3.8008502206640133</v>
      </c>
      <c r="L19" s="60">
        <v>0</v>
      </c>
      <c r="M19" s="60">
        <v>17.422337030216998</v>
      </c>
      <c r="N19" s="60">
        <v>162.95990236457411</v>
      </c>
      <c r="O19" s="61" t="s">
        <v>92</v>
      </c>
    </row>
    <row r="20" spans="1:15" x14ac:dyDescent="0.35">
      <c r="A20" s="73">
        <v>11</v>
      </c>
      <c r="B20" s="59">
        <v>28</v>
      </c>
      <c r="C20" s="60">
        <v>8.9133668106738835</v>
      </c>
      <c r="D20" s="60">
        <v>5.3197968799801156</v>
      </c>
      <c r="E20" s="60">
        <v>6.1356193292852156E-3</v>
      </c>
      <c r="F20" s="60">
        <v>0</v>
      </c>
      <c r="G20" s="60">
        <v>7.2303599666262395</v>
      </c>
      <c r="H20" s="60">
        <v>7.9819652354931561E-2</v>
      </c>
      <c r="I20" s="60">
        <v>4.4055950463791991E-3</v>
      </c>
      <c r="J20" s="60">
        <v>0</v>
      </c>
      <c r="K20" s="60">
        <v>3.8008502206640133</v>
      </c>
      <c r="L20" s="60">
        <v>0</v>
      </c>
      <c r="M20" s="60">
        <v>17.422337030216998</v>
      </c>
      <c r="N20" s="60">
        <v>42.777071774891844</v>
      </c>
      <c r="O20" s="61" t="s">
        <v>91</v>
      </c>
    </row>
    <row r="21" spans="1:15" x14ac:dyDescent="0.35">
      <c r="A21" s="73">
        <v>12</v>
      </c>
      <c r="B21" s="59">
        <v>27</v>
      </c>
      <c r="C21" s="60">
        <v>8.9133668106738888</v>
      </c>
      <c r="D21" s="60">
        <v>5.3197968799801156</v>
      </c>
      <c r="E21" s="60">
        <v>6.1356193292852051E-3</v>
      </c>
      <c r="F21" s="60">
        <v>0</v>
      </c>
      <c r="G21" s="60">
        <v>108.27912445129688</v>
      </c>
      <c r="H21" s="60">
        <v>4.3187374398367311</v>
      </c>
      <c r="I21" s="60">
        <v>0.26875768359895885</v>
      </c>
      <c r="J21" s="60">
        <v>0</v>
      </c>
      <c r="K21" s="60">
        <v>3.8008502206640107</v>
      </c>
      <c r="L21" s="60">
        <v>14.675065014425771</v>
      </c>
      <c r="M21" s="60">
        <v>11.790380567359515</v>
      </c>
      <c r="N21" s="60">
        <v>157.37221468716515</v>
      </c>
      <c r="O21" s="61" t="s">
        <v>90</v>
      </c>
    </row>
    <row r="22" spans="1:15" x14ac:dyDescent="0.35">
      <c r="A22" s="73">
        <v>13</v>
      </c>
      <c r="B22" s="59">
        <v>26</v>
      </c>
      <c r="C22" s="60">
        <v>8.9133668106738853</v>
      </c>
      <c r="D22" s="60">
        <v>5.3197968799801156</v>
      </c>
      <c r="E22" s="60">
        <v>6.1356193292852156E-3</v>
      </c>
      <c r="F22" s="60">
        <v>0</v>
      </c>
      <c r="G22" s="60">
        <v>200.84760349682108</v>
      </c>
      <c r="H22" s="60">
        <v>8.0108522239977926</v>
      </c>
      <c r="I22" s="60">
        <v>0.21702569575162117</v>
      </c>
      <c r="J22" s="60">
        <v>190.63092767250001</v>
      </c>
      <c r="K22" s="60">
        <v>3.8008502206640133</v>
      </c>
      <c r="L22" s="60">
        <v>0</v>
      </c>
      <c r="M22" s="60">
        <v>8.7336152350811229</v>
      </c>
      <c r="N22" s="60">
        <v>426.48017385479898</v>
      </c>
      <c r="O22" s="61" t="s">
        <v>89</v>
      </c>
    </row>
    <row r="23" spans="1:15" x14ac:dyDescent="0.35">
      <c r="A23" s="73">
        <v>14</v>
      </c>
      <c r="B23" s="59">
        <v>25</v>
      </c>
      <c r="C23" s="60">
        <v>8.9926986711417882</v>
      </c>
      <c r="D23" s="60">
        <v>5.3671448005542777</v>
      </c>
      <c r="E23" s="60">
        <v>15.183958041219107</v>
      </c>
      <c r="F23" s="60">
        <v>0</v>
      </c>
      <c r="G23" s="60">
        <v>80.159034387916094</v>
      </c>
      <c r="H23" s="60">
        <v>0.10500629095242585</v>
      </c>
      <c r="I23" s="60">
        <v>9.1299266763718773E-2</v>
      </c>
      <c r="J23" s="60">
        <v>192.32760486263552</v>
      </c>
      <c r="K23" s="60">
        <v>2.2618759489729472</v>
      </c>
      <c r="L23" s="60">
        <v>0</v>
      </c>
      <c r="M23" s="60">
        <v>8.7336152350811229</v>
      </c>
      <c r="N23" s="60">
        <v>313.22223750523699</v>
      </c>
      <c r="O23" s="61" t="s">
        <v>88</v>
      </c>
    </row>
    <row r="24" spans="1:15" x14ac:dyDescent="0.35">
      <c r="A24" s="72">
        <v>15</v>
      </c>
      <c r="B24" s="62">
        <v>39</v>
      </c>
      <c r="C24" s="60">
        <v>8.9114960971314154</v>
      </c>
      <c r="D24" s="60">
        <v>2.9330957997661944</v>
      </c>
      <c r="E24" s="60">
        <v>0</v>
      </c>
      <c r="F24" s="60">
        <v>5115.4532036245837</v>
      </c>
      <c r="G24" s="60">
        <v>12.599169327507163</v>
      </c>
      <c r="H24" s="60">
        <v>0</v>
      </c>
      <c r="I24" s="60">
        <v>7.7739376835775961E-2</v>
      </c>
      <c r="J24" s="60">
        <v>248.34386488790463</v>
      </c>
      <c r="K24" s="60">
        <v>1.4967451001748111</v>
      </c>
      <c r="L24" s="60">
        <v>0</v>
      </c>
      <c r="M24" s="60">
        <v>12.635174036788138</v>
      </c>
      <c r="N24" s="60">
        <v>5402.4504882506917</v>
      </c>
      <c r="O24" s="61" t="s">
        <v>102</v>
      </c>
    </row>
    <row r="25" spans="1:15" x14ac:dyDescent="0.35">
      <c r="A25" s="72">
        <v>16</v>
      </c>
      <c r="B25" s="62">
        <v>38</v>
      </c>
      <c r="C25" s="60">
        <v>8.9133668106738799</v>
      </c>
      <c r="D25" s="60">
        <v>2.9337115192788361</v>
      </c>
      <c r="E25" s="60">
        <v>0</v>
      </c>
      <c r="F25" s="60">
        <v>1.6073710803229513</v>
      </c>
      <c r="G25" s="60">
        <v>11.949371048087324</v>
      </c>
      <c r="H25" s="60">
        <v>0</v>
      </c>
      <c r="I25" s="60">
        <v>7.7755695992901136E-2</v>
      </c>
      <c r="J25" s="60">
        <v>248.39599757428726</v>
      </c>
      <c r="K25" s="60">
        <v>1.4970592989690377</v>
      </c>
      <c r="L25" s="60">
        <v>0</v>
      </c>
      <c r="M25" s="60">
        <v>12.635174036788138</v>
      </c>
      <c r="N25" s="60">
        <v>288.00980706440032</v>
      </c>
      <c r="O25" s="61" t="s">
        <v>101</v>
      </c>
    </row>
    <row r="26" spans="1:15" x14ac:dyDescent="0.35">
      <c r="A26" s="72">
        <v>17</v>
      </c>
      <c r="B26" s="59">
        <v>31</v>
      </c>
      <c r="C26" s="60">
        <v>8.9114960971314172</v>
      </c>
      <c r="D26" s="60">
        <v>2.9330957997661944</v>
      </c>
      <c r="E26" s="60">
        <v>0</v>
      </c>
      <c r="F26" s="60">
        <v>5115.4532036245837</v>
      </c>
      <c r="G26" s="60">
        <v>105.13301834135751</v>
      </c>
      <c r="H26" s="60">
        <v>0</v>
      </c>
      <c r="I26" s="60">
        <v>0.63050107346522766</v>
      </c>
      <c r="J26" s="60">
        <v>248.34386488790463</v>
      </c>
      <c r="K26" s="60">
        <v>1.4967451001748109</v>
      </c>
      <c r="L26" s="60">
        <v>0</v>
      </c>
      <c r="M26" s="60">
        <v>8.7336152350811229</v>
      </c>
      <c r="N26" s="60">
        <v>5491.6355401594637</v>
      </c>
      <c r="O26" s="61" t="s">
        <v>94</v>
      </c>
    </row>
    <row r="27" spans="1:15" x14ac:dyDescent="0.35">
      <c r="A27" s="72">
        <v>18</v>
      </c>
      <c r="B27" s="59">
        <v>24</v>
      </c>
      <c r="C27" s="60">
        <v>8.912729843630796</v>
      </c>
      <c r="D27" s="60">
        <v>2.9335018703783322</v>
      </c>
      <c r="E27" s="60">
        <v>0</v>
      </c>
      <c r="F27" s="60">
        <v>1.2747644860167999</v>
      </c>
      <c r="G27" s="60">
        <v>41.200879509773401</v>
      </c>
      <c r="H27" s="60">
        <v>0</v>
      </c>
      <c r="I27" s="60">
        <v>0.26290739516886963</v>
      </c>
      <c r="J27" s="60">
        <v>248.37824669883821</v>
      </c>
      <c r="K27" s="60">
        <v>1.4969523161133758</v>
      </c>
      <c r="L27" s="60">
        <v>0</v>
      </c>
      <c r="M27" s="60">
        <v>8.7336152350811229</v>
      </c>
      <c r="N27" s="60">
        <v>313.19359735500092</v>
      </c>
      <c r="O27" s="61" t="s">
        <v>87</v>
      </c>
    </row>
    <row r="28" spans="1:15" x14ac:dyDescent="0.35">
      <c r="A28" s="72">
        <v>19</v>
      </c>
      <c r="B28" s="59">
        <v>30</v>
      </c>
      <c r="C28" s="60">
        <v>9.1105652250622349</v>
      </c>
      <c r="D28" s="60">
        <v>0</v>
      </c>
      <c r="E28" s="60">
        <v>0</v>
      </c>
      <c r="F28" s="60">
        <v>16449.147409527992</v>
      </c>
      <c r="G28" s="60">
        <v>0</v>
      </c>
      <c r="H28" s="60">
        <v>0</v>
      </c>
      <c r="I28" s="60">
        <v>12.784359942921776</v>
      </c>
      <c r="J28" s="60">
        <v>110.64227757280172</v>
      </c>
      <c r="K28" s="60">
        <v>0.27547443794642917</v>
      </c>
      <c r="L28" s="60">
        <v>0</v>
      </c>
      <c r="M28" s="60">
        <v>8.7336152350811229</v>
      </c>
      <c r="N28" s="60">
        <v>16590.693701941804</v>
      </c>
      <c r="O28" s="61" t="s">
        <v>93</v>
      </c>
    </row>
    <row r="29" spans="1:15" x14ac:dyDescent="0.35">
      <c r="A29" s="72">
        <v>20</v>
      </c>
      <c r="B29" s="59">
        <v>23</v>
      </c>
      <c r="C29" s="60">
        <v>8.6372778604536169</v>
      </c>
      <c r="D29" s="60">
        <v>0</v>
      </c>
      <c r="E29" s="60">
        <v>0</v>
      </c>
      <c r="F29" s="60">
        <v>3.5002073721923592</v>
      </c>
      <c r="G29" s="60">
        <v>0</v>
      </c>
      <c r="H29" s="60">
        <v>0</v>
      </c>
      <c r="I29" s="60">
        <v>0</v>
      </c>
      <c r="J29" s="60">
        <v>104.89449017727613</v>
      </c>
      <c r="K29" s="60">
        <v>0.26116373739910775</v>
      </c>
      <c r="L29" s="60">
        <v>0</v>
      </c>
      <c r="M29" s="60">
        <v>8.7336152350811229</v>
      </c>
      <c r="N29" s="60">
        <v>126.02675438240232</v>
      </c>
      <c r="O29" s="61" t="s">
        <v>86</v>
      </c>
    </row>
    <row r="30" spans="1:15" x14ac:dyDescent="0.35">
      <c r="O30" s="2"/>
    </row>
    <row r="31" spans="1:15" x14ac:dyDescent="0.35">
      <c r="O31" s="2"/>
    </row>
    <row r="32" spans="1:15" x14ac:dyDescent="0.35">
      <c r="C32" s="44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8"/>
      <c r="O32" s="2"/>
    </row>
    <row r="33" spans="3:15" x14ac:dyDescent="0.35">
      <c r="C33" s="45"/>
      <c r="D33"/>
      <c r="E33"/>
      <c r="F33"/>
      <c r="G33"/>
      <c r="H33"/>
      <c r="I33"/>
      <c r="J33"/>
      <c r="K33"/>
      <c r="L33"/>
      <c r="M33"/>
      <c r="N33" s="49"/>
      <c r="O33" s="2"/>
    </row>
    <row r="34" spans="3:15" x14ac:dyDescent="0.35">
      <c r="C34" s="45"/>
      <c r="D34"/>
      <c r="E34"/>
      <c r="F34"/>
      <c r="G34"/>
      <c r="H34"/>
      <c r="I34"/>
      <c r="J34"/>
      <c r="K34"/>
      <c r="L34"/>
      <c r="M34"/>
      <c r="N34" s="49"/>
    </row>
    <row r="35" spans="3:15" x14ac:dyDescent="0.35">
      <c r="C35" s="45"/>
      <c r="D35"/>
      <c r="E35"/>
      <c r="F35"/>
      <c r="G35"/>
      <c r="H35"/>
      <c r="I35"/>
      <c r="J35"/>
      <c r="K35"/>
      <c r="L35"/>
      <c r="M35"/>
      <c r="N35" s="49"/>
    </row>
    <row r="36" spans="3:15" x14ac:dyDescent="0.35">
      <c r="C36" s="45"/>
      <c r="D36"/>
      <c r="E36"/>
      <c r="F36"/>
      <c r="G36"/>
      <c r="H36"/>
      <c r="I36"/>
      <c r="J36"/>
      <c r="K36"/>
      <c r="L36"/>
      <c r="M36"/>
      <c r="N36" s="49"/>
    </row>
    <row r="37" spans="3:15" x14ac:dyDescent="0.35">
      <c r="C37" s="45"/>
      <c r="D37"/>
      <c r="E37"/>
      <c r="F37"/>
      <c r="G37"/>
      <c r="H37"/>
      <c r="I37"/>
      <c r="J37"/>
      <c r="K37"/>
      <c r="L37"/>
      <c r="M37"/>
      <c r="N37" s="49"/>
    </row>
    <row r="38" spans="3:15" x14ac:dyDescent="0.35">
      <c r="C38" s="45"/>
      <c r="D38"/>
      <c r="E38"/>
      <c r="F38"/>
      <c r="G38"/>
      <c r="H38"/>
      <c r="I38"/>
      <c r="J38"/>
      <c r="K38"/>
      <c r="L38"/>
      <c r="M38"/>
      <c r="N38" s="49"/>
    </row>
    <row r="39" spans="3:15" x14ac:dyDescent="0.35">
      <c r="C39" s="45"/>
      <c r="D39"/>
      <c r="E39"/>
      <c r="F39"/>
      <c r="G39"/>
      <c r="H39"/>
      <c r="I39"/>
      <c r="J39"/>
      <c r="K39"/>
      <c r="L39"/>
      <c r="M39"/>
      <c r="N39" s="49"/>
    </row>
    <row r="40" spans="3:15" x14ac:dyDescent="0.35">
      <c r="C40" s="45"/>
      <c r="D40"/>
      <c r="E40"/>
      <c r="F40"/>
      <c r="G40"/>
      <c r="H40"/>
      <c r="I40"/>
      <c r="J40"/>
      <c r="K40"/>
      <c r="L40"/>
      <c r="M40"/>
      <c r="N40" s="49"/>
    </row>
    <row r="41" spans="3:15" x14ac:dyDescent="0.35">
      <c r="C41" s="45"/>
      <c r="D41"/>
      <c r="E41"/>
      <c r="F41"/>
      <c r="G41"/>
      <c r="H41"/>
      <c r="I41"/>
      <c r="J41"/>
      <c r="K41"/>
      <c r="L41"/>
      <c r="M41"/>
      <c r="N41" s="49"/>
    </row>
    <row r="42" spans="3:15" x14ac:dyDescent="0.35">
      <c r="C42" s="45"/>
      <c r="D42"/>
      <c r="E42"/>
      <c r="F42"/>
      <c r="G42"/>
      <c r="H42"/>
      <c r="I42"/>
      <c r="J42"/>
      <c r="K42"/>
      <c r="L42"/>
      <c r="M42"/>
      <c r="N42" s="49"/>
    </row>
    <row r="43" spans="3:15" x14ac:dyDescent="0.35">
      <c r="C43" s="45"/>
      <c r="D43"/>
      <c r="E43"/>
      <c r="F43"/>
      <c r="G43"/>
      <c r="H43"/>
      <c r="I43"/>
      <c r="J43"/>
      <c r="K43"/>
      <c r="L43"/>
      <c r="M43"/>
      <c r="N43" s="49"/>
    </row>
    <row r="44" spans="3:15" x14ac:dyDescent="0.35">
      <c r="C44" s="45"/>
      <c r="D44"/>
      <c r="E44"/>
      <c r="F44"/>
      <c r="G44"/>
      <c r="H44"/>
      <c r="I44"/>
      <c r="J44"/>
      <c r="K44"/>
      <c r="L44"/>
      <c r="M44"/>
      <c r="N44" s="49"/>
    </row>
    <row r="45" spans="3:15" x14ac:dyDescent="0.35">
      <c r="C45" s="45"/>
      <c r="D45"/>
      <c r="E45"/>
      <c r="F45"/>
      <c r="G45"/>
      <c r="H45"/>
      <c r="I45"/>
      <c r="J45"/>
      <c r="K45"/>
      <c r="L45"/>
      <c r="M45"/>
      <c r="N45" s="49"/>
    </row>
    <row r="46" spans="3:15" x14ac:dyDescent="0.35">
      <c r="C46" s="45"/>
      <c r="D46"/>
      <c r="E46"/>
      <c r="F46"/>
      <c r="G46"/>
      <c r="H46"/>
      <c r="I46"/>
      <c r="J46"/>
      <c r="K46"/>
      <c r="L46"/>
      <c r="M46"/>
      <c r="N46" s="49"/>
    </row>
    <row r="47" spans="3:15" x14ac:dyDescent="0.35">
      <c r="C47" s="45"/>
      <c r="D47"/>
      <c r="E47"/>
      <c r="F47"/>
      <c r="G47"/>
      <c r="H47"/>
      <c r="I47"/>
      <c r="J47"/>
      <c r="K47"/>
      <c r="L47"/>
      <c r="M47"/>
      <c r="N47" s="49"/>
    </row>
    <row r="48" spans="3:15" x14ac:dyDescent="0.35">
      <c r="C48" s="45"/>
      <c r="D48"/>
      <c r="E48"/>
      <c r="F48"/>
      <c r="G48"/>
      <c r="H48"/>
      <c r="I48"/>
      <c r="J48"/>
      <c r="K48"/>
      <c r="L48"/>
      <c r="M48"/>
      <c r="N48" s="49"/>
    </row>
    <row r="49" spans="3:14" x14ac:dyDescent="0.35">
      <c r="C49" s="45"/>
      <c r="D49"/>
      <c r="E49"/>
      <c r="F49"/>
      <c r="G49"/>
      <c r="H49"/>
      <c r="I49"/>
      <c r="J49"/>
      <c r="K49"/>
      <c r="L49"/>
      <c r="M49"/>
      <c r="N49" s="49"/>
    </row>
    <row r="50" spans="3:14" x14ac:dyDescent="0.35">
      <c r="C50" s="45"/>
      <c r="D50"/>
      <c r="E50"/>
      <c r="F50"/>
      <c r="G50"/>
      <c r="H50"/>
      <c r="I50"/>
      <c r="J50"/>
      <c r="K50"/>
      <c r="L50"/>
      <c r="M50"/>
      <c r="N50" s="49"/>
    </row>
    <row r="51" spans="3:14" x14ac:dyDescent="0.35">
      <c r="C51" s="46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1"/>
    </row>
    <row r="62" spans="3:14" x14ac:dyDescent="0.35">
      <c r="M62" s="2"/>
      <c r="N62" s="2"/>
    </row>
    <row r="63" spans="3:14" x14ac:dyDescent="0.35">
      <c r="M63" s="2"/>
      <c r="N63" s="2"/>
    </row>
    <row r="64" spans="3:14" x14ac:dyDescent="0.35">
      <c r="M64" s="2"/>
      <c r="N64" s="2"/>
    </row>
    <row r="65" spans="13:14" x14ac:dyDescent="0.35">
      <c r="M65" s="2"/>
      <c r="N65" s="2"/>
    </row>
    <row r="66" spans="13:14" x14ac:dyDescent="0.35">
      <c r="M66" s="2"/>
      <c r="N66" s="2"/>
    </row>
    <row r="67" spans="13:14" x14ac:dyDescent="0.35">
      <c r="M67" s="2"/>
      <c r="N67" s="2"/>
    </row>
    <row r="68" spans="13:14" x14ac:dyDescent="0.35">
      <c r="M68" s="2"/>
      <c r="N68" s="2"/>
    </row>
    <row r="69" spans="13:14" x14ac:dyDescent="0.35">
      <c r="M69" s="2"/>
      <c r="N69" s="2"/>
    </row>
    <row r="70" spans="13:14" x14ac:dyDescent="0.35">
      <c r="M70" s="2"/>
      <c r="N70" s="2"/>
    </row>
    <row r="71" spans="13:14" x14ac:dyDescent="0.35">
      <c r="M71" s="2"/>
      <c r="N71" s="2"/>
    </row>
    <row r="72" spans="13:14" x14ac:dyDescent="0.35">
      <c r="M72" s="2"/>
      <c r="N72" s="2"/>
    </row>
    <row r="73" spans="13:14" x14ac:dyDescent="0.35">
      <c r="M73" s="2"/>
      <c r="N73" s="2"/>
    </row>
    <row r="74" spans="13:14" x14ac:dyDescent="0.35">
      <c r="M74" s="2"/>
      <c r="N74" s="2"/>
    </row>
    <row r="75" spans="13:14" x14ac:dyDescent="0.35">
      <c r="M75" s="2"/>
      <c r="N75" s="2"/>
    </row>
    <row r="76" spans="13:14" x14ac:dyDescent="0.35">
      <c r="M76" s="2"/>
      <c r="N76" s="2"/>
    </row>
    <row r="77" spans="13:14" x14ac:dyDescent="0.35">
      <c r="M77" s="2"/>
      <c r="N77" s="2"/>
    </row>
    <row r="78" spans="13:14" x14ac:dyDescent="0.35">
      <c r="M78" s="2"/>
      <c r="N78" s="2"/>
    </row>
    <row r="79" spans="13:14" x14ac:dyDescent="0.35">
      <c r="M79" s="2"/>
      <c r="N79" s="2"/>
    </row>
    <row r="80" spans="13:14" x14ac:dyDescent="0.35">
      <c r="M80" s="2"/>
      <c r="N80" s="2"/>
    </row>
    <row r="81" spans="13:14" x14ac:dyDescent="0.35">
      <c r="M81" s="2"/>
      <c r="N81" s="2"/>
    </row>
    <row r="82" spans="13:14" x14ac:dyDescent="0.35">
      <c r="M82" s="2"/>
      <c r="N82" s="2"/>
    </row>
    <row r="83" spans="13:14" x14ac:dyDescent="0.35">
      <c r="M83" s="2"/>
      <c r="N83" s="2"/>
    </row>
    <row r="84" spans="13:14" x14ac:dyDescent="0.35">
      <c r="M84" s="2"/>
      <c r="N84" s="2"/>
    </row>
  </sheetData>
  <sheetProtection selectLockedCells="1"/>
  <mergeCells count="6">
    <mergeCell ref="B6:L6"/>
    <mergeCell ref="B1:L1"/>
    <mergeCell ref="B2:L2"/>
    <mergeCell ref="B3:L3"/>
    <mergeCell ref="B4:L4"/>
    <mergeCell ref="B5:M5"/>
  </mergeCells>
  <conditionalFormatting sqref="P9:Y9">
    <cfRule type="cellIs" dxfId="2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4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4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88F1A-0A3F-4D1B-B612-CEECCB5B30AF}">
  <dimension ref="A2:K69"/>
  <sheetViews>
    <sheetView topLeftCell="A4" zoomScaleNormal="100" workbookViewId="0">
      <selection activeCell="M19" sqref="M19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6" width="21" customWidth="1"/>
    <col min="7" max="7" width="21.1328125" customWidth="1"/>
    <col min="8" max="8" width="16.73046875" customWidth="1"/>
    <col min="9" max="9" width="18.86328125" customWidth="1"/>
    <col min="10" max="22" width="16.73046875" customWidth="1"/>
  </cols>
  <sheetData>
    <row r="2" spans="1:11" ht="14.25" customHeight="1" x14ac:dyDescent="0.35">
      <c r="B2" s="34"/>
    </row>
    <row r="3" spans="1:11" ht="22.5" customHeight="1" x14ac:dyDescent="0.35">
      <c r="B3" s="35" t="s">
        <v>56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35">
      <c r="A4" s="36"/>
      <c r="B4" s="37" t="s">
        <v>22</v>
      </c>
      <c r="C4" s="38" t="s">
        <v>23</v>
      </c>
      <c r="D4" s="39" t="s">
        <v>24</v>
      </c>
      <c r="E4" s="38" t="s">
        <v>25</v>
      </c>
      <c r="F4" s="38" t="s">
        <v>26</v>
      </c>
      <c r="G4" s="38" t="s">
        <v>27</v>
      </c>
      <c r="H4" s="38" t="s">
        <v>28</v>
      </c>
      <c r="I4" s="38" t="s">
        <v>29</v>
      </c>
    </row>
    <row r="5" spans="1:11" ht="24.95" customHeight="1" x14ac:dyDescent="0.35">
      <c r="B5" s="40">
        <v>23</v>
      </c>
      <c r="C5" s="41" t="s">
        <v>30</v>
      </c>
      <c r="D5" s="41" t="s">
        <v>31</v>
      </c>
      <c r="E5" s="41" t="s">
        <v>32</v>
      </c>
      <c r="F5" s="41" t="s">
        <v>33</v>
      </c>
      <c r="G5" s="41" t="s">
        <v>32</v>
      </c>
      <c r="H5" s="41" t="s">
        <v>32</v>
      </c>
      <c r="I5" s="41" t="s">
        <v>34</v>
      </c>
    </row>
    <row r="6" spans="1:11" ht="24.95" customHeight="1" x14ac:dyDescent="0.35">
      <c r="B6" s="40">
        <v>24</v>
      </c>
      <c r="C6" s="41" t="s">
        <v>30</v>
      </c>
      <c r="D6" s="41" t="s">
        <v>35</v>
      </c>
      <c r="E6" s="41" t="s">
        <v>32</v>
      </c>
      <c r="F6" s="41" t="s">
        <v>33</v>
      </c>
      <c r="G6" s="41" t="s">
        <v>36</v>
      </c>
      <c r="H6" s="41" t="s">
        <v>37</v>
      </c>
      <c r="I6" s="41" t="s">
        <v>34</v>
      </c>
    </row>
    <row r="7" spans="1:11" ht="24.95" customHeight="1" x14ac:dyDescent="0.35">
      <c r="B7" s="40">
        <v>25</v>
      </c>
      <c r="C7" s="41" t="s">
        <v>30</v>
      </c>
      <c r="D7" s="41" t="s">
        <v>38</v>
      </c>
      <c r="E7" s="41" t="s">
        <v>14</v>
      </c>
      <c r="F7" s="41" t="s">
        <v>32</v>
      </c>
      <c r="G7" s="41" t="s">
        <v>36</v>
      </c>
      <c r="H7" s="41" t="s">
        <v>37</v>
      </c>
      <c r="I7" s="41" t="s">
        <v>34</v>
      </c>
    </row>
    <row r="8" spans="1:11" ht="24.95" customHeight="1" x14ac:dyDescent="0.35">
      <c r="B8" s="40">
        <v>26</v>
      </c>
      <c r="C8" s="41" t="s">
        <v>30</v>
      </c>
      <c r="D8" s="41" t="s">
        <v>38</v>
      </c>
      <c r="E8" s="41" t="s">
        <v>39</v>
      </c>
      <c r="F8" s="41" t="s">
        <v>32</v>
      </c>
      <c r="G8" s="41" t="s">
        <v>40</v>
      </c>
      <c r="H8" s="41" t="s">
        <v>37</v>
      </c>
      <c r="I8" s="41" t="s">
        <v>34</v>
      </c>
    </row>
    <row r="9" spans="1:11" ht="24.95" customHeight="1" x14ac:dyDescent="0.35">
      <c r="B9" s="40">
        <v>27</v>
      </c>
      <c r="C9" s="41" t="s">
        <v>41</v>
      </c>
      <c r="D9" s="41" t="s">
        <v>42</v>
      </c>
      <c r="E9" s="41" t="s">
        <v>43</v>
      </c>
      <c r="F9" s="41" t="s">
        <v>32</v>
      </c>
      <c r="G9" s="41" t="s">
        <v>44</v>
      </c>
      <c r="H9" s="41" t="s">
        <v>37</v>
      </c>
      <c r="I9" s="41" t="s">
        <v>57</v>
      </c>
    </row>
    <row r="10" spans="1:11" ht="24.95" customHeight="1" x14ac:dyDescent="0.35">
      <c r="B10" s="40">
        <v>28</v>
      </c>
      <c r="C10" s="41" t="s">
        <v>41</v>
      </c>
      <c r="D10" s="41" t="s">
        <v>38</v>
      </c>
      <c r="E10" s="41" t="s">
        <v>39</v>
      </c>
      <c r="F10" s="41" t="s">
        <v>32</v>
      </c>
      <c r="G10" s="41" t="s">
        <v>40</v>
      </c>
      <c r="H10" s="41" t="s">
        <v>37</v>
      </c>
      <c r="I10" s="41" t="s">
        <v>45</v>
      </c>
    </row>
    <row r="11" spans="1:11" ht="24.95" customHeight="1" x14ac:dyDescent="0.35">
      <c r="B11" s="40">
        <v>29</v>
      </c>
      <c r="C11" s="41" t="s">
        <v>41</v>
      </c>
      <c r="D11" s="41" t="s">
        <v>38</v>
      </c>
      <c r="E11" s="41" t="s">
        <v>39</v>
      </c>
      <c r="F11" s="41" t="s">
        <v>32</v>
      </c>
      <c r="G11" s="41" t="s">
        <v>46</v>
      </c>
      <c r="H11" s="41" t="s">
        <v>37</v>
      </c>
      <c r="I11" s="41" t="s">
        <v>45</v>
      </c>
    </row>
    <row r="12" spans="1:11" ht="24.95" customHeight="1" x14ac:dyDescent="0.35">
      <c r="B12" s="40">
        <v>30</v>
      </c>
      <c r="C12" s="41" t="s">
        <v>30</v>
      </c>
      <c r="D12" s="41" t="s">
        <v>31</v>
      </c>
      <c r="E12" s="41" t="s">
        <v>32</v>
      </c>
      <c r="F12" s="41" t="s">
        <v>47</v>
      </c>
      <c r="G12" s="41" t="s">
        <v>32</v>
      </c>
      <c r="H12" s="41" t="s">
        <v>32</v>
      </c>
      <c r="I12" s="41" t="s">
        <v>34</v>
      </c>
    </row>
    <row r="13" spans="1:11" ht="24.95" customHeight="1" x14ac:dyDescent="0.35">
      <c r="B13" s="40">
        <v>31</v>
      </c>
      <c r="C13" s="41" t="s">
        <v>30</v>
      </c>
      <c r="D13" s="41" t="s">
        <v>35</v>
      </c>
      <c r="E13" s="41" t="s">
        <v>32</v>
      </c>
      <c r="F13" s="41" t="s">
        <v>47</v>
      </c>
      <c r="G13" s="41" t="s">
        <v>40</v>
      </c>
      <c r="H13" s="41" t="s">
        <v>37</v>
      </c>
      <c r="I13" s="41" t="s">
        <v>34</v>
      </c>
    </row>
    <row r="14" spans="1:11" ht="24.95" customHeight="1" x14ac:dyDescent="0.35">
      <c r="B14" s="40">
        <v>32</v>
      </c>
      <c r="C14" s="41" t="s">
        <v>30</v>
      </c>
      <c r="D14" s="41" t="s">
        <v>38</v>
      </c>
      <c r="E14" s="41" t="s">
        <v>48</v>
      </c>
      <c r="F14" s="41" t="s">
        <v>32</v>
      </c>
      <c r="G14" s="41" t="s">
        <v>40</v>
      </c>
      <c r="H14" s="41" t="s">
        <v>37</v>
      </c>
      <c r="I14" s="41" t="s">
        <v>34</v>
      </c>
    </row>
    <row r="15" spans="1:11" ht="24.95" customHeight="1" x14ac:dyDescent="0.35">
      <c r="B15" s="40">
        <v>33</v>
      </c>
      <c r="C15" s="41" t="s">
        <v>30</v>
      </c>
      <c r="D15" s="41" t="s">
        <v>38</v>
      </c>
      <c r="E15" s="41" t="s">
        <v>48</v>
      </c>
      <c r="F15" s="41" t="s">
        <v>32</v>
      </c>
      <c r="G15" s="41" t="s">
        <v>49</v>
      </c>
      <c r="H15" s="41" t="s">
        <v>37</v>
      </c>
      <c r="I15" s="41" t="s">
        <v>34</v>
      </c>
    </row>
    <row r="16" spans="1:11" ht="24.95" customHeight="1" x14ac:dyDescent="0.35">
      <c r="B16" s="40">
        <v>34</v>
      </c>
      <c r="C16" s="41" t="s">
        <v>50</v>
      </c>
      <c r="D16" s="41" t="s">
        <v>38</v>
      </c>
      <c r="E16" s="41" t="s">
        <v>48</v>
      </c>
      <c r="F16" s="41" t="s">
        <v>32</v>
      </c>
      <c r="G16" s="41" t="s">
        <v>46</v>
      </c>
      <c r="H16" s="41" t="s">
        <v>37</v>
      </c>
      <c r="I16" s="41" t="s">
        <v>45</v>
      </c>
    </row>
    <row r="17" spans="2:11" ht="24.95" customHeight="1" x14ac:dyDescent="0.35">
      <c r="B17" s="40">
        <v>35</v>
      </c>
      <c r="C17" s="41" t="s">
        <v>50</v>
      </c>
      <c r="D17" s="41" t="s">
        <v>38</v>
      </c>
      <c r="E17" s="41" t="s">
        <v>48</v>
      </c>
      <c r="F17" s="41" t="s">
        <v>32</v>
      </c>
      <c r="G17" s="41" t="s">
        <v>36</v>
      </c>
      <c r="H17" s="41" t="s">
        <v>37</v>
      </c>
      <c r="I17" s="41" t="s">
        <v>45</v>
      </c>
    </row>
    <row r="18" spans="2:11" ht="24.95" customHeight="1" x14ac:dyDescent="0.35">
      <c r="B18" s="40">
        <v>36</v>
      </c>
      <c r="C18" s="41" t="s">
        <v>50</v>
      </c>
      <c r="D18" s="41" t="s">
        <v>38</v>
      </c>
      <c r="E18" s="41" t="s">
        <v>48</v>
      </c>
      <c r="F18" s="41" t="s">
        <v>32</v>
      </c>
      <c r="G18" s="41" t="s">
        <v>40</v>
      </c>
      <c r="H18" s="41" t="s">
        <v>37</v>
      </c>
      <c r="I18" s="41" t="s">
        <v>45</v>
      </c>
    </row>
    <row r="19" spans="2:11" ht="24.95" customHeight="1" x14ac:dyDescent="0.35">
      <c r="B19" s="40">
        <v>37</v>
      </c>
      <c r="C19" s="41" t="s">
        <v>62</v>
      </c>
      <c r="D19" s="41" t="s">
        <v>38</v>
      </c>
      <c r="E19" s="41" t="s">
        <v>48</v>
      </c>
      <c r="F19" s="41" t="s">
        <v>32</v>
      </c>
      <c r="G19" s="41" t="s">
        <v>63</v>
      </c>
      <c r="H19" s="41" t="s">
        <v>37</v>
      </c>
      <c r="I19" s="41" t="s">
        <v>45</v>
      </c>
    </row>
    <row r="20" spans="2:11" ht="24.95" customHeight="1" x14ac:dyDescent="0.35">
      <c r="B20" s="40">
        <v>38</v>
      </c>
      <c r="C20" s="41" t="s">
        <v>51</v>
      </c>
      <c r="D20" s="41" t="s">
        <v>35</v>
      </c>
      <c r="E20" s="41" t="s">
        <v>32</v>
      </c>
      <c r="F20" s="41" t="s">
        <v>52</v>
      </c>
      <c r="G20" s="41" t="s">
        <v>53</v>
      </c>
      <c r="H20" s="41" t="s">
        <v>37</v>
      </c>
      <c r="I20" s="41" t="s">
        <v>45</v>
      </c>
    </row>
    <row r="21" spans="2:11" ht="24.95" customHeight="1" x14ac:dyDescent="0.35">
      <c r="B21" s="40">
        <v>39</v>
      </c>
      <c r="C21" s="41" t="s">
        <v>51</v>
      </c>
      <c r="D21" s="41" t="s">
        <v>35</v>
      </c>
      <c r="E21" s="41" t="s">
        <v>32</v>
      </c>
      <c r="F21" s="41" t="s">
        <v>47</v>
      </c>
      <c r="G21" s="41" t="s">
        <v>53</v>
      </c>
      <c r="H21" s="41" t="s">
        <v>37</v>
      </c>
      <c r="I21" s="41" t="s">
        <v>45</v>
      </c>
    </row>
    <row r="22" spans="2:11" ht="24.95" customHeight="1" x14ac:dyDescent="0.35">
      <c r="B22" s="40">
        <v>40</v>
      </c>
      <c r="C22" s="41" t="s">
        <v>30</v>
      </c>
      <c r="D22" s="41" t="s">
        <v>38</v>
      </c>
      <c r="E22" s="41" t="s">
        <v>14</v>
      </c>
      <c r="F22" s="41" t="s">
        <v>32</v>
      </c>
      <c r="G22" s="41" t="s">
        <v>36</v>
      </c>
      <c r="H22" s="41" t="s">
        <v>61</v>
      </c>
      <c r="I22" s="41" t="s">
        <v>34</v>
      </c>
    </row>
    <row r="23" spans="2:11" ht="24.95" customHeight="1" x14ac:dyDescent="0.35">
      <c r="B23" s="40">
        <v>41</v>
      </c>
      <c r="C23" s="41" t="s">
        <v>30</v>
      </c>
      <c r="D23" s="41" t="s">
        <v>38</v>
      </c>
      <c r="E23" s="41" t="s">
        <v>54</v>
      </c>
      <c r="F23" s="41" t="s">
        <v>32</v>
      </c>
      <c r="G23" s="41" t="s">
        <v>36</v>
      </c>
      <c r="H23" s="41" t="s">
        <v>37</v>
      </c>
      <c r="I23" s="41" t="s">
        <v>34</v>
      </c>
    </row>
    <row r="24" spans="2:11" ht="24.95" customHeight="1" x14ac:dyDescent="0.35">
      <c r="B24" s="40">
        <v>42</v>
      </c>
      <c r="C24" s="41" t="s">
        <v>30</v>
      </c>
      <c r="D24" s="41" t="s">
        <v>38</v>
      </c>
      <c r="E24" s="41" t="s">
        <v>54</v>
      </c>
      <c r="F24" s="41" t="s">
        <v>32</v>
      </c>
      <c r="G24" s="41" t="s">
        <v>55</v>
      </c>
      <c r="H24" s="41" t="s">
        <v>37</v>
      </c>
      <c r="I24" s="41" t="s">
        <v>34</v>
      </c>
    </row>
    <row r="25" spans="2:11" ht="24.95" customHeight="1" x14ac:dyDescent="0.35">
      <c r="B25" s="42" t="s">
        <v>4</v>
      </c>
    </row>
    <row r="26" spans="2:11" ht="24.95" customHeight="1" x14ac:dyDescent="0.35"/>
    <row r="27" spans="2:11" ht="24.95" customHeight="1" x14ac:dyDescent="0.35"/>
    <row r="28" spans="2:11" ht="24.95" customHeight="1" x14ac:dyDescent="0.35"/>
    <row r="29" spans="2:11" ht="18.75" customHeight="1" x14ac:dyDescent="0.35">
      <c r="K29" s="43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4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4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</sheetPr>
  <dimension ref="A1:Y33"/>
  <sheetViews>
    <sheetView showGridLines="0" zoomScale="115" zoomScaleNormal="115" workbookViewId="0">
      <selection activeCell="G11" sqref="G11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73046875" style="2" customWidth="1"/>
    <col min="6" max="6" width="24.1328125" style="2" customWidth="1"/>
    <col min="7" max="8" width="14.73046875" style="2" customWidth="1"/>
    <col min="9" max="9" width="17.59765625" style="2" customWidth="1"/>
    <col min="10" max="10" width="14.73046875" style="2" customWidth="1"/>
    <col min="11" max="11" width="18.59765625" style="2" customWidth="1"/>
    <col min="12" max="12" width="18.265625" style="1" customWidth="1"/>
    <col min="13" max="13" width="1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77" t="s">
        <v>60</v>
      </c>
      <c r="C1" s="78"/>
      <c r="D1" s="78"/>
      <c r="E1" s="78"/>
      <c r="F1" s="78"/>
      <c r="G1" s="78"/>
      <c r="H1" s="78"/>
      <c r="I1" s="78"/>
      <c r="J1" s="78"/>
      <c r="K1" s="78"/>
    </row>
    <row r="2" spans="1:25" ht="15.95" customHeight="1" x14ac:dyDescent="0.35">
      <c r="A2" s="6" t="s">
        <v>2</v>
      </c>
      <c r="B2" s="77" t="s">
        <v>65</v>
      </c>
      <c r="C2" s="78"/>
      <c r="D2" s="78"/>
      <c r="E2" s="78"/>
      <c r="F2" s="78"/>
      <c r="G2" s="78"/>
      <c r="H2" s="78"/>
      <c r="I2" s="78"/>
      <c r="J2" s="78"/>
      <c r="K2" s="78"/>
    </row>
    <row r="3" spans="1:25" ht="15.95" customHeight="1" x14ac:dyDescent="0.35">
      <c r="A3" s="6" t="s">
        <v>0</v>
      </c>
      <c r="B3" s="77" t="s">
        <v>5</v>
      </c>
      <c r="C3" s="78"/>
      <c r="D3" s="78"/>
      <c r="E3" s="78"/>
      <c r="F3" s="78"/>
      <c r="G3" s="78"/>
      <c r="H3" s="78"/>
      <c r="I3" s="78"/>
      <c r="J3" s="78"/>
      <c r="K3" s="78"/>
      <c r="Y3" s="2" t="str">
        <f>"Quelle: "&amp;'Daten KEA'!B3</f>
        <v>Quelle: Quellenangabe</v>
      </c>
    </row>
    <row r="4" spans="1:25" x14ac:dyDescent="0.35">
      <c r="A4" s="6" t="s">
        <v>3</v>
      </c>
      <c r="B4" s="77" t="s">
        <v>4</v>
      </c>
      <c r="C4" s="78"/>
      <c r="D4" s="78"/>
      <c r="E4" s="78"/>
      <c r="F4" s="78"/>
      <c r="G4" s="78"/>
      <c r="H4" s="78"/>
      <c r="I4" s="78"/>
      <c r="J4" s="78"/>
      <c r="K4" s="78"/>
    </row>
    <row r="5" spans="1:25" x14ac:dyDescent="0.35">
      <c r="A5" s="6" t="s">
        <v>6</v>
      </c>
      <c r="B5" s="77" t="s">
        <v>75</v>
      </c>
      <c r="C5" s="78"/>
      <c r="D5" s="78"/>
      <c r="E5" s="78"/>
      <c r="F5" s="78"/>
      <c r="G5" s="78"/>
      <c r="H5" s="78"/>
      <c r="I5" s="78"/>
      <c r="J5" s="78"/>
      <c r="K5" s="78"/>
    </row>
    <row r="6" spans="1:25" x14ac:dyDescent="0.35">
      <c r="A6" s="7" t="s">
        <v>7</v>
      </c>
      <c r="B6" s="75" t="s">
        <v>16</v>
      </c>
      <c r="C6" s="76"/>
      <c r="D6" s="76"/>
      <c r="E6" s="76"/>
      <c r="F6" s="76"/>
      <c r="G6" s="76"/>
      <c r="H6" s="76"/>
      <c r="I6" s="76"/>
      <c r="J6" s="76"/>
      <c r="K6" s="76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5.5" x14ac:dyDescent="0.35">
      <c r="A9" s="71" t="s">
        <v>84</v>
      </c>
      <c r="B9" s="68" t="s">
        <v>15</v>
      </c>
      <c r="C9" s="69" t="s">
        <v>8</v>
      </c>
      <c r="D9" s="69" t="s">
        <v>17</v>
      </c>
      <c r="E9" s="69" t="s">
        <v>18</v>
      </c>
      <c r="F9" s="69" t="s">
        <v>10</v>
      </c>
      <c r="G9" s="69" t="s">
        <v>19</v>
      </c>
      <c r="H9" s="69" t="s">
        <v>20</v>
      </c>
      <c r="I9" s="69" t="s">
        <v>21</v>
      </c>
      <c r="J9" s="69" t="s">
        <v>9</v>
      </c>
      <c r="K9" s="69" t="s">
        <v>11</v>
      </c>
      <c r="L9" s="69" t="s">
        <v>12</v>
      </c>
      <c r="M9" s="69" t="s">
        <v>13</v>
      </c>
      <c r="N9" s="56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66">
        <v>1</v>
      </c>
      <c r="B10" s="63">
        <v>42</v>
      </c>
      <c r="C10" s="74">
        <v>10.61538021576156</v>
      </c>
      <c r="D10" s="74">
        <v>4.8700196698148206</v>
      </c>
      <c r="E10" s="74">
        <v>0.31534866629498304</v>
      </c>
      <c r="F10" s="74">
        <v>0</v>
      </c>
      <c r="G10" s="74">
        <f>1787.63357528628*1.53379697725122</f>
        <v>2741.8669742068873</v>
      </c>
      <c r="H10" s="74">
        <v>25.907136352430324</v>
      </c>
      <c r="I10" s="74">
        <v>2.0856746432374909</v>
      </c>
      <c r="J10" s="74">
        <v>13.046179273227326</v>
      </c>
      <c r="K10" s="74">
        <v>0</v>
      </c>
      <c r="L10" s="74">
        <v>50.199017542867139</v>
      </c>
      <c r="M10" s="74">
        <f>1894.67233164991*1.53379697725122</f>
        <v>2906.042695166153</v>
      </c>
      <c r="N10" s="64" t="s">
        <v>105</v>
      </c>
    </row>
    <row r="11" spans="1:25" x14ac:dyDescent="0.35">
      <c r="A11" s="67">
        <v>2</v>
      </c>
      <c r="B11" s="63">
        <v>41</v>
      </c>
      <c r="C11" s="74">
        <v>10.61538021576156</v>
      </c>
      <c r="D11" s="74">
        <v>4.8700196698148206</v>
      </c>
      <c r="E11" s="74">
        <v>0.31534866629498304</v>
      </c>
      <c r="F11" s="74">
        <v>0</v>
      </c>
      <c r="G11" s="74">
        <v>1912.7267547845931</v>
      </c>
      <c r="H11" s="74">
        <v>25.907136352430324</v>
      </c>
      <c r="I11" s="74">
        <v>2.2316238333447602</v>
      </c>
      <c r="J11" s="74">
        <v>13.046179273227326</v>
      </c>
      <c r="K11" s="74">
        <v>0</v>
      </c>
      <c r="L11" s="74">
        <v>50.199017542867139</v>
      </c>
      <c r="M11" s="74">
        <v>2019.9114603383339</v>
      </c>
      <c r="N11" s="64" t="s">
        <v>104</v>
      </c>
    </row>
    <row r="12" spans="1:25" x14ac:dyDescent="0.35">
      <c r="A12" s="67">
        <v>3</v>
      </c>
      <c r="B12" s="63">
        <v>40</v>
      </c>
      <c r="C12" s="74">
        <v>10.710744964139794</v>
      </c>
      <c r="D12" s="74">
        <v>5.1136436649577535</v>
      </c>
      <c r="E12" s="74">
        <v>17.161662817917087</v>
      </c>
      <c r="F12" s="74">
        <v>0</v>
      </c>
      <c r="G12" s="74">
        <v>1978.4847081744974</v>
      </c>
      <c r="H12" s="74">
        <v>2.5897219873850466</v>
      </c>
      <c r="I12" s="74">
        <v>2.2549566749769983</v>
      </c>
      <c r="J12" s="74">
        <v>1.4091891337758695</v>
      </c>
      <c r="K12" s="74">
        <v>0</v>
      </c>
      <c r="L12" s="74">
        <v>50.199017542867139</v>
      </c>
      <c r="M12" s="74">
        <v>2067.9236449605173</v>
      </c>
      <c r="N12" s="64" t="s">
        <v>103</v>
      </c>
    </row>
    <row r="13" spans="1:25" x14ac:dyDescent="0.35">
      <c r="A13" s="67">
        <v>4</v>
      </c>
      <c r="B13" s="63">
        <v>37</v>
      </c>
      <c r="C13" s="74">
        <v>10.616256829256638</v>
      </c>
      <c r="D13" s="74">
        <v>4.870421833927379</v>
      </c>
      <c r="E13" s="74">
        <v>70.354128291091484</v>
      </c>
      <c r="F13" s="74">
        <v>0</v>
      </c>
      <c r="G13" s="74">
        <v>5073.4233771081681</v>
      </c>
      <c r="H13" s="74">
        <v>615.39189048589924</v>
      </c>
      <c r="I13" s="74">
        <v>5.7785106550848422</v>
      </c>
      <c r="J13" s="74">
        <v>4.7146691540519789</v>
      </c>
      <c r="K13" s="74">
        <v>0</v>
      </c>
      <c r="L13" s="74">
        <v>54.5312367843961</v>
      </c>
      <c r="M13" s="74">
        <v>5839.6804911418758</v>
      </c>
      <c r="N13" s="64" t="s">
        <v>100</v>
      </c>
    </row>
    <row r="14" spans="1:25" x14ac:dyDescent="0.35">
      <c r="A14" s="67">
        <v>5</v>
      </c>
      <c r="B14" s="63">
        <v>36</v>
      </c>
      <c r="C14" s="74">
        <v>10.616256829256638</v>
      </c>
      <c r="D14" s="74">
        <v>4.870421833927379</v>
      </c>
      <c r="E14" s="74">
        <v>70.354128291091484</v>
      </c>
      <c r="F14" s="74">
        <v>0</v>
      </c>
      <c r="G14" s="74">
        <v>2009.7585122301789</v>
      </c>
      <c r="H14" s="74">
        <v>471.49946468797583</v>
      </c>
      <c r="I14" s="74">
        <v>5.2479636620221424</v>
      </c>
      <c r="J14" s="74">
        <v>4.7146691540519789</v>
      </c>
      <c r="K14" s="74">
        <v>0</v>
      </c>
      <c r="L14" s="74">
        <v>80.765331407457538</v>
      </c>
      <c r="M14" s="74">
        <v>2657.8267480959621</v>
      </c>
      <c r="N14" s="64" t="s">
        <v>99</v>
      </c>
    </row>
    <row r="15" spans="1:25" x14ac:dyDescent="0.35">
      <c r="A15" s="67">
        <v>6</v>
      </c>
      <c r="B15" s="63">
        <v>35</v>
      </c>
      <c r="C15" s="74">
        <v>10.616256829256638</v>
      </c>
      <c r="D15" s="74">
        <v>4.870421833927379</v>
      </c>
      <c r="E15" s="74">
        <v>70.354128291091484</v>
      </c>
      <c r="F15" s="74">
        <v>0</v>
      </c>
      <c r="G15" s="74">
        <v>1960.0619148677727</v>
      </c>
      <c r="H15" s="74">
        <v>460.49436181896726</v>
      </c>
      <c r="I15" s="74">
        <v>5.1276872461538199</v>
      </c>
      <c r="J15" s="74">
        <v>4.7146691540519789</v>
      </c>
      <c r="K15" s="74">
        <v>0</v>
      </c>
      <c r="L15" s="74">
        <v>80.765331407457538</v>
      </c>
      <c r="M15" s="74">
        <v>2597.0047714486786</v>
      </c>
      <c r="N15" s="64" t="s">
        <v>98</v>
      </c>
    </row>
    <row r="16" spans="1:25" x14ac:dyDescent="0.35">
      <c r="A16" s="67">
        <v>7</v>
      </c>
      <c r="B16" s="63">
        <v>34</v>
      </c>
      <c r="C16" s="74">
        <v>10.616256829256638</v>
      </c>
      <c r="D16" s="74">
        <v>4.870421833927379</v>
      </c>
      <c r="E16" s="74">
        <v>70.354128291091484</v>
      </c>
      <c r="F16" s="74">
        <v>0</v>
      </c>
      <c r="G16" s="74">
        <v>1847.2975708308638</v>
      </c>
      <c r="H16" s="74">
        <v>434.00165551753696</v>
      </c>
      <c r="I16" s="74">
        <v>4.8326862136083957</v>
      </c>
      <c r="J16" s="74">
        <v>4.7146691540519789</v>
      </c>
      <c r="K16" s="74">
        <v>0</v>
      </c>
      <c r="L16" s="74">
        <v>80.765331407457538</v>
      </c>
      <c r="M16" s="74">
        <v>2457.4527200777939</v>
      </c>
      <c r="N16" s="64" t="s">
        <v>97</v>
      </c>
    </row>
    <row r="17" spans="1:14" x14ac:dyDescent="0.35">
      <c r="A17" s="67">
        <v>8</v>
      </c>
      <c r="B17" s="63">
        <v>33</v>
      </c>
      <c r="C17" s="74">
        <v>10.616256829256638</v>
      </c>
      <c r="D17" s="74">
        <v>4.870421833927379</v>
      </c>
      <c r="E17" s="74">
        <v>70.354128291091484</v>
      </c>
      <c r="F17" s="74">
        <v>0</v>
      </c>
      <c r="G17" s="74">
        <v>1947.7759123527055</v>
      </c>
      <c r="H17" s="74">
        <v>457.60790458791411</v>
      </c>
      <c r="I17" s="74">
        <v>2.218471242520895</v>
      </c>
      <c r="J17" s="74">
        <v>4.7146691540519789</v>
      </c>
      <c r="K17" s="74">
        <v>0</v>
      </c>
      <c r="L17" s="74">
        <v>50.199017542867139</v>
      </c>
      <c r="M17" s="74">
        <v>2548.3567818343354</v>
      </c>
      <c r="N17" s="64" t="s">
        <v>96</v>
      </c>
    </row>
    <row r="18" spans="1:14" x14ac:dyDescent="0.35">
      <c r="A18" s="67">
        <v>9</v>
      </c>
      <c r="B18" s="63">
        <v>32</v>
      </c>
      <c r="C18" s="74">
        <v>10.616256829256638</v>
      </c>
      <c r="D18" s="74">
        <v>4.870421833927379</v>
      </c>
      <c r="E18" s="74">
        <v>70.354128291091484</v>
      </c>
      <c r="F18" s="74">
        <v>0</v>
      </c>
      <c r="G18" s="74">
        <v>2131.5439388539035</v>
      </c>
      <c r="H18" s="74">
        <v>499.57191232681538</v>
      </c>
      <c r="I18" s="74">
        <v>2.4201187102567889</v>
      </c>
      <c r="J18" s="74">
        <v>4.7146691540519789</v>
      </c>
      <c r="K18" s="74">
        <v>0</v>
      </c>
      <c r="L18" s="74">
        <v>50.199017542867139</v>
      </c>
      <c r="M18" s="74">
        <v>2774.2904635421705</v>
      </c>
      <c r="N18" s="64" t="s">
        <v>95</v>
      </c>
    </row>
    <row r="19" spans="1:14" x14ac:dyDescent="0.35">
      <c r="A19" s="67">
        <v>10</v>
      </c>
      <c r="B19" s="63">
        <v>29</v>
      </c>
      <c r="C19" s="74">
        <v>10.616256829256638</v>
      </c>
      <c r="D19" s="74">
        <v>4.870421833927379</v>
      </c>
      <c r="E19" s="74">
        <v>1.7334638749336512E-2</v>
      </c>
      <c r="F19" s="74">
        <v>0</v>
      </c>
      <c r="G19" s="74">
        <v>1847.2975708308638</v>
      </c>
      <c r="H19" s="74">
        <v>77.492709304276516</v>
      </c>
      <c r="I19" s="74">
        <v>4.8326862136083957</v>
      </c>
      <c r="J19" s="74">
        <v>15.823868383866913</v>
      </c>
      <c r="K19" s="74">
        <v>0</v>
      </c>
      <c r="L19" s="74">
        <v>111.0908660981603</v>
      </c>
      <c r="M19" s="74">
        <v>2072.0417141327093</v>
      </c>
      <c r="N19" s="64" t="s">
        <v>92</v>
      </c>
    </row>
    <row r="20" spans="1:14" x14ac:dyDescent="0.35">
      <c r="A20" s="67">
        <v>11</v>
      </c>
      <c r="B20" s="63">
        <v>28</v>
      </c>
      <c r="C20" s="74">
        <v>10.616256829256638</v>
      </c>
      <c r="D20" s="74">
        <v>4.870421833927379</v>
      </c>
      <c r="E20" s="74">
        <v>1.7334638749336512E-2</v>
      </c>
      <c r="F20" s="74">
        <v>0</v>
      </c>
      <c r="G20" s="74">
        <v>1862.0714400730992</v>
      </c>
      <c r="H20" s="74">
        <v>77.966580107088902</v>
      </c>
      <c r="I20" s="74">
        <v>4.8618647629656495</v>
      </c>
      <c r="J20" s="74">
        <v>15.823868383866913</v>
      </c>
      <c r="K20" s="74">
        <v>0</v>
      </c>
      <c r="L20" s="74">
        <v>111.0908660981603</v>
      </c>
      <c r="M20" s="74">
        <v>2087.3186327271146</v>
      </c>
      <c r="N20" s="64" t="s">
        <v>91</v>
      </c>
    </row>
    <row r="21" spans="1:14" x14ac:dyDescent="0.35">
      <c r="A21" s="67">
        <v>12</v>
      </c>
      <c r="B21" s="63">
        <v>27</v>
      </c>
      <c r="C21" s="74">
        <v>10.616256829256642</v>
      </c>
      <c r="D21" s="74">
        <v>4.870421833927379</v>
      </c>
      <c r="E21" s="74">
        <v>1.7334638749336485E-2</v>
      </c>
      <c r="F21" s="74">
        <v>0</v>
      </c>
      <c r="G21" s="74">
        <v>2005.670988731061</v>
      </c>
      <c r="H21" s="74">
        <v>83.990470494911733</v>
      </c>
      <c r="I21" s="74">
        <v>5.2375332908942127</v>
      </c>
      <c r="J21" s="74">
        <v>15.823868383866893</v>
      </c>
      <c r="K21" s="74">
        <v>16.504206587461383</v>
      </c>
      <c r="L21" s="74">
        <v>67.768673682870642</v>
      </c>
      <c r="M21" s="74">
        <v>2210.4997544729986</v>
      </c>
      <c r="N21" s="64" t="s">
        <v>90</v>
      </c>
    </row>
    <row r="22" spans="1:14" x14ac:dyDescent="0.35">
      <c r="A22" s="67">
        <v>13</v>
      </c>
      <c r="B22" s="63">
        <v>26</v>
      </c>
      <c r="C22" s="74">
        <v>10.616256829256638</v>
      </c>
      <c r="D22" s="74">
        <v>4.870421833927379</v>
      </c>
      <c r="E22" s="74">
        <v>1.7334638749336512E-2</v>
      </c>
      <c r="F22" s="74">
        <v>0</v>
      </c>
      <c r="G22" s="74">
        <v>2131.5439388539035</v>
      </c>
      <c r="H22" s="74">
        <v>89.146028652387514</v>
      </c>
      <c r="I22" s="74">
        <v>2.4201187102567889</v>
      </c>
      <c r="J22" s="74">
        <v>15.823868383866913</v>
      </c>
      <c r="K22" s="74">
        <v>0</v>
      </c>
      <c r="L22" s="74">
        <v>50.199017542867139</v>
      </c>
      <c r="M22" s="74">
        <v>2304.636985445215</v>
      </c>
      <c r="N22" s="64" t="s">
        <v>89</v>
      </c>
    </row>
    <row r="23" spans="1:14" x14ac:dyDescent="0.35">
      <c r="A23" s="67">
        <v>14</v>
      </c>
      <c r="B23" s="63">
        <v>25</v>
      </c>
      <c r="C23" s="74">
        <v>10.710744964139794</v>
      </c>
      <c r="D23" s="74">
        <v>4.9137701705947592</v>
      </c>
      <c r="E23" s="74">
        <v>17.161662817917087</v>
      </c>
      <c r="F23" s="74">
        <v>0</v>
      </c>
      <c r="G23" s="74">
        <v>1976.9254961685185</v>
      </c>
      <c r="H23" s="74">
        <v>2.5897219873850466</v>
      </c>
      <c r="I23" s="74">
        <v>2.2516719372295193</v>
      </c>
      <c r="J23" s="74">
        <v>5.3744622194806801</v>
      </c>
      <c r="K23" s="74">
        <v>0</v>
      </c>
      <c r="L23" s="74">
        <v>50.199017542867139</v>
      </c>
      <c r="M23" s="74">
        <v>2070.1265478081323</v>
      </c>
      <c r="N23" s="64" t="s">
        <v>88</v>
      </c>
    </row>
    <row r="24" spans="1:14" x14ac:dyDescent="0.35">
      <c r="A24" s="66">
        <v>15</v>
      </c>
      <c r="B24" s="63">
        <v>39</v>
      </c>
      <c r="C24" s="74">
        <v>10.614028717720039</v>
      </c>
      <c r="D24" s="74">
        <v>2.6853306895874112</v>
      </c>
      <c r="E24" s="74">
        <v>0</v>
      </c>
      <c r="F24" s="74">
        <v>1011.535606039685</v>
      </c>
      <c r="G24" s="74">
        <v>1007.7907721733472</v>
      </c>
      <c r="H24" s="74">
        <v>0</v>
      </c>
      <c r="I24" s="74">
        <v>6.2182692027604221</v>
      </c>
      <c r="J24" s="74">
        <v>3.1551121101816886</v>
      </c>
      <c r="K24" s="74">
        <v>0</v>
      </c>
      <c r="L24" s="74">
        <v>74.267002545164104</v>
      </c>
      <c r="M24" s="74">
        <v>2116.2661214784462</v>
      </c>
      <c r="N24" s="64" t="s">
        <v>102</v>
      </c>
    </row>
    <row r="25" spans="1:14" x14ac:dyDescent="0.35">
      <c r="A25" s="66">
        <v>16</v>
      </c>
      <c r="B25" s="63">
        <v>38</v>
      </c>
      <c r="C25" s="74">
        <v>10.616256829256633</v>
      </c>
      <c r="D25" s="74">
        <v>2.6858943979066572</v>
      </c>
      <c r="E25" s="74">
        <v>0</v>
      </c>
      <c r="F25" s="74">
        <v>994.7798992739522</v>
      </c>
      <c r="G25" s="74">
        <v>955.81427334626164</v>
      </c>
      <c r="H25" s="74">
        <v>0</v>
      </c>
      <c r="I25" s="74">
        <v>6.2195745504014353</v>
      </c>
      <c r="J25" s="74">
        <v>3.1557744356641981</v>
      </c>
      <c r="K25" s="74">
        <v>0</v>
      </c>
      <c r="L25" s="74">
        <v>74.267002545164104</v>
      </c>
      <c r="M25" s="74">
        <v>2047.5386753786067</v>
      </c>
      <c r="N25" s="64" t="s">
        <v>101</v>
      </c>
    </row>
    <row r="26" spans="1:14" x14ac:dyDescent="0.35">
      <c r="A26" s="66">
        <v>17</v>
      </c>
      <c r="B26" s="63">
        <v>31</v>
      </c>
      <c r="C26" s="74">
        <v>10.614028717720041</v>
      </c>
      <c r="D26" s="74">
        <v>2.6853306895874112</v>
      </c>
      <c r="E26" s="74">
        <v>0</v>
      </c>
      <c r="F26" s="74">
        <v>1011.535606039685</v>
      </c>
      <c r="G26" s="74">
        <v>1141.2927749812368</v>
      </c>
      <c r="H26" s="74">
        <v>0</v>
      </c>
      <c r="I26" s="74">
        <v>7.0301292386739354</v>
      </c>
      <c r="J26" s="74">
        <v>3.1551121101816886</v>
      </c>
      <c r="K26" s="74">
        <v>0</v>
      </c>
      <c r="L26" s="74">
        <v>50.199017542867139</v>
      </c>
      <c r="M26" s="74">
        <v>2226.5119993199519</v>
      </c>
      <c r="N26" s="64" t="s">
        <v>94</v>
      </c>
    </row>
    <row r="27" spans="1:14" x14ac:dyDescent="0.35">
      <c r="A27" s="66">
        <v>18</v>
      </c>
      <c r="B27" s="63">
        <v>24</v>
      </c>
      <c r="C27" s="74">
        <v>10.615498170282443</v>
      </c>
      <c r="D27" s="74">
        <v>2.6857024585139495</v>
      </c>
      <c r="E27" s="74">
        <v>0</v>
      </c>
      <c r="F27" s="74">
        <v>870.06052679257982</v>
      </c>
      <c r="G27" s="74">
        <v>1016.1183925104367</v>
      </c>
      <c r="H27" s="74">
        <v>0</v>
      </c>
      <c r="I27" s="74">
        <v>6.4839644914552759</v>
      </c>
      <c r="J27" s="74">
        <v>3.1555489177029634</v>
      </c>
      <c r="K27" s="74">
        <v>0</v>
      </c>
      <c r="L27" s="74">
        <v>50.199017542867139</v>
      </c>
      <c r="M27" s="74">
        <v>1959.3186508838385</v>
      </c>
      <c r="N27" s="64" t="s">
        <v>87</v>
      </c>
    </row>
    <row r="28" spans="1:14" x14ac:dyDescent="0.35">
      <c r="A28" s="66">
        <v>19</v>
      </c>
      <c r="B28" s="63">
        <v>30</v>
      </c>
      <c r="C28" s="74">
        <v>10.851129808001538</v>
      </c>
      <c r="D28" s="74">
        <v>0</v>
      </c>
      <c r="E28" s="74">
        <v>0</v>
      </c>
      <c r="F28" s="74">
        <v>3252.6733470933568</v>
      </c>
      <c r="G28" s="74">
        <v>0</v>
      </c>
      <c r="H28" s="74">
        <v>0</v>
      </c>
      <c r="I28" s="74">
        <v>63.597256898251445</v>
      </c>
      <c r="J28" s="74">
        <v>0.48622668804694386</v>
      </c>
      <c r="K28" s="74">
        <v>0</v>
      </c>
      <c r="L28" s="74">
        <v>50.199017542867139</v>
      </c>
      <c r="M28" s="74">
        <v>3377.8069780305241</v>
      </c>
      <c r="N28" s="64" t="s">
        <v>93</v>
      </c>
    </row>
    <row r="29" spans="1:14" x14ac:dyDescent="0.35">
      <c r="A29" s="66">
        <v>20</v>
      </c>
      <c r="B29" s="63">
        <v>23</v>
      </c>
      <c r="C29" s="74">
        <v>10.287421354904989</v>
      </c>
      <c r="D29" s="74">
        <v>0</v>
      </c>
      <c r="E29" s="74">
        <v>0</v>
      </c>
      <c r="F29" s="74">
        <v>2388.9842426099885</v>
      </c>
      <c r="G29" s="74">
        <v>0</v>
      </c>
      <c r="H29" s="74">
        <v>0</v>
      </c>
      <c r="I29" s="74">
        <v>0</v>
      </c>
      <c r="J29" s="74">
        <v>0.46096755844266152</v>
      </c>
      <c r="K29" s="74">
        <v>0</v>
      </c>
      <c r="L29" s="74">
        <v>50.199017542867139</v>
      </c>
      <c r="M29" s="74">
        <v>2449.9316490662031</v>
      </c>
      <c r="N29" s="64" t="s">
        <v>86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sortState xmlns:xlrd2="http://schemas.microsoft.com/office/spreadsheetml/2017/richdata2" ref="A10:M29">
    <sortCondition ref="B10:B29"/>
  </sortState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7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4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4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59765625" style="2" customWidth="1"/>
    <col min="6" max="6" width="24.1328125" style="2" customWidth="1"/>
    <col min="7" max="7" width="14.59765625" style="2" customWidth="1"/>
    <col min="8" max="8" width="14.73046875" style="2" customWidth="1"/>
    <col min="9" max="9" width="17.59765625" style="2" customWidth="1"/>
    <col min="10" max="10" width="14.59765625" style="2" customWidth="1"/>
    <col min="11" max="11" width="18.59765625" style="2" customWidth="1"/>
    <col min="12" max="12" width="18.265625" style="1" customWidth="1"/>
    <col min="13" max="13" width="1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77" t="s">
        <v>60</v>
      </c>
      <c r="C1" s="78"/>
      <c r="D1" s="78"/>
      <c r="E1" s="78"/>
      <c r="F1" s="78"/>
      <c r="G1" s="78"/>
      <c r="H1" s="78"/>
      <c r="I1" s="78"/>
      <c r="J1" s="78"/>
      <c r="K1" s="78"/>
    </row>
    <row r="2" spans="1:25" ht="15.95" customHeight="1" x14ac:dyDescent="0.35">
      <c r="A2" s="6" t="s">
        <v>2</v>
      </c>
      <c r="B2" s="77" t="s">
        <v>66</v>
      </c>
      <c r="C2" s="78"/>
      <c r="D2" s="78"/>
      <c r="E2" s="78"/>
      <c r="F2" s="78"/>
      <c r="G2" s="78"/>
      <c r="H2" s="78"/>
      <c r="I2" s="78"/>
      <c r="J2" s="78"/>
      <c r="K2" s="78"/>
    </row>
    <row r="3" spans="1:25" ht="15.95" customHeight="1" x14ac:dyDescent="0.35">
      <c r="A3" s="6" t="s">
        <v>0</v>
      </c>
      <c r="B3" s="77" t="s">
        <v>5</v>
      </c>
      <c r="C3" s="78"/>
      <c r="D3" s="78"/>
      <c r="E3" s="78"/>
      <c r="F3" s="78"/>
      <c r="G3" s="78"/>
      <c r="H3" s="78"/>
      <c r="I3" s="78"/>
      <c r="J3" s="78"/>
      <c r="K3" s="78"/>
      <c r="Y3" s="2" t="str">
        <f>"Quelle: "&amp;'Daten AP'!B3</f>
        <v>Quelle: Quellenangabe</v>
      </c>
    </row>
    <row r="4" spans="1:25" x14ac:dyDescent="0.35">
      <c r="A4" s="6" t="s">
        <v>3</v>
      </c>
      <c r="B4" s="77" t="s">
        <v>4</v>
      </c>
      <c r="C4" s="78"/>
      <c r="D4" s="78"/>
      <c r="E4" s="78"/>
      <c r="F4" s="78"/>
      <c r="G4" s="78"/>
      <c r="H4" s="78"/>
      <c r="I4" s="78"/>
      <c r="J4" s="78"/>
      <c r="K4" s="78"/>
    </row>
    <row r="5" spans="1:25" x14ac:dyDescent="0.35">
      <c r="A5" s="6" t="s">
        <v>6</v>
      </c>
      <c r="B5" s="77" t="s">
        <v>76</v>
      </c>
      <c r="C5" s="78"/>
      <c r="D5" s="78"/>
      <c r="E5" s="78"/>
      <c r="F5" s="78"/>
      <c r="G5" s="78"/>
      <c r="H5" s="78"/>
      <c r="I5" s="78"/>
      <c r="J5" s="78"/>
      <c r="K5" s="78"/>
    </row>
    <row r="6" spans="1:25" x14ac:dyDescent="0.35">
      <c r="A6" s="7" t="s">
        <v>7</v>
      </c>
      <c r="B6" s="75" t="s">
        <v>16</v>
      </c>
      <c r="C6" s="76"/>
      <c r="D6" s="76"/>
      <c r="E6" s="76"/>
      <c r="F6" s="76"/>
      <c r="G6" s="76"/>
      <c r="H6" s="76"/>
      <c r="I6" s="76"/>
      <c r="J6" s="76"/>
      <c r="K6" s="76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5.5" x14ac:dyDescent="0.35">
      <c r="A9" s="65" t="s">
        <v>84</v>
      </c>
      <c r="B9" s="55" t="s">
        <v>15</v>
      </c>
      <c r="C9" s="56" t="s">
        <v>8</v>
      </c>
      <c r="D9" s="56" t="s">
        <v>17</v>
      </c>
      <c r="E9" s="56" t="s">
        <v>18</v>
      </c>
      <c r="F9" s="56" t="s">
        <v>10</v>
      </c>
      <c r="G9" s="56" t="s">
        <v>19</v>
      </c>
      <c r="H9" s="56" t="s">
        <v>20</v>
      </c>
      <c r="I9" s="57" t="s">
        <v>21</v>
      </c>
      <c r="J9" s="56" t="s">
        <v>9</v>
      </c>
      <c r="K9" s="56" t="s">
        <v>11</v>
      </c>
      <c r="L9" s="57" t="s">
        <v>12</v>
      </c>
      <c r="M9" s="57" t="s">
        <v>13</v>
      </c>
      <c r="N9" s="58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72">
        <v>1</v>
      </c>
      <c r="B10" s="59">
        <v>42</v>
      </c>
      <c r="C10" s="60">
        <v>11.798188261823045</v>
      </c>
      <c r="D10" s="60">
        <v>33.191475031342868</v>
      </c>
      <c r="E10" s="60">
        <v>0.25961354481938154</v>
      </c>
      <c r="F10" s="60">
        <v>0</v>
      </c>
      <c r="G10" s="60">
        <v>578.50835033111434</v>
      </c>
      <c r="H10" s="60">
        <v>0</v>
      </c>
      <c r="I10" s="60">
        <v>0.6749594625361246</v>
      </c>
      <c r="J10" s="60">
        <v>3.1267577903201751</v>
      </c>
      <c r="K10" s="60">
        <v>0</v>
      </c>
      <c r="L10" s="60">
        <v>7.8091178151501541</v>
      </c>
      <c r="M10" s="60">
        <v>635.36846223710597</v>
      </c>
      <c r="N10" s="61" t="s">
        <v>105</v>
      </c>
    </row>
    <row r="11" spans="1:25" x14ac:dyDescent="0.35">
      <c r="A11" s="73">
        <v>2</v>
      </c>
      <c r="B11" s="59">
        <v>41</v>
      </c>
      <c r="C11" s="60">
        <v>11.798188261823046</v>
      </c>
      <c r="D11" s="60">
        <v>33.191475031342868</v>
      </c>
      <c r="E11" s="60">
        <v>0.25961354481938154</v>
      </c>
      <c r="F11" s="60">
        <v>0</v>
      </c>
      <c r="G11" s="60">
        <v>62.304532805908437</v>
      </c>
      <c r="H11" s="60">
        <v>25.837699651773885</v>
      </c>
      <c r="I11" s="60">
        <v>7.2692181456276095E-2</v>
      </c>
      <c r="J11" s="60">
        <v>3.1267577903201751</v>
      </c>
      <c r="K11" s="60">
        <v>0</v>
      </c>
      <c r="L11" s="60">
        <v>7.8091178151501541</v>
      </c>
      <c r="M11" s="60">
        <v>144.40007708259424</v>
      </c>
      <c r="N11" s="61" t="s">
        <v>104</v>
      </c>
    </row>
    <row r="12" spans="1:25" x14ac:dyDescent="0.35">
      <c r="A12" s="73">
        <v>3</v>
      </c>
      <c r="B12" s="59">
        <v>40</v>
      </c>
      <c r="C12" s="60">
        <v>11.904178931213979</v>
      </c>
      <c r="D12" s="60">
        <v>13.078689051837339</v>
      </c>
      <c r="E12" s="60">
        <v>12.704569423528492</v>
      </c>
      <c r="F12" s="60">
        <v>0</v>
      </c>
      <c r="G12" s="60">
        <v>64.446510772171635</v>
      </c>
      <c r="H12" s="60">
        <v>8.4356753058219769E-2</v>
      </c>
      <c r="I12" s="60">
        <v>7.3452217772647169E-2</v>
      </c>
      <c r="J12" s="60">
        <v>0.39753525809548501</v>
      </c>
      <c r="K12" s="60">
        <v>0</v>
      </c>
      <c r="L12" s="60">
        <v>7.8091178151501541</v>
      </c>
      <c r="M12" s="60">
        <v>110.49841022282794</v>
      </c>
      <c r="N12" s="61" t="s">
        <v>103</v>
      </c>
    </row>
    <row r="13" spans="1:25" x14ac:dyDescent="0.35">
      <c r="A13" s="73">
        <v>4</v>
      </c>
      <c r="B13" s="59">
        <v>37</v>
      </c>
      <c r="C13" s="60">
        <v>11.799162551093671</v>
      </c>
      <c r="D13" s="60">
        <v>33.194215968958225</v>
      </c>
      <c r="E13" s="60">
        <v>29.706314222654928</v>
      </c>
      <c r="F13" s="60">
        <v>0</v>
      </c>
      <c r="G13" s="60">
        <v>4856.8138091503251</v>
      </c>
      <c r="H13" s="60">
        <v>336.37032752539142</v>
      </c>
      <c r="I13" s="60">
        <v>5.5317974195828663</v>
      </c>
      <c r="J13" s="60">
        <v>1.7448889051658338</v>
      </c>
      <c r="K13" s="60">
        <v>0</v>
      </c>
      <c r="L13" s="60">
        <v>14.391620111426231</v>
      </c>
      <c r="M13" s="60">
        <v>5289.5521358545984</v>
      </c>
      <c r="N13" s="61" t="s">
        <v>100</v>
      </c>
    </row>
    <row r="14" spans="1:25" x14ac:dyDescent="0.35">
      <c r="A14" s="73">
        <v>5</v>
      </c>
      <c r="B14" s="59">
        <v>36</v>
      </c>
      <c r="C14" s="60">
        <v>11.799162551093671</v>
      </c>
      <c r="D14" s="60">
        <v>33.194215968958225</v>
      </c>
      <c r="E14" s="60">
        <v>29.706314222654928</v>
      </c>
      <c r="F14" s="60">
        <v>0</v>
      </c>
      <c r="G14" s="60">
        <v>92.644073237361184</v>
      </c>
      <c r="H14" s="60">
        <v>21.262150462779367</v>
      </c>
      <c r="I14" s="60">
        <v>0.2350552494363998</v>
      </c>
      <c r="J14" s="60">
        <v>1.7448889051658338</v>
      </c>
      <c r="K14" s="60">
        <v>0</v>
      </c>
      <c r="L14" s="60">
        <v>30.289815939280942</v>
      </c>
      <c r="M14" s="60">
        <v>220.87567653673057</v>
      </c>
      <c r="N14" s="61" t="s">
        <v>99</v>
      </c>
    </row>
    <row r="15" spans="1:25" x14ac:dyDescent="0.35">
      <c r="A15" s="73">
        <v>6</v>
      </c>
      <c r="B15" s="59">
        <v>35</v>
      </c>
      <c r="C15" s="60">
        <v>11.799162551093671</v>
      </c>
      <c r="D15" s="60">
        <v>33.194215968958225</v>
      </c>
      <c r="E15" s="60">
        <v>29.706314222654928</v>
      </c>
      <c r="F15" s="60">
        <v>0</v>
      </c>
      <c r="G15" s="60">
        <v>64.194637778834192</v>
      </c>
      <c r="H15" s="60">
        <v>15.081803555250568</v>
      </c>
      <c r="I15" s="60">
        <v>0.16793858546667309</v>
      </c>
      <c r="J15" s="60">
        <v>1.7448889051658338</v>
      </c>
      <c r="K15" s="60">
        <v>0</v>
      </c>
      <c r="L15" s="60">
        <v>30.289815939280942</v>
      </c>
      <c r="M15" s="60">
        <v>186.17877750670502</v>
      </c>
      <c r="N15" s="61" t="s">
        <v>98</v>
      </c>
    </row>
    <row r="16" spans="1:25" x14ac:dyDescent="0.35">
      <c r="A16" s="73">
        <v>7</v>
      </c>
      <c r="B16" s="59">
        <v>34</v>
      </c>
      <c r="C16" s="60">
        <v>11.799162551093671</v>
      </c>
      <c r="D16" s="60">
        <v>33.194215968958225</v>
      </c>
      <c r="E16" s="60">
        <v>29.706314222654928</v>
      </c>
      <c r="F16" s="60">
        <v>0</v>
      </c>
      <c r="G16" s="60">
        <v>53.188373225045254</v>
      </c>
      <c r="H16" s="60">
        <v>12.496006273408241</v>
      </c>
      <c r="I16" s="60">
        <v>0.13914526932080751</v>
      </c>
      <c r="J16" s="60">
        <v>1.7448889051658338</v>
      </c>
      <c r="K16" s="60">
        <v>0</v>
      </c>
      <c r="L16" s="60">
        <v>30.289815939280942</v>
      </c>
      <c r="M16" s="60">
        <v>172.55792235492788</v>
      </c>
      <c r="N16" s="61" t="s">
        <v>97</v>
      </c>
    </row>
    <row r="17" spans="1:14" x14ac:dyDescent="0.35">
      <c r="A17" s="73">
        <v>8</v>
      </c>
      <c r="B17" s="59">
        <v>33</v>
      </c>
      <c r="C17" s="60">
        <v>11.799162551093671</v>
      </c>
      <c r="D17" s="60">
        <v>33.194215968958225</v>
      </c>
      <c r="E17" s="60">
        <v>29.706314222654928</v>
      </c>
      <c r="F17" s="60">
        <v>0</v>
      </c>
      <c r="G17" s="60">
        <v>45.51516334078206</v>
      </c>
      <c r="H17" s="60">
        <v>10.693272460790318</v>
      </c>
      <c r="I17" s="60">
        <v>5.1840707306109117E-2</v>
      </c>
      <c r="J17" s="60">
        <v>1.7448889051658338</v>
      </c>
      <c r="K17" s="60">
        <v>0</v>
      </c>
      <c r="L17" s="60">
        <v>7.8091178151501541</v>
      </c>
      <c r="M17" s="60">
        <v>140.51397597190129</v>
      </c>
      <c r="N17" s="61" t="s">
        <v>96</v>
      </c>
    </row>
    <row r="18" spans="1:14" x14ac:dyDescent="0.35">
      <c r="A18" s="73">
        <v>9</v>
      </c>
      <c r="B18" s="59">
        <v>32</v>
      </c>
      <c r="C18" s="60">
        <v>11.799162551093671</v>
      </c>
      <c r="D18" s="60">
        <v>33.194215968958225</v>
      </c>
      <c r="E18" s="60">
        <v>29.706314222654928</v>
      </c>
      <c r="F18" s="60">
        <v>0</v>
      </c>
      <c r="G18" s="60">
        <v>167.20417810793057</v>
      </c>
      <c r="H18" s="60">
        <v>38.373964666122681</v>
      </c>
      <c r="I18" s="60">
        <v>0.18468963033380162</v>
      </c>
      <c r="J18" s="60">
        <v>1.7448889051658338</v>
      </c>
      <c r="K18" s="60">
        <v>0</v>
      </c>
      <c r="L18" s="60">
        <v>7.8091178151501541</v>
      </c>
      <c r="M18" s="60">
        <v>290.01653186740992</v>
      </c>
      <c r="N18" s="61" t="s">
        <v>95</v>
      </c>
    </row>
    <row r="19" spans="1:14" x14ac:dyDescent="0.35">
      <c r="A19" s="73">
        <v>10</v>
      </c>
      <c r="B19" s="59">
        <v>29</v>
      </c>
      <c r="C19" s="60">
        <v>11.799162551093669</v>
      </c>
      <c r="D19" s="60">
        <v>33.194215968958225</v>
      </c>
      <c r="E19" s="60">
        <v>7.6647338087747234E-3</v>
      </c>
      <c r="F19" s="60">
        <v>0</v>
      </c>
      <c r="G19" s="60">
        <v>53.188373225045254</v>
      </c>
      <c r="H19" s="60">
        <v>2.2312112622125966</v>
      </c>
      <c r="I19" s="60">
        <v>0.13914526932080751</v>
      </c>
      <c r="J19" s="60">
        <v>3.5875728590663849</v>
      </c>
      <c r="K19" s="60">
        <v>0</v>
      </c>
      <c r="L19" s="60">
        <v>76.367332013213485</v>
      </c>
      <c r="M19" s="60">
        <v>180.51467788271918</v>
      </c>
      <c r="N19" s="61" t="s">
        <v>92</v>
      </c>
    </row>
    <row r="20" spans="1:14" x14ac:dyDescent="0.35">
      <c r="A20" s="73">
        <v>11</v>
      </c>
      <c r="B20" s="59">
        <v>28</v>
      </c>
      <c r="C20" s="60">
        <v>11.799162551093669</v>
      </c>
      <c r="D20" s="60">
        <v>33.194215968958225</v>
      </c>
      <c r="E20" s="60">
        <v>7.6647338087747234E-3</v>
      </c>
      <c r="F20" s="60">
        <v>0</v>
      </c>
      <c r="G20" s="60">
        <v>2.7284272037026986</v>
      </c>
      <c r="H20" s="60">
        <v>4.9107715772612106E-3</v>
      </c>
      <c r="I20" s="60">
        <v>2.5779271190436367E-5</v>
      </c>
      <c r="J20" s="60">
        <v>3.5875728590663849</v>
      </c>
      <c r="K20" s="60">
        <v>0</v>
      </c>
      <c r="L20" s="60">
        <v>76.367332013213485</v>
      </c>
      <c r="M20" s="60">
        <v>127.68931188069169</v>
      </c>
      <c r="N20" s="61" t="s">
        <v>91</v>
      </c>
    </row>
    <row r="21" spans="1:14" x14ac:dyDescent="0.35">
      <c r="A21" s="73">
        <v>12</v>
      </c>
      <c r="B21" s="59">
        <v>27</v>
      </c>
      <c r="C21" s="60">
        <v>11.799162551093673</v>
      </c>
      <c r="D21" s="60">
        <v>33.194215968958225</v>
      </c>
      <c r="E21" s="60">
        <v>7.6647338087747121E-3</v>
      </c>
      <c r="F21" s="60">
        <v>0</v>
      </c>
      <c r="G21" s="60">
        <v>90.14158842284607</v>
      </c>
      <c r="H21" s="60">
        <v>3.671825511618962</v>
      </c>
      <c r="I21" s="60">
        <v>0.22870597989620076</v>
      </c>
      <c r="J21" s="60">
        <v>3.5875728590663822</v>
      </c>
      <c r="K21" s="60">
        <v>26.605086642837492</v>
      </c>
      <c r="L21" s="60">
        <v>10.542309050452708</v>
      </c>
      <c r="M21" s="60">
        <v>179.77813172057844</v>
      </c>
      <c r="N21" s="61" t="s">
        <v>90</v>
      </c>
    </row>
    <row r="22" spans="1:14" x14ac:dyDescent="0.35">
      <c r="A22" s="73">
        <v>13</v>
      </c>
      <c r="B22" s="59">
        <v>26</v>
      </c>
      <c r="C22" s="60">
        <v>11.799162551093669</v>
      </c>
      <c r="D22" s="60">
        <v>33.194215968958225</v>
      </c>
      <c r="E22" s="60">
        <v>7.6647338087747234E-3</v>
      </c>
      <c r="F22" s="60">
        <v>0</v>
      </c>
      <c r="G22" s="60">
        <v>167.20417810793057</v>
      </c>
      <c r="H22" s="60">
        <v>6.8108913717608628</v>
      </c>
      <c r="I22" s="60">
        <v>0.18468963033380162</v>
      </c>
      <c r="J22" s="60">
        <v>3.5875728590663849</v>
      </c>
      <c r="K22" s="60">
        <v>0</v>
      </c>
      <c r="L22" s="60">
        <v>7.8091178151501541</v>
      </c>
      <c r="M22" s="60">
        <v>230.59749303810247</v>
      </c>
      <c r="N22" s="61" t="s">
        <v>89</v>
      </c>
    </row>
    <row r="23" spans="1:14" x14ac:dyDescent="0.35">
      <c r="A23" s="73">
        <v>14</v>
      </c>
      <c r="B23" s="59">
        <v>25</v>
      </c>
      <c r="C23" s="60">
        <v>11.904178931213979</v>
      </c>
      <c r="D23" s="60">
        <v>33.489655275510408</v>
      </c>
      <c r="E23" s="60">
        <v>12.704569423528492</v>
      </c>
      <c r="F23" s="60">
        <v>0</v>
      </c>
      <c r="G23" s="60">
        <v>64.395721512631624</v>
      </c>
      <c r="H23" s="60">
        <v>8.4356753058219769E-2</v>
      </c>
      <c r="I23" s="60">
        <v>7.334522180459542E-2</v>
      </c>
      <c r="J23" s="60">
        <v>1.8555856999352029</v>
      </c>
      <c r="K23" s="60">
        <v>0</v>
      </c>
      <c r="L23" s="60">
        <v>7.8091178151501541</v>
      </c>
      <c r="M23" s="60">
        <v>132.31653063283267</v>
      </c>
      <c r="N23" s="61" t="s">
        <v>88</v>
      </c>
    </row>
    <row r="24" spans="1:14" x14ac:dyDescent="0.35">
      <c r="A24" s="72">
        <v>15</v>
      </c>
      <c r="B24" s="62">
        <v>39</v>
      </c>
      <c r="C24" s="60">
        <v>14.601520207784516</v>
      </c>
      <c r="D24" s="60">
        <v>18.30179189763486</v>
      </c>
      <c r="E24" s="60">
        <v>0</v>
      </c>
      <c r="F24" s="60">
        <v>191.80508041457716</v>
      </c>
      <c r="G24" s="60">
        <v>5.3395685734277745</v>
      </c>
      <c r="H24" s="60">
        <v>0</v>
      </c>
      <c r="I24" s="60">
        <v>3.2946198489761706E-2</v>
      </c>
      <c r="J24" s="60">
        <v>1.170311558661099</v>
      </c>
      <c r="K24" s="60">
        <v>0</v>
      </c>
      <c r="L24" s="60">
        <v>20.416062494866821</v>
      </c>
      <c r="M24" s="60">
        <v>251.66728134544201</v>
      </c>
      <c r="N24" s="61" t="s">
        <v>102</v>
      </c>
    </row>
    <row r="25" spans="1:14" x14ac:dyDescent="0.35">
      <c r="A25" s="72">
        <v>16</v>
      </c>
      <c r="B25" s="62">
        <v>38</v>
      </c>
      <c r="C25" s="60">
        <v>14.604585379030237</v>
      </c>
      <c r="D25" s="60">
        <v>18.30563383501331</v>
      </c>
      <c r="E25" s="60">
        <v>0</v>
      </c>
      <c r="F25" s="60">
        <v>3.7943729682820839</v>
      </c>
      <c r="G25" s="60">
        <v>5.0641819680360607</v>
      </c>
      <c r="H25" s="60">
        <v>0</v>
      </c>
      <c r="I25" s="60">
        <v>3.2953114601154881E-2</v>
      </c>
      <c r="J25" s="60">
        <v>1.1705572320764039</v>
      </c>
      <c r="K25" s="60">
        <v>0</v>
      </c>
      <c r="L25" s="60">
        <v>20.416062494866821</v>
      </c>
      <c r="M25" s="60">
        <v>63.388346991906076</v>
      </c>
      <c r="N25" s="61" t="s">
        <v>101</v>
      </c>
    </row>
    <row r="26" spans="1:14" x14ac:dyDescent="0.35">
      <c r="A26" s="72">
        <v>17</v>
      </c>
      <c r="B26" s="59">
        <v>31</v>
      </c>
      <c r="C26" s="60">
        <v>14.601520207784516</v>
      </c>
      <c r="D26" s="60">
        <v>18.30179189763486</v>
      </c>
      <c r="E26" s="60">
        <v>0</v>
      </c>
      <c r="F26" s="60">
        <v>191.80508041457716</v>
      </c>
      <c r="G26" s="60">
        <v>88.400418892068075</v>
      </c>
      <c r="H26" s="60">
        <v>0</v>
      </c>
      <c r="I26" s="60">
        <v>0.53653190462620137</v>
      </c>
      <c r="J26" s="60">
        <v>1.170311558661099</v>
      </c>
      <c r="K26" s="60">
        <v>0</v>
      </c>
      <c r="L26" s="60">
        <v>7.8091178151501541</v>
      </c>
      <c r="M26" s="60">
        <v>322.62477269050208</v>
      </c>
      <c r="N26" s="61" t="s">
        <v>94</v>
      </c>
    </row>
    <row r="27" spans="1:14" x14ac:dyDescent="0.35">
      <c r="A27" s="72">
        <v>18</v>
      </c>
      <c r="B27" s="59">
        <v>24</v>
      </c>
      <c r="C27" s="60">
        <v>25.194640421021504</v>
      </c>
      <c r="D27" s="60">
        <v>18.304325677758818</v>
      </c>
      <c r="E27" s="60">
        <v>0</v>
      </c>
      <c r="F27" s="60">
        <v>3.2025432050437841</v>
      </c>
      <c r="G27" s="60">
        <v>33.098706630463347</v>
      </c>
      <c r="H27" s="60">
        <v>0</v>
      </c>
      <c r="I27" s="60">
        <v>0.21120652877348184</v>
      </c>
      <c r="J27" s="60">
        <v>1.1704735817123271</v>
      </c>
      <c r="K27" s="60">
        <v>0</v>
      </c>
      <c r="L27" s="60">
        <v>7.8091178151501541</v>
      </c>
      <c r="M27" s="60">
        <v>88.991013859923427</v>
      </c>
      <c r="N27" s="61" t="s">
        <v>87</v>
      </c>
    </row>
    <row r="28" spans="1:14" x14ac:dyDescent="0.35">
      <c r="A28" s="72">
        <v>19</v>
      </c>
      <c r="B28" s="59">
        <v>30</v>
      </c>
      <c r="C28" s="60">
        <v>20.184760208060304</v>
      </c>
      <c r="D28" s="60">
        <v>0</v>
      </c>
      <c r="E28" s="60">
        <v>0</v>
      </c>
      <c r="F28" s="60">
        <v>633.31361955681916</v>
      </c>
      <c r="G28" s="60">
        <v>0</v>
      </c>
      <c r="H28" s="60">
        <v>0</v>
      </c>
      <c r="I28" s="60">
        <v>20.581144079205163</v>
      </c>
      <c r="J28" s="60">
        <v>0.19204946462733849</v>
      </c>
      <c r="K28" s="60">
        <v>0</v>
      </c>
      <c r="L28" s="60">
        <v>7.8091178151501541</v>
      </c>
      <c r="M28" s="60">
        <v>682.08069112386204</v>
      </c>
      <c r="N28" s="61" t="s">
        <v>93</v>
      </c>
    </row>
    <row r="29" spans="1:14" x14ac:dyDescent="0.35">
      <c r="A29" s="72">
        <v>20</v>
      </c>
      <c r="B29" s="59">
        <v>23</v>
      </c>
      <c r="C29" s="60">
        <v>48.216831280313095</v>
      </c>
      <c r="D29" s="60">
        <v>0</v>
      </c>
      <c r="E29" s="60">
        <v>0</v>
      </c>
      <c r="F29" s="60">
        <v>8.7934402464292294</v>
      </c>
      <c r="G29" s="60">
        <v>0</v>
      </c>
      <c r="H29" s="60">
        <v>0</v>
      </c>
      <c r="I29" s="60">
        <v>0</v>
      </c>
      <c r="J29" s="60">
        <v>0.18207263193446371</v>
      </c>
      <c r="K29" s="60">
        <v>0</v>
      </c>
      <c r="L29" s="60">
        <v>7.8091178151501541</v>
      </c>
      <c r="M29" s="60">
        <v>65.001461973826949</v>
      </c>
      <c r="N29" s="61" t="s">
        <v>86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5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4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4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</sheetPr>
  <dimension ref="A1:Y33"/>
  <sheetViews>
    <sheetView showGridLines="0" zoomScale="115" zoomScaleNormal="115" workbookViewId="0">
      <selection activeCell="M10" sqref="M10"/>
    </sheetView>
  </sheetViews>
  <sheetFormatPr baseColWidth="10" defaultColWidth="11.3984375" defaultRowHeight="12.75" x14ac:dyDescent="0.35"/>
  <cols>
    <col min="1" max="1" width="18" style="2" bestFit="1" customWidth="1"/>
    <col min="2" max="2" width="6.265625" style="2" customWidth="1"/>
    <col min="3" max="5" width="14.73046875" style="2" customWidth="1"/>
    <col min="6" max="6" width="24.1328125" style="2" customWidth="1"/>
    <col min="7" max="8" width="14.73046875" style="2" customWidth="1"/>
    <col min="9" max="9" width="17.59765625" style="2" customWidth="1"/>
    <col min="10" max="10" width="14.73046875" style="2" customWidth="1"/>
    <col min="11" max="11" width="18.59765625" style="2" customWidth="1"/>
    <col min="12" max="12" width="18.265625" style="1" customWidth="1"/>
    <col min="13" max="13" width="1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77" t="s">
        <v>60</v>
      </c>
      <c r="C1" s="78"/>
      <c r="D1" s="78"/>
      <c r="E1" s="78"/>
      <c r="F1" s="78"/>
      <c r="G1" s="78"/>
      <c r="H1" s="78"/>
      <c r="I1" s="78"/>
      <c r="J1" s="78"/>
      <c r="K1" s="78"/>
    </row>
    <row r="2" spans="1:25" ht="15.95" customHeight="1" x14ac:dyDescent="0.35">
      <c r="A2" s="6" t="s">
        <v>2</v>
      </c>
      <c r="B2" s="77" t="s">
        <v>67</v>
      </c>
      <c r="C2" s="78"/>
      <c r="D2" s="78"/>
      <c r="E2" s="78"/>
      <c r="F2" s="78"/>
      <c r="G2" s="78"/>
      <c r="H2" s="78"/>
      <c r="I2" s="78"/>
      <c r="J2" s="78"/>
      <c r="K2" s="78"/>
    </row>
    <row r="3" spans="1:25" ht="15.95" customHeight="1" x14ac:dyDescent="0.35">
      <c r="A3" s="6" t="s">
        <v>0</v>
      </c>
      <c r="B3" s="77" t="s">
        <v>5</v>
      </c>
      <c r="C3" s="78"/>
      <c r="D3" s="78"/>
      <c r="E3" s="78"/>
      <c r="F3" s="78"/>
      <c r="G3" s="78"/>
      <c r="H3" s="78"/>
      <c r="I3" s="78"/>
      <c r="J3" s="78"/>
      <c r="K3" s="78"/>
      <c r="Y3" s="2" t="str">
        <f>"Quelle: "&amp;'Daten EP'!B3</f>
        <v>Quelle: Quellenangabe</v>
      </c>
    </row>
    <row r="4" spans="1:25" x14ac:dyDescent="0.35">
      <c r="A4" s="6" t="s">
        <v>3</v>
      </c>
      <c r="B4" s="77" t="s">
        <v>4</v>
      </c>
      <c r="C4" s="78"/>
      <c r="D4" s="78"/>
      <c r="E4" s="78"/>
      <c r="F4" s="78"/>
      <c r="G4" s="78"/>
      <c r="H4" s="78"/>
      <c r="I4" s="78"/>
      <c r="J4" s="78"/>
      <c r="K4" s="78"/>
    </row>
    <row r="5" spans="1:25" x14ac:dyDescent="0.35">
      <c r="A5" s="6" t="s">
        <v>6</v>
      </c>
      <c r="B5" s="77" t="s">
        <v>77</v>
      </c>
      <c r="C5" s="78"/>
      <c r="D5" s="78"/>
      <c r="E5" s="78"/>
      <c r="F5" s="78"/>
      <c r="G5" s="78"/>
      <c r="H5" s="78"/>
      <c r="I5" s="78"/>
      <c r="J5" s="78"/>
      <c r="K5" s="78"/>
    </row>
    <row r="6" spans="1:25" x14ac:dyDescent="0.35">
      <c r="A6" s="7" t="s">
        <v>7</v>
      </c>
      <c r="B6" s="75" t="s">
        <v>16</v>
      </c>
      <c r="C6" s="76"/>
      <c r="D6" s="76"/>
      <c r="E6" s="76"/>
      <c r="F6" s="76"/>
      <c r="G6" s="76"/>
      <c r="H6" s="76"/>
      <c r="I6" s="76"/>
      <c r="J6" s="76"/>
      <c r="K6" s="76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5.5" x14ac:dyDescent="0.35">
      <c r="A9" s="65" t="s">
        <v>84</v>
      </c>
      <c r="B9" s="55" t="s">
        <v>15</v>
      </c>
      <c r="C9" s="56" t="s">
        <v>8</v>
      </c>
      <c r="D9" s="56" t="s">
        <v>17</v>
      </c>
      <c r="E9" s="56" t="s">
        <v>18</v>
      </c>
      <c r="F9" s="56" t="s">
        <v>10</v>
      </c>
      <c r="G9" s="56" t="s">
        <v>19</v>
      </c>
      <c r="H9" s="56" t="s">
        <v>20</v>
      </c>
      <c r="I9" s="57" t="s">
        <v>21</v>
      </c>
      <c r="J9" s="56" t="s">
        <v>9</v>
      </c>
      <c r="K9" s="56" t="s">
        <v>11</v>
      </c>
      <c r="L9" s="57" t="s">
        <v>12</v>
      </c>
      <c r="M9" s="57" t="s">
        <v>13</v>
      </c>
      <c r="N9" s="58" t="s">
        <v>85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72">
        <v>1</v>
      </c>
      <c r="B10" s="59">
        <v>42</v>
      </c>
      <c r="C10" s="60">
        <v>7.9617454643768486</v>
      </c>
      <c r="D10" s="60">
        <v>2.6703241466631886</v>
      </c>
      <c r="E10" s="60">
        <v>6.8747181226373438E-2</v>
      </c>
      <c r="F10" s="60">
        <v>0</v>
      </c>
      <c r="G10" s="60">
        <v>415.53839478655652</v>
      </c>
      <c r="H10" s="60">
        <v>25.910479590734276</v>
      </c>
      <c r="I10" s="60">
        <v>0.48481853623673327</v>
      </c>
      <c r="J10" s="60">
        <v>2.2186981009607099</v>
      </c>
      <c r="K10" s="60">
        <v>0</v>
      </c>
      <c r="L10" s="60">
        <v>1.6531382016359801</v>
      </c>
      <c r="M10" s="60">
        <v>456.50634600839061</v>
      </c>
      <c r="N10" s="61" t="s">
        <v>105</v>
      </c>
    </row>
    <row r="11" spans="1:25" x14ac:dyDescent="0.35">
      <c r="A11" s="73">
        <v>2</v>
      </c>
      <c r="B11" s="59">
        <v>41</v>
      </c>
      <c r="C11" s="60">
        <v>7.9617454643768486</v>
      </c>
      <c r="D11" s="60">
        <v>2.6703241466631886</v>
      </c>
      <c r="E11" s="60">
        <v>6.8747181226373438E-2</v>
      </c>
      <c r="F11" s="60">
        <v>0</v>
      </c>
      <c r="G11" s="60">
        <v>41.961774248519539</v>
      </c>
      <c r="H11" s="60">
        <v>25.910479590734276</v>
      </c>
      <c r="I11" s="60">
        <v>4.8957800829724084E-2</v>
      </c>
      <c r="J11" s="60">
        <v>2.2186981009607099</v>
      </c>
      <c r="K11" s="60">
        <v>0</v>
      </c>
      <c r="L11" s="60">
        <v>1.6531382016359801</v>
      </c>
      <c r="M11" s="60">
        <v>82.493864734946641</v>
      </c>
      <c r="N11" s="61" t="s">
        <v>104</v>
      </c>
    </row>
    <row r="12" spans="1:25" x14ac:dyDescent="0.35">
      <c r="A12" s="73">
        <v>3</v>
      </c>
      <c r="B12" s="59">
        <v>40</v>
      </c>
      <c r="C12" s="60">
        <v>8.0332709149428609</v>
      </c>
      <c r="D12" s="60">
        <v>2.1656418776498683</v>
      </c>
      <c r="E12" s="60">
        <v>8.0382033061997955</v>
      </c>
      <c r="F12" s="60">
        <v>0</v>
      </c>
      <c r="G12" s="60">
        <v>43.404385111931944</v>
      </c>
      <c r="H12" s="60">
        <v>5.6813828284279291E-2</v>
      </c>
      <c r="I12" s="60">
        <v>4.9469681280342195E-2</v>
      </c>
      <c r="J12" s="60">
        <v>0.23452686482888063</v>
      </c>
      <c r="K12" s="60">
        <v>0</v>
      </c>
      <c r="L12" s="60">
        <v>1.6531382016359801</v>
      </c>
      <c r="M12" s="60">
        <v>63.635449786753952</v>
      </c>
      <c r="N12" s="61" t="s">
        <v>103</v>
      </c>
    </row>
    <row r="13" spans="1:25" x14ac:dyDescent="0.35">
      <c r="A13" s="73">
        <v>4</v>
      </c>
      <c r="B13" s="59">
        <v>37</v>
      </c>
      <c r="C13" s="60">
        <v>7.9624029418648519</v>
      </c>
      <c r="D13" s="60">
        <v>2.6705446608732939</v>
      </c>
      <c r="E13" s="60">
        <v>11.608857779392167</v>
      </c>
      <c r="F13" s="60">
        <v>0</v>
      </c>
      <c r="G13" s="60">
        <v>2.3387885508063624</v>
      </c>
      <c r="H13" s="60">
        <v>0.2425730101045549</v>
      </c>
      <c r="I13" s="60">
        <v>2.6638254993275054E-3</v>
      </c>
      <c r="J13" s="60">
        <v>1.2332493610694546</v>
      </c>
      <c r="K13" s="60">
        <v>0</v>
      </c>
      <c r="L13" s="60">
        <v>2.4001548092040097</v>
      </c>
      <c r="M13" s="60">
        <v>28.459234938814021</v>
      </c>
      <c r="N13" s="61" t="s">
        <v>100</v>
      </c>
    </row>
    <row r="14" spans="1:25" x14ac:dyDescent="0.35">
      <c r="A14" s="73">
        <v>5</v>
      </c>
      <c r="B14" s="59">
        <v>36</v>
      </c>
      <c r="C14" s="60">
        <v>7.9624029418648519</v>
      </c>
      <c r="D14" s="60">
        <v>2.6705446608732939</v>
      </c>
      <c r="E14" s="60">
        <v>11.608857779392167</v>
      </c>
      <c r="F14" s="60">
        <v>0</v>
      </c>
      <c r="G14" s="60">
        <v>44.245881007178475</v>
      </c>
      <c r="H14" s="60">
        <v>8.8383013472456735</v>
      </c>
      <c r="I14" s="60">
        <v>9.3152065538325557E-2</v>
      </c>
      <c r="J14" s="60">
        <v>1.2332493610694546</v>
      </c>
      <c r="K14" s="60">
        <v>0</v>
      </c>
      <c r="L14" s="60">
        <v>4.4727863949126618</v>
      </c>
      <c r="M14" s="60">
        <v>81.125175558074901</v>
      </c>
      <c r="N14" s="61" t="s">
        <v>99</v>
      </c>
    </row>
    <row r="15" spans="1:25" x14ac:dyDescent="0.35">
      <c r="A15" s="73">
        <v>6</v>
      </c>
      <c r="B15" s="59">
        <v>35</v>
      </c>
      <c r="C15" s="60">
        <v>7.9624029418648519</v>
      </c>
      <c r="D15" s="60">
        <v>2.6705446608732939</v>
      </c>
      <c r="E15" s="60">
        <v>11.608857779392167</v>
      </c>
      <c r="F15" s="60">
        <v>0</v>
      </c>
      <c r="G15" s="60">
        <v>43.23523781910221</v>
      </c>
      <c r="H15" s="60">
        <v>10.157629764946412</v>
      </c>
      <c r="I15" s="60">
        <v>0.11310702782794163</v>
      </c>
      <c r="J15" s="60">
        <v>1.2332493610694546</v>
      </c>
      <c r="K15" s="60">
        <v>0</v>
      </c>
      <c r="L15" s="60">
        <v>4.4727863949126618</v>
      </c>
      <c r="M15" s="60">
        <v>81.453815749988976</v>
      </c>
      <c r="N15" s="61" t="s">
        <v>98</v>
      </c>
    </row>
    <row r="16" spans="1:25" x14ac:dyDescent="0.35">
      <c r="A16" s="73">
        <v>7</v>
      </c>
      <c r="B16" s="59">
        <v>34</v>
      </c>
      <c r="C16" s="60">
        <v>7.9624029418648519</v>
      </c>
      <c r="D16" s="60">
        <v>2.6705446608732939</v>
      </c>
      <c r="E16" s="60">
        <v>11.608857779392167</v>
      </c>
      <c r="F16" s="60">
        <v>0</v>
      </c>
      <c r="G16" s="60">
        <v>19.498529916114212</v>
      </c>
      <c r="H16" s="60">
        <v>4.5809589085020219</v>
      </c>
      <c r="I16" s="60">
        <v>5.1009798420756758E-2</v>
      </c>
      <c r="J16" s="60">
        <v>1.2332493610694546</v>
      </c>
      <c r="K16" s="60">
        <v>0</v>
      </c>
      <c r="L16" s="60">
        <v>4.4727863949126618</v>
      </c>
      <c r="M16" s="60">
        <v>52.078339761149415</v>
      </c>
      <c r="N16" s="61" t="s">
        <v>97</v>
      </c>
    </row>
    <row r="17" spans="1:14" x14ac:dyDescent="0.35">
      <c r="A17" s="73">
        <v>8</v>
      </c>
      <c r="B17" s="59">
        <v>33</v>
      </c>
      <c r="C17" s="60">
        <v>7.9624029418648519</v>
      </c>
      <c r="D17" s="60">
        <v>2.6705446608732939</v>
      </c>
      <c r="E17" s="60">
        <v>11.608857779392167</v>
      </c>
      <c r="F17" s="60">
        <v>0</v>
      </c>
      <c r="G17" s="60">
        <v>25.17995748731559</v>
      </c>
      <c r="H17" s="60">
        <v>5.9157460107745337</v>
      </c>
      <c r="I17" s="60">
        <v>2.8679383094965063E-2</v>
      </c>
      <c r="J17" s="60">
        <v>1.2332493610694546</v>
      </c>
      <c r="K17" s="60">
        <v>0</v>
      </c>
      <c r="L17" s="60">
        <v>1.6531382016359801</v>
      </c>
      <c r="M17" s="60">
        <v>56.252575826020838</v>
      </c>
      <c r="N17" s="61" t="s">
        <v>96</v>
      </c>
    </row>
    <row r="18" spans="1:14" x14ac:dyDescent="0.35">
      <c r="A18" s="73">
        <v>9</v>
      </c>
      <c r="B18" s="59">
        <v>32</v>
      </c>
      <c r="C18" s="60">
        <v>7.9624029418648519</v>
      </c>
      <c r="D18" s="60">
        <v>2.6705446608732939</v>
      </c>
      <c r="E18" s="60">
        <v>11.608857779392167</v>
      </c>
      <c r="F18" s="60">
        <v>0</v>
      </c>
      <c r="G18" s="60">
        <v>79.855039938842964</v>
      </c>
      <c r="H18" s="60">
        <v>15.95138103276385</v>
      </c>
      <c r="I18" s="60">
        <v>7.3169313881587358E-2</v>
      </c>
      <c r="J18" s="60">
        <v>1.2332493610694546</v>
      </c>
      <c r="K18" s="60">
        <v>0</v>
      </c>
      <c r="L18" s="60">
        <v>1.6531382016359801</v>
      </c>
      <c r="M18" s="60">
        <v>121.00778323032415</v>
      </c>
      <c r="N18" s="61" t="s">
        <v>95</v>
      </c>
    </row>
    <row r="19" spans="1:14" x14ac:dyDescent="0.35">
      <c r="A19" s="73">
        <v>10</v>
      </c>
      <c r="B19" s="59">
        <v>29</v>
      </c>
      <c r="C19" s="60">
        <v>7.9624029418648519</v>
      </c>
      <c r="D19" s="60">
        <v>2.6705446608732939</v>
      </c>
      <c r="E19" s="60">
        <v>2.5481509261527807E-3</v>
      </c>
      <c r="F19" s="60">
        <v>0</v>
      </c>
      <c r="G19" s="60">
        <v>19.498529916114212</v>
      </c>
      <c r="H19" s="60">
        <v>0.81794830162125631</v>
      </c>
      <c r="I19" s="60">
        <v>5.1009798420756758E-2</v>
      </c>
      <c r="J19" s="60">
        <v>2.5473167913086745</v>
      </c>
      <c r="K19" s="60">
        <v>0</v>
      </c>
      <c r="L19" s="60">
        <v>9.7019026478888701</v>
      </c>
      <c r="M19" s="60">
        <v>43.25220320901807</v>
      </c>
      <c r="N19" s="61" t="s">
        <v>92</v>
      </c>
    </row>
    <row r="20" spans="1:14" x14ac:dyDescent="0.35">
      <c r="A20" s="73">
        <v>11</v>
      </c>
      <c r="B20" s="59">
        <v>28</v>
      </c>
      <c r="C20" s="60">
        <v>7.9624029418648519</v>
      </c>
      <c r="D20" s="60">
        <v>2.6705446608732939</v>
      </c>
      <c r="E20" s="60">
        <v>2.5481509261527807E-3</v>
      </c>
      <c r="F20" s="60">
        <v>0</v>
      </c>
      <c r="G20" s="60">
        <v>8.4285436241533205</v>
      </c>
      <c r="H20" s="60">
        <v>1.4888151023990862E-2</v>
      </c>
      <c r="I20" s="60">
        <v>6.1327843969036656E-5</v>
      </c>
      <c r="J20" s="60">
        <v>2.5473167913086745</v>
      </c>
      <c r="K20" s="60">
        <v>0</v>
      </c>
      <c r="L20" s="60">
        <v>9.7019026478888701</v>
      </c>
      <c r="M20" s="60">
        <v>31.328208295883123</v>
      </c>
      <c r="N20" s="61" t="s">
        <v>91</v>
      </c>
    </row>
    <row r="21" spans="1:14" x14ac:dyDescent="0.35">
      <c r="A21" s="73">
        <v>12</v>
      </c>
      <c r="B21" s="59">
        <v>27</v>
      </c>
      <c r="C21" s="60">
        <v>7.9624029418648536</v>
      </c>
      <c r="D21" s="60">
        <v>2.6705446608732939</v>
      </c>
      <c r="E21" s="60">
        <v>2.5481509261527768E-3</v>
      </c>
      <c r="F21" s="60">
        <v>0</v>
      </c>
      <c r="G21" s="60">
        <v>43.050719336753836</v>
      </c>
      <c r="H21" s="60">
        <v>1.4672617373603838</v>
      </c>
      <c r="I21" s="60">
        <v>9.0635858928401924E-2</v>
      </c>
      <c r="J21" s="60">
        <v>2.5473167913086723</v>
      </c>
      <c r="K21" s="60">
        <v>18.542787495973922</v>
      </c>
      <c r="L21" s="60">
        <v>2.2317365722085731</v>
      </c>
      <c r="M21" s="60">
        <v>78.565953546198088</v>
      </c>
      <c r="N21" s="61" t="s">
        <v>90</v>
      </c>
    </row>
    <row r="22" spans="1:14" x14ac:dyDescent="0.35">
      <c r="A22" s="73">
        <v>13</v>
      </c>
      <c r="B22" s="59">
        <v>26</v>
      </c>
      <c r="C22" s="60">
        <v>7.9624029418648519</v>
      </c>
      <c r="D22" s="60">
        <v>2.6705446608732939</v>
      </c>
      <c r="E22" s="60">
        <v>2.5481509261527807E-3</v>
      </c>
      <c r="F22" s="60">
        <v>0</v>
      </c>
      <c r="G22" s="60">
        <v>79.855039938842964</v>
      </c>
      <c r="H22" s="60">
        <v>2.7216326798428052</v>
      </c>
      <c r="I22" s="60">
        <v>7.3169313881587358E-2</v>
      </c>
      <c r="J22" s="60">
        <v>2.5473167913086745</v>
      </c>
      <c r="K22" s="60">
        <v>0</v>
      </c>
      <c r="L22" s="60">
        <v>1.6531382016359801</v>
      </c>
      <c r="M22" s="60">
        <v>97.485792679176313</v>
      </c>
      <c r="N22" s="61" t="s">
        <v>89</v>
      </c>
    </row>
    <row r="23" spans="1:14" x14ac:dyDescent="0.35">
      <c r="A23" s="73">
        <v>14</v>
      </c>
      <c r="B23" s="59">
        <v>25</v>
      </c>
      <c r="C23" s="60">
        <v>8.0332709149428609</v>
      </c>
      <c r="D23" s="60">
        <v>2.694313375985073</v>
      </c>
      <c r="E23" s="60">
        <v>8.0382033061997955</v>
      </c>
      <c r="F23" s="60">
        <v>0</v>
      </c>
      <c r="G23" s="60">
        <v>43.370178813496075</v>
      </c>
      <c r="H23" s="60">
        <v>5.6813828284279291E-2</v>
      </c>
      <c r="I23" s="60">
        <v>4.9397620060159776E-2</v>
      </c>
      <c r="J23" s="60">
        <v>1.2989210017667632</v>
      </c>
      <c r="K23" s="60">
        <v>0</v>
      </c>
      <c r="L23" s="60">
        <v>1.6531382016359801</v>
      </c>
      <c r="M23" s="60">
        <v>65.194237062370988</v>
      </c>
      <c r="N23" s="61" t="s">
        <v>88</v>
      </c>
    </row>
    <row r="24" spans="1:14" x14ac:dyDescent="0.35">
      <c r="A24" s="72">
        <v>15</v>
      </c>
      <c r="B24" s="62">
        <v>39</v>
      </c>
      <c r="C24" s="60">
        <v>8.0347544794609753</v>
      </c>
      <c r="D24" s="60">
        <v>1.4724177453791756</v>
      </c>
      <c r="E24" s="60">
        <v>0</v>
      </c>
      <c r="F24" s="60">
        <v>37.291932216997665</v>
      </c>
      <c r="G24" s="60">
        <v>1.9325682279504832</v>
      </c>
      <c r="H24" s="60">
        <v>0</v>
      </c>
      <c r="I24" s="60">
        <v>1.1924329757636163E-2</v>
      </c>
      <c r="J24" s="60">
        <v>0.80831882655120502</v>
      </c>
      <c r="K24" s="60">
        <v>0</v>
      </c>
      <c r="L24" s="60">
        <v>3.3522614835606177</v>
      </c>
      <c r="M24" s="60">
        <v>52.904177309657754</v>
      </c>
      <c r="N24" s="61" t="s">
        <v>102</v>
      </c>
    </row>
    <row r="25" spans="1:14" x14ac:dyDescent="0.35">
      <c r="A25" s="72">
        <v>16</v>
      </c>
      <c r="B25" s="62">
        <v>38</v>
      </c>
      <c r="C25" s="60">
        <v>8.0364411461947416</v>
      </c>
      <c r="D25" s="60">
        <v>1.4727268373415527</v>
      </c>
      <c r="E25" s="60">
        <v>0</v>
      </c>
      <c r="F25" s="60">
        <v>0.47449742534371908</v>
      </c>
      <c r="G25" s="60">
        <v>1.8328966165338492</v>
      </c>
      <c r="H25" s="60">
        <v>0</v>
      </c>
      <c r="I25" s="60">
        <v>1.1926832929372903E-2</v>
      </c>
      <c r="J25" s="60">
        <v>0.80848850995329058</v>
      </c>
      <c r="K25" s="60">
        <v>0</v>
      </c>
      <c r="L25" s="60">
        <v>3.3522614835606177</v>
      </c>
      <c r="M25" s="60">
        <v>15.989238851857143</v>
      </c>
      <c r="N25" s="61" t="s">
        <v>101</v>
      </c>
    </row>
    <row r="26" spans="1:14" x14ac:dyDescent="0.35">
      <c r="A26" s="72">
        <v>17</v>
      </c>
      <c r="B26" s="59">
        <v>31</v>
      </c>
      <c r="C26" s="60">
        <v>8.0347544794609753</v>
      </c>
      <c r="D26" s="60">
        <v>1.4724177453791756</v>
      </c>
      <c r="E26" s="60">
        <v>0</v>
      </c>
      <c r="F26" s="60">
        <v>37.291932216997665</v>
      </c>
      <c r="G26" s="60">
        <v>38.933059853759723</v>
      </c>
      <c r="H26" s="60">
        <v>0</v>
      </c>
      <c r="I26" s="60">
        <v>0.2126580949358402</v>
      </c>
      <c r="J26" s="60">
        <v>0.80831882655120502</v>
      </c>
      <c r="K26" s="60">
        <v>0</v>
      </c>
      <c r="L26" s="60">
        <v>1.6531382016359801</v>
      </c>
      <c r="M26" s="60">
        <v>88.406279418720558</v>
      </c>
      <c r="N26" s="61" t="s">
        <v>94</v>
      </c>
    </row>
    <row r="27" spans="1:14" x14ac:dyDescent="0.35">
      <c r="A27" s="72">
        <v>18</v>
      </c>
      <c r="B27" s="59">
        <v>24</v>
      </c>
      <c r="C27" s="60">
        <v>8.0235799014651761</v>
      </c>
      <c r="D27" s="60">
        <v>1.4726215933323306</v>
      </c>
      <c r="E27" s="60">
        <v>0</v>
      </c>
      <c r="F27" s="60">
        <v>0.42329688706688884</v>
      </c>
      <c r="G27" s="60">
        <v>22.291804351894125</v>
      </c>
      <c r="H27" s="60">
        <v>0</v>
      </c>
      <c r="I27" s="60">
        <v>0.14224648321840613</v>
      </c>
      <c r="J27" s="60">
        <v>0.80843073374521135</v>
      </c>
      <c r="K27" s="60">
        <v>0</v>
      </c>
      <c r="L27" s="60">
        <v>1.6531382016359801</v>
      </c>
      <c r="M27" s="60">
        <v>34.815118152358124</v>
      </c>
      <c r="N27" s="61" t="s">
        <v>87</v>
      </c>
    </row>
    <row r="28" spans="1:14" x14ac:dyDescent="0.35">
      <c r="A28" s="72">
        <v>19</v>
      </c>
      <c r="B28" s="59">
        <v>30</v>
      </c>
      <c r="C28" s="60">
        <v>8.3529782799612828</v>
      </c>
      <c r="D28" s="60">
        <v>0</v>
      </c>
      <c r="E28" s="60">
        <v>0</v>
      </c>
      <c r="F28" s="60">
        <v>123.20499060202695</v>
      </c>
      <c r="G28" s="60">
        <v>0</v>
      </c>
      <c r="H28" s="60">
        <v>0</v>
      </c>
      <c r="I28" s="60">
        <v>14.783288034907009</v>
      </c>
      <c r="J28" s="60">
        <v>0.10725673003026191</v>
      </c>
      <c r="K28" s="60">
        <v>0</v>
      </c>
      <c r="L28" s="60">
        <v>1.6531382016359801</v>
      </c>
      <c r="M28" s="60">
        <v>148.10165184856149</v>
      </c>
      <c r="N28" s="61" t="s">
        <v>93</v>
      </c>
    </row>
    <row r="29" spans="1:14" x14ac:dyDescent="0.35">
      <c r="A29" s="72">
        <v>20</v>
      </c>
      <c r="B29" s="59">
        <v>23</v>
      </c>
      <c r="C29" s="60">
        <v>7.8853017962388767</v>
      </c>
      <c r="D29" s="60">
        <v>0</v>
      </c>
      <c r="E29" s="60">
        <v>0</v>
      </c>
      <c r="F29" s="60">
        <v>1.1622749935301182</v>
      </c>
      <c r="G29" s="60">
        <v>0</v>
      </c>
      <c r="H29" s="60">
        <v>0</v>
      </c>
      <c r="I29" s="60">
        <v>0</v>
      </c>
      <c r="J29" s="60">
        <v>0.10168481941456091</v>
      </c>
      <c r="K29" s="60">
        <v>0</v>
      </c>
      <c r="L29" s="60">
        <v>1.6531382016359801</v>
      </c>
      <c r="M29" s="60">
        <v>10.802399810819537</v>
      </c>
      <c r="N29" s="61" t="s">
        <v>86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3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4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4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2019-06-18T06:26:34Z</cp:lastPrinted>
  <dcterms:created xsi:type="dcterms:W3CDTF">2010-08-25T11:28:54Z</dcterms:created>
  <dcterms:modified xsi:type="dcterms:W3CDTF">2019-12-06T08:35:13Z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