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B6F6B587-5200-4EF8-A9FA-C97BD9BED9EF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21">OFFSET(#REF!,0,0,COUNTA(#REF!),-1)</definedName>
    <definedName name="Daten03">OFFSET(#REF!,0,0,COUNTA(#REF!),-1)</definedName>
    <definedName name="Daten04" localSheetId="5">OFFSET('Daten AP'!$F$10,0,0,COUNTA('Daten AP'!$F$10:$F$24),-1)</definedName>
    <definedName name="Daten04" localSheetId="7">OFFSET('Daten EP'!$F$10,0,0,COUNTA('Daten EP'!$F$10:$F$24),-1)</definedName>
    <definedName name="Daten04" localSheetId="1">OFFSET('Daten GWP'!#REF!,0,0,COUNTA('Daten GWP'!#REF!),-1)</definedName>
    <definedName name="Daten04" localSheetId="3">OFFSET('Daten KEA'!$F$10,0,0,COUNTA('Daten KEA'!$F$10:$F$24),-1)</definedName>
    <definedName name="Daten04" localSheetId="15">OFFSET('Daten KRA'!$F$10,0,0,COUNTA('Daten KRA'!$F$10:$F$24),-1)</definedName>
    <definedName name="Daten04" localSheetId="17">OFFSET('Daten Natur'!$F$10,0,0,COUNTA('Daten Natur'!$F$10:$F$24),-1)</definedName>
    <definedName name="Daten04" localSheetId="11">OFFSET('Daten Ozon'!$F$10,0,0,COUNTA('Daten Ozon'!$F$10:$F$24),-1)</definedName>
    <definedName name="Daten04" localSheetId="13">OFFSET('Daten PM'!$F$10,0,0,COUNTA('Daten PM'!$F$10:$F$24),-1)</definedName>
    <definedName name="Daten04" localSheetId="9">OFFSET('Daten Smog'!$F$10,0,0,COUNTA('Daten Smog'!$F$10:$F$24),-1)</definedName>
    <definedName name="Daten04" localSheetId="19">OFFSET('Daten Wasser'!$G$10,0,0,COUNTA('Daten Wasser'!$G$10:$G$24),-1)</definedName>
    <definedName name="Daten04" localSheetId="21">OFFSET(#REF!,0,0,COUNTA(#REF!),-1)</definedName>
    <definedName name="Daten04">OFFSET(#REF!,0,0,COUNTA(#REF!),-1)</definedName>
    <definedName name="Daten05" localSheetId="5">OFFSET('Daten AP'!$K$10,0,0,COUNTA('Daten AP'!$K$10:$K$24),-1)</definedName>
    <definedName name="Daten05" localSheetId="7">OFFSET('Daten EP'!$K$10,0,0,COUNTA('Daten EP'!$K$10:$K$24),-1)</definedName>
    <definedName name="Daten05" localSheetId="1">OFFSET('Daten GWP'!$K$10,0,0,COUNTA('Daten GWP'!$K$10:$K$24),-1)</definedName>
    <definedName name="Daten05" localSheetId="3">OFFSET('Daten KEA'!$K$10,0,0,COUNTA('Daten KEA'!$K$10:$K$24),-1)</definedName>
    <definedName name="Daten05" localSheetId="15">OFFSET('Daten KRA'!$K$10,0,0,COUNTA('Daten KRA'!$K$10:$K$24),-1)</definedName>
    <definedName name="Daten05" localSheetId="17">OFFSET('Daten Natur'!$K$10,0,0,COUNTA('Daten Natur'!$K$10:$K$24),-1)</definedName>
    <definedName name="Daten05" localSheetId="11">OFFSET('Daten Ozon'!$K$10,0,0,COUNTA('Daten Ozon'!$K$10:$K$24),-1)</definedName>
    <definedName name="Daten05" localSheetId="13">OFFSET('Daten PM'!$K$10,0,0,COUNTA('Daten PM'!$K$10:$K$24),-1)</definedName>
    <definedName name="Daten05" localSheetId="9">OFFSET('Daten Smog'!$K$10,0,0,COUNTA('Daten Smog'!$K$10:$K$24),-1)</definedName>
    <definedName name="Daten05" localSheetId="19">OFFSET('Daten Wasser'!$L$10,0,0,COUNTA('Daten Wasser'!$L$10:$L$24),-1)</definedName>
    <definedName name="Daten05" localSheetId="21">OFFSET(#REF!,0,0,COUNTA(#REF!),-1)</definedName>
    <definedName name="Daten05">OFFSET(#REF!,0,0,COUNTA(#REF!),-1)</definedName>
    <definedName name="Daten06" localSheetId="5">OFFSET('Daten AP'!$G$10,0,0,COUNTA('Daten AP'!$G$10:$G$24),-1)</definedName>
    <definedName name="Daten06" localSheetId="7">OFFSET('Daten EP'!$G$10,0,0,COUNTA('Daten EP'!$G$10:$G$24),-1)</definedName>
    <definedName name="Daten06" localSheetId="1">OFFSET('Daten GWP'!$G$10,0,0,COUNTA('Daten GWP'!$G$10:$G$24),-1)</definedName>
    <definedName name="Daten06" localSheetId="3">OFFSET('Daten KEA'!$G$10,0,0,COUNTA('Daten KEA'!$G$10:$G$24),-1)</definedName>
    <definedName name="Daten06" localSheetId="15">OFFSET('Daten KRA'!$G$10,0,0,COUNTA('Daten KRA'!$G$10:$G$24),-1)</definedName>
    <definedName name="Daten06" localSheetId="17">OFFSET('Daten Natur'!$G$10,0,0,COUNTA('Daten Natur'!$G$10:$G$24),-1)</definedName>
    <definedName name="Daten06" localSheetId="11">OFFSET('Daten Ozon'!$G$10,0,0,COUNTA('Daten Ozon'!$G$10:$G$24),-1)</definedName>
    <definedName name="Daten06" localSheetId="13">OFFSET('Daten PM'!$G$10,0,0,COUNTA('Daten PM'!$G$10:$G$24),-1)</definedName>
    <definedName name="Daten06" localSheetId="9">OFFSET('Daten Smog'!$G$10,0,0,COUNTA('Daten Smog'!$G$10:$G$24),-1)</definedName>
    <definedName name="Daten06" localSheetId="19">OFFSET('Daten Wasser'!$H$10,0,0,COUNTA('Daten Wasser'!$H$10:$H$24),-1)</definedName>
    <definedName name="Daten06" localSheetId="21">OFFSET(#REF!,0,0,COUNTA(#REF!),-1)</definedName>
    <definedName name="Daten06">OFFSET(#REF!,0,0,COUNTA(#REF!),-1)</definedName>
    <definedName name="Daten07" localSheetId="5">OFFSET('Daten AP'!$H$10,0,0,COUNTA('Daten AP'!$H$10:$H$24),-1)</definedName>
    <definedName name="Daten07" localSheetId="7">OFFSET('Daten EP'!$H$10,0,0,COUNTA('Daten EP'!$H$10:$H$24),-1)</definedName>
    <definedName name="Daten07" localSheetId="1">OFFSET('Daten GWP'!$H$10,0,0,COUNTA('Daten GWP'!$H$10:$H$24),-1)</definedName>
    <definedName name="Daten07" localSheetId="3">OFFSET('Daten KEA'!$H$10,0,0,COUNTA('Daten KEA'!$H$10:$H$24),-1)</definedName>
    <definedName name="Daten07" localSheetId="15">OFFSET('Daten KRA'!$H$10,0,0,COUNTA('Daten KRA'!$H$10:$H$24),-1)</definedName>
    <definedName name="Daten07" localSheetId="17">OFFSET('Daten Natur'!$H$10,0,0,COUNTA('Daten Natur'!$H$10:$H$24),-1)</definedName>
    <definedName name="Daten07" localSheetId="11">OFFSET('Daten Ozon'!$H$10,0,0,COUNTA('Daten Ozon'!$H$10:$H$24),-1)</definedName>
    <definedName name="Daten07" localSheetId="13">OFFSET('Daten PM'!$H$10,0,0,COUNTA('Daten PM'!$H$10:$H$24),-1)</definedName>
    <definedName name="Daten07" localSheetId="9">OFFSET('Daten Smog'!$H$10,0,0,COUNTA('Daten Smog'!$H$10:$H$24),-1)</definedName>
    <definedName name="Daten07" localSheetId="19">OFFSET('Daten Wasser'!$I$10,0,0,COUNTA('Daten Wasser'!$I$10:$I$24),-1)</definedName>
    <definedName name="Daten07" localSheetId="21">OFFSET(#REF!,0,0,COUNTA(#REF!),-1)</definedName>
    <definedName name="Daten07">OFFSET(#REF!,0,0,COUNTA(#REF!),-1)</definedName>
    <definedName name="Daten08" localSheetId="5">OFFSET('Daten AP'!$I$10,0,0,COUNTA('Daten AP'!$I$10:$I$24),-1)</definedName>
    <definedName name="Daten08" localSheetId="7">OFFSET('Daten EP'!$I$10,0,0,COUNTA('Daten EP'!$I$10:$I$24),-1)</definedName>
    <definedName name="Daten08" localSheetId="1">OFFSET('Daten GWP'!$I$10,0,0,COUNTA('Daten GWP'!$I$10:$I$24),-1)</definedName>
    <definedName name="Daten08" localSheetId="3">OFFSET('Daten KEA'!$I$10,0,0,COUNTA('Daten KEA'!$I$10:$I$24),-1)</definedName>
    <definedName name="Daten08" localSheetId="15">OFFSET('Daten KRA'!$I$10,0,0,COUNTA('Daten KRA'!$I$10:$I$24),-1)</definedName>
    <definedName name="Daten08" localSheetId="17">OFFSET('Daten Natur'!$I$10,0,0,COUNTA('Daten Natur'!$I$10:$I$24),-1)</definedName>
    <definedName name="Daten08" localSheetId="11">OFFSET('Daten Ozon'!$I$10,0,0,COUNTA('Daten Ozon'!$I$10:$I$24),-1)</definedName>
    <definedName name="Daten08" localSheetId="13">OFFSET('Daten PM'!$I$10,0,0,COUNTA('Daten PM'!$I$10:$I$24),-1)</definedName>
    <definedName name="Daten08" localSheetId="9">OFFSET('Daten Smog'!$I$10,0,0,COUNTA('Daten Smog'!$I$10:$I$24),-1)</definedName>
    <definedName name="Daten08" localSheetId="19">OFFSET('Daten Wasser'!$J$10,0,0,COUNTA('Daten Wasser'!$J$10:$J$24),-1)</definedName>
    <definedName name="Daten08" localSheetId="21">OFFSET(#REF!,0,0,COUNTA(#REF!),-1)</definedName>
    <definedName name="Daten08">OFFSET(#REF!,0,0,COUNTA(#REF!),-1)</definedName>
    <definedName name="Daten09" localSheetId="5">OFFSET('Daten AP'!$L$10,0,0,COUNTA('Daten AP'!$L$10:$L$24),-1)</definedName>
    <definedName name="Daten09" localSheetId="7">OFFSET('Daten EP'!$L$10,0,0,COUNTA('Daten EP'!$L$10:$L$24),-1)</definedName>
    <definedName name="Daten09" localSheetId="1">OFFSET('Daten GWP'!$L$10,0,0,COUNTA('Daten GWP'!$L$10:$L$24),-1)</definedName>
    <definedName name="Daten09" localSheetId="3">OFFSET('Daten KEA'!$L$10,0,0,COUNTA('Daten KEA'!$L$10:$L$24),-1)</definedName>
    <definedName name="Daten09" localSheetId="15">OFFSET('Daten KRA'!$L$10,0,0,COUNTA('Daten KRA'!$L$10:$L$24),-1)</definedName>
    <definedName name="Daten09" localSheetId="17">OFFSET('Daten Natur'!$L$10,0,0,COUNTA('Daten Natur'!$L$10:$L$24),-1)</definedName>
    <definedName name="Daten09" localSheetId="11">OFFSET('Daten Ozon'!$L$10,0,0,COUNTA('Daten Ozon'!$L$10:$L$24),-1)</definedName>
    <definedName name="Daten09" localSheetId="13">OFFSET('Daten PM'!$L$10,0,0,COUNTA('Daten PM'!$L$10:$L$24),-1)</definedName>
    <definedName name="Daten09" localSheetId="9">OFFSET('Daten Smog'!$L$10,0,0,COUNTA('Daten Smog'!$L$10:$L$24),-1)</definedName>
    <definedName name="Daten09" localSheetId="19">OFFSET('Daten Wasser'!$M$10,0,0,COUNTA('Daten Wasser'!$M$10:$M$24),-1)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Mode="manual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2" i="32" l="1"/>
  <c r="AA3" i="49" l="1"/>
  <c r="Z3" i="47"/>
  <c r="Z3" i="45"/>
  <c r="Z3" i="43"/>
  <c r="Z3" i="41"/>
  <c r="Z3" i="39"/>
  <c r="Y3" i="36"/>
  <c r="Z3" i="34"/>
  <c r="Z3" i="32"/>
  <c r="AA3" i="28" l="1"/>
</calcChain>
</file>

<file path=xl/sharedStrings.xml><?xml version="1.0" encoding="utf-8"?>
<sst xmlns="http://schemas.openxmlformats.org/spreadsheetml/2006/main" count="766" uniqueCount="103">
  <si>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</si>
  <si>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</si>
  <si>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</si>
  <si>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</si>
  <si>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</si>
  <si>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</si>
  <si>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</si>
  <si>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</si>
  <si>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</si>
  <si>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</si>
  <si>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</si>
  <si>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</si>
  <si>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</si>
  <si>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</si>
  <si>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</si>
  <si>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</si>
  <si>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</si>
  <si>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</si>
  <si>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</si>
  <si>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</si>
  <si>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</si>
  <si>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</si>
  <si>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Biomethan, Synthetisches Erdgas, Wasserstoff - Volllaststunden Syntheseanlage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</si>
  <si>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</si>
  <si>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</si>
  <si>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</si>
  <si>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</si>
  <si>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</si>
  <si>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Stromquelle</t>
  </si>
  <si>
    <t>Elektrolyse</t>
  </si>
  <si>
    <t>Transport</t>
  </si>
  <si>
    <t>Deutschland</t>
  </si>
  <si>
    <t>---</t>
  </si>
  <si>
    <t>Wind onshore</t>
  </si>
  <si>
    <t>Alkalische Elektrolyse</t>
  </si>
  <si>
    <t>Zementwerk</t>
  </si>
  <si>
    <t>PV Freilandanlage</t>
  </si>
  <si>
    <t>Saudi-Arabien</t>
  </si>
  <si>
    <t>Solarkraftwerk (CSP)</t>
  </si>
  <si>
    <t>DAC (Luft)</t>
  </si>
  <si>
    <t>Wind offshore</t>
  </si>
  <si>
    <t>Marokko</t>
  </si>
  <si>
    <t>Polymer-Elektrolyt-Membran-EL</t>
  </si>
  <si>
    <t>Braunkohlekraftwerk</t>
  </si>
  <si>
    <t>Strommix</t>
  </si>
  <si>
    <t>Liste der Bereitstellungspfade für Biomethan, Synthetisches Erdgas, Wasserstoff</t>
  </si>
  <si>
    <t>Vergärung</t>
  </si>
  <si>
    <t>PtG</t>
  </si>
  <si>
    <t>Bioabfall/Grünschnitt</t>
  </si>
  <si>
    <t>Mais/Gülle</t>
  </si>
  <si>
    <t>Abscheidetechnologie</t>
  </si>
  <si>
    <t>Aminwäsche</t>
  </si>
  <si>
    <t>Druckwasserwäsche</t>
  </si>
  <si>
    <t>Membrantrennung</t>
  </si>
  <si>
    <t>Gasnetz</t>
  </si>
  <si>
    <t>Tanker + Gasnetz</t>
  </si>
  <si>
    <t>Pipeline</t>
  </si>
  <si>
    <t>Hochspannungs-gleichstrom + Gasnetz</t>
  </si>
  <si>
    <t>Prozesswasser (ohne Meerwasser)</t>
  </si>
  <si>
    <t>Wasserverbrauch 2050</t>
  </si>
  <si>
    <t>Treibhausgaspotenzial 2050</t>
  </si>
  <si>
    <t>Versauerung 2050</t>
  </si>
  <si>
    <t>Eutrophierung 2050</t>
  </si>
  <si>
    <t>Sommersmog 2050</t>
  </si>
  <si>
    <t>Ozonabbau 2050</t>
  </si>
  <si>
    <t>Feinstaub 2050</t>
  </si>
  <si>
    <t>Kumulierter Rohstoffaufwand 2050</t>
  </si>
  <si>
    <t>Naturraumbeanspruchung 2050</t>
  </si>
  <si>
    <t xml:space="preserve">fossiles CO₂ nachrichtlich </t>
  </si>
  <si>
    <t>Kumulierter Energieaufwand 2050</t>
  </si>
  <si>
    <t>Kumulierter Energieaufwand (fossil + regenerativ) in kJ / MJ Produkt (LHV)</t>
  </si>
  <si>
    <t>Kumulierter Rohstoffaufwand in g / MJ Produkt (LHV)</t>
  </si>
  <si>
    <t>Treibhausgaspotenzial (GWP) in g CO₂eq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</si>
  <si>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</si>
  <si>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</si>
  <si>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</si>
  <si>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</si>
  <si>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</si>
  <si>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</si>
  <si>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</si>
  <si>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</si>
  <si>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</si>
  <si>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56_H2/H2/WindON//PEM//Gasnetz (D)_D</t>
  </si>
  <si>
    <t>55_H2/H2/WindON//AEL//Gasnetz (D)_D</t>
  </si>
  <si>
    <t>54_SNG/PtG/Strommix//AEL/Braunkohle Kraftwerk/Gasnetz (D)_D</t>
  </si>
  <si>
    <t>53_SNG/PtG/WindON//AEL/Braunkohle Kraftwerk/Gasnetz (D)_D</t>
  </si>
  <si>
    <t>52_SNG/PtG/CSP//AEL/DAC/Tanker+Gasnetz_Marokko</t>
  </si>
  <si>
    <t>51_SNG/PtG/CSP//AEL/DAC/Pipeline_Marokko</t>
  </si>
  <si>
    <t>50_SNG/PtG/CSP//AEL/DAC/HGÜ+Gasnetz_Marokko</t>
  </si>
  <si>
    <t>49_SNG/PtG/WindOFF//AEL/DAC/Gasnetz (D)_D</t>
  </si>
  <si>
    <t>48_SNG/PtG/PVfrei//AEL/DAC/Gasnetz (D)_D</t>
  </si>
  <si>
    <t>47_SNG/PtG/PVfrei//AEL/Zement/Tanker+Gasnetz_Saudi Arabien</t>
  </si>
  <si>
    <t>46_SNG/PtG/PVfrei//AEL/Zement/Pipeline_Saudi Arabien</t>
  </si>
  <si>
    <t>45_SNG/PtL/PVfrei//AEL/Zement/HGÜ+Gasnetz_Saudi Arabien</t>
  </si>
  <si>
    <t>44_SNG/PtG/PVfrei//AEL/Zement/Gasnetz (D)_D</t>
  </si>
  <si>
    <t>43_SNG/PtG/WindON//AEL/Biogas/Gasnetz (D)_D</t>
  </si>
  <si>
    <t>60_Biomethan/Vergärung//Bioabfall/Grünschnitt/Membrantrennung///Gasnetz (D)_D</t>
  </si>
  <si>
    <t>59_Biomethan/Vergärung//Bioabfall/Grünschnitt/Druckwasserwäsche///Gasnetz (D)_D</t>
  </si>
  <si>
    <t>58_Biomethan/Vergärung//Mais/Gülle/Aminwäsche///Gasnetz (D)_D</t>
  </si>
  <si>
    <t>57_Biomethan/Vergärung//Bioabfall/Grünschnitt/Aminwäsche///Gasnetz (D)_D</t>
  </si>
  <si>
    <t>Refrenz: Erdgas</t>
  </si>
  <si>
    <t>Referenz: Wasserstoff aus Erdgas</t>
  </si>
  <si>
    <t xml:space="preserve">g CO₂eq / MJ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</si>
</sst>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Quelle:&quot;\ @"/>
    <numFmt numFmtId="165" formatCode=";;;"/>
    <numFmt numFmtId="166" formatCode="0.0E+00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36" fillId="28" borderId="24" xfId="0" applyFont="1" applyFill="1" applyBorder="1" applyAlignment="1">
      <alignment horizontal="right" wrapText="1"/>
    </xf>
    <xf numFmtId="0" fontId="37" fillId="28" borderId="24" xfId="0" applyFont="1" applyFill="1" applyBorder="1"/>
    <xf numFmtId="0" fontId="36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166" fontId="22" fillId="0" borderId="15" xfId="0" applyNumberFormat="1" applyFont="1" applyFill="1" applyBorder="1" applyAlignment="1">
      <alignment horizontal="right" vertical="center" wrapText="1" indent="3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9900"/>
      <color rgb="FFFF3300"/>
      <color rgb="FF009999"/>
      <color rgb="FF996633"/>
      <color rgb="FF00FFFF"/>
      <color rgb="FFFF3399"/>
      <color rgb="FFFFCC99"/>
      <color rgb="FF99CCFF"/>
      <color rgb="FFFFCC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225105122835239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7.1386441799627829E-3</c:v>
                </c:pt>
                <c:pt idx="3">
                  <c:v>7.1386441799627829E-3</c:v>
                </c:pt>
                <c:pt idx="4">
                  <c:v>7.6596080815194622E-3</c:v>
                </c:pt>
                <c:pt idx="5">
                  <c:v>7.1424675772505716E-3</c:v>
                </c:pt>
                <c:pt idx="6">
                  <c:v>7.1392939410917832E-3</c:v>
                </c:pt>
                <c:pt idx="7">
                  <c:v>7.1392939410917832E-3</c:v>
                </c:pt>
                <c:pt idx="8">
                  <c:v>7.1392939410917832E-3</c:v>
                </c:pt>
                <c:pt idx="9">
                  <c:v>7.7880504194181837E-3</c:v>
                </c:pt>
                <c:pt idx="10">
                  <c:v>7.1448969161930324E-3</c:v>
                </c:pt>
                <c:pt idx="11">
                  <c:v>7.1392820214697559E-3</c:v>
                </c:pt>
                <c:pt idx="12">
                  <c:v>7.1392820214697559E-3</c:v>
                </c:pt>
                <c:pt idx="13">
                  <c:v>6.9354498554427555E-3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GWP'!$D$10:$D$27</c:f>
              <c:numCache>
                <c:formatCode>#,##0.00</c:formatCode>
                <c:ptCount val="18"/>
                <c:pt idx="0">
                  <c:v>0.23165960997714735</c:v>
                </c:pt>
                <c:pt idx="1">
                  <c:v>0.18058183763318814</c:v>
                </c:pt>
                <c:pt idx="2">
                  <c:v>0.20939107948429053</c:v>
                </c:pt>
                <c:pt idx="3">
                  <c:v>0.20939107948429053</c:v>
                </c:pt>
                <c:pt idx="4">
                  <c:v>0.22467201952966864</c:v>
                </c:pt>
                <c:pt idx="5">
                  <c:v>0.20950322757084619</c:v>
                </c:pt>
                <c:pt idx="6">
                  <c:v>0.20941013831125782</c:v>
                </c:pt>
                <c:pt idx="7">
                  <c:v>0.20941013831125777</c:v>
                </c:pt>
                <c:pt idx="8">
                  <c:v>0.20941013831125777</c:v>
                </c:pt>
                <c:pt idx="9">
                  <c:v>0.22843949681332176</c:v>
                </c:pt>
                <c:pt idx="10">
                  <c:v>0.20957448506607593</c:v>
                </c:pt>
                <c:pt idx="11">
                  <c:v>0.20940978868429014</c:v>
                </c:pt>
                <c:pt idx="12">
                  <c:v>0.20940978868429014</c:v>
                </c:pt>
                <c:pt idx="13">
                  <c:v>0.20343097307138613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1.520195401557161E-2</c:v>
                </c:pt>
                <c:pt idx="3">
                  <c:v>1.520195401557161E-2</c:v>
                </c:pt>
                <c:pt idx="4">
                  <c:v>2.1037371357938977</c:v>
                </c:pt>
                <c:pt idx="5">
                  <c:v>1.9617136921231224</c:v>
                </c:pt>
                <c:pt idx="6">
                  <c:v>1.9608420869104553</c:v>
                </c:pt>
                <c:pt idx="7">
                  <c:v>1.9608420869104553</c:v>
                </c:pt>
                <c:pt idx="8">
                  <c:v>1.9608420869104553</c:v>
                </c:pt>
                <c:pt idx="9">
                  <c:v>8.712965861970484E-4</c:v>
                </c:pt>
                <c:pt idx="10">
                  <c:v>7.9934866226294508E-4</c:v>
                </c:pt>
                <c:pt idx="11">
                  <c:v>7.9872052215337365E-4</c:v>
                </c:pt>
                <c:pt idx="12">
                  <c:v>7.9872052215337365E-4</c:v>
                </c:pt>
                <c:pt idx="13">
                  <c:v>0.89044016534607873</c:v>
                </c:pt>
                <c:pt idx="14">
                  <c:v>0.92952562573390829</c:v>
                </c:pt>
                <c:pt idx="15">
                  <c:v>0.92952562573390829</c:v>
                </c:pt>
                <c:pt idx="16">
                  <c:v>0.86315651331756404</c:v>
                </c:pt>
                <c:pt idx="17">
                  <c:v>0.92952562573390829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1.2495429615039733</c:v>
                </c:pt>
                <c:pt idx="15">
                  <c:v>1.2071493615511739</c:v>
                </c:pt>
                <c:pt idx="16">
                  <c:v>1.9334419901548752</c:v>
                </c:pt>
                <c:pt idx="17">
                  <c:v>1.7637406230495483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0.1463677463998809</c:v>
                </c:pt>
                <c:pt idx="15">
                  <c:v>0.14506079261476884</c:v>
                </c:pt>
                <c:pt idx="16">
                  <c:v>7.7724815021362854</c:v>
                </c:pt>
                <c:pt idx="17">
                  <c:v>0.16221950917306427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GWP'!$H$10:$H$27</c:f>
              <c:numCache>
                <c:formatCode>#,##0.00</c:formatCode>
                <c:ptCount val="18"/>
                <c:pt idx="0">
                  <c:v>4.1625070534228437</c:v>
                </c:pt>
                <c:pt idx="1">
                  <c:v>4.1592266485019209</c:v>
                </c:pt>
                <c:pt idx="2">
                  <c:v>10.705756520015749</c:v>
                </c:pt>
                <c:pt idx="3">
                  <c:v>4.7253983714449967</c:v>
                </c:pt>
                <c:pt idx="4">
                  <c:v>9.5689739403818859</c:v>
                </c:pt>
                <c:pt idx="5">
                  <c:v>8.922922085482897</c:v>
                </c:pt>
                <c:pt idx="6">
                  <c:v>8.9189573341044408</c:v>
                </c:pt>
                <c:pt idx="7">
                  <c:v>3.888641282014385</c:v>
                </c:pt>
                <c:pt idx="8">
                  <c:v>13.151306852417092</c:v>
                </c:pt>
                <c:pt idx="9">
                  <c:v>7.6379253736105577</c:v>
                </c:pt>
                <c:pt idx="10">
                  <c:v>6.9784860311256152</c:v>
                </c:pt>
                <c:pt idx="11">
                  <c:v>6.972835643002921</c:v>
                </c:pt>
                <c:pt idx="12">
                  <c:v>12.933955049703753</c:v>
                </c:pt>
                <c:pt idx="13">
                  <c:v>4.6822761736050307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1.9515856496745814</c:v>
                </c:pt>
                <c:pt idx="3">
                  <c:v>1.8713462559396117</c:v>
                </c:pt>
                <c:pt idx="4">
                  <c:v>0.59478830886519729</c:v>
                </c:pt>
                <c:pt idx="5">
                  <c:v>0.62443582515491236</c:v>
                </c:pt>
                <c:pt idx="6">
                  <c:v>0.54201285514341357</c:v>
                </c:pt>
                <c:pt idx="7">
                  <c:v>0.23631613931302614</c:v>
                </c:pt>
                <c:pt idx="8">
                  <c:v>0.77557106037689039</c:v>
                </c:pt>
                <c:pt idx="9">
                  <c:v>0.10867346517425749</c:v>
                </c:pt>
                <c:pt idx="10">
                  <c:v>0.20272829496303704</c:v>
                </c:pt>
                <c:pt idx="11">
                  <c:v>9.037411254754335E-2</c:v>
                </c:pt>
                <c:pt idx="12">
                  <c:v>0.16763548851459767</c:v>
                </c:pt>
                <c:pt idx="13">
                  <c:v>6.1791377355955725E-2</c:v>
                </c:pt>
                <c:pt idx="14">
                  <c:v>13.356240272594484</c:v>
                </c:pt>
                <c:pt idx="15">
                  <c:v>12.970191914160203</c:v>
                </c:pt>
                <c:pt idx="16">
                  <c:v>20.162898600525025</c:v>
                </c:pt>
                <c:pt idx="17">
                  <c:v>19.045792897408127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GWP'!$J$10:$J$27</c:f>
              <c:numCache>
                <c:formatCode>#,##0.00</c:formatCode>
                <c:ptCount val="18"/>
                <c:pt idx="0">
                  <c:v>2.7760342342761211E-4</c:v>
                </c:pt>
                <c:pt idx="1">
                  <c:v>2.6981735114161643E-4</c:v>
                </c:pt>
                <c:pt idx="2">
                  <c:v>7.0881502821850339E-4</c:v>
                </c:pt>
                <c:pt idx="3">
                  <c:v>3.1286283914053827E-4</c:v>
                </c:pt>
                <c:pt idx="4">
                  <c:v>9.3113771619068066E-3</c:v>
                </c:pt>
                <c:pt idx="5">
                  <c:v>8.6827170229416863E-3</c:v>
                </c:pt>
                <c:pt idx="6">
                  <c:v>8.67885900266821E-3</c:v>
                </c:pt>
                <c:pt idx="7">
                  <c:v>2.5226393724683691E-4</c:v>
                </c:pt>
                <c:pt idx="8">
                  <c:v>8.2684744431229835E-4</c:v>
                </c:pt>
                <c:pt idx="9">
                  <c:v>7.2942828736106899E-3</c:v>
                </c:pt>
                <c:pt idx="10">
                  <c:v>6.6918776477263671E-3</c:v>
                </c:pt>
                <c:pt idx="11">
                  <c:v>6.686618600316681E-3</c:v>
                </c:pt>
                <c:pt idx="12">
                  <c:v>8.2684606382438632E-4</c:v>
                </c:pt>
                <c:pt idx="13">
                  <c:v>3.0395751319010363E-4</c:v>
                </c:pt>
                <c:pt idx="14">
                  <c:v>0</c:v>
                </c:pt>
                <c:pt idx="15">
                  <c:v>3.4663571025825091E-5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9"/>
          <c:order val="8"/>
          <c:tx>
            <c:strRef>
              <c:f>'Daten GWP'!$K$9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0.57168516243641954</c:v>
                </c:pt>
                <c:pt idx="3">
                  <c:v>0.57168516243641954</c:v>
                </c:pt>
                <c:pt idx="4">
                  <c:v>0.37908173834097508</c:v>
                </c:pt>
                <c:pt idx="5">
                  <c:v>0.35348793259551303</c:v>
                </c:pt>
                <c:pt idx="6">
                  <c:v>0.35333086613739539</c:v>
                </c:pt>
                <c:pt idx="7">
                  <c:v>0.35333086613739534</c:v>
                </c:pt>
                <c:pt idx="8">
                  <c:v>0.35333086613739534</c:v>
                </c:pt>
                <c:pt idx="9">
                  <c:v>0.70307878237429666</c:v>
                </c:pt>
                <c:pt idx="10">
                  <c:v>0.64501909627152654</c:v>
                </c:pt>
                <c:pt idx="11">
                  <c:v>0.64451221440113626</c:v>
                </c:pt>
                <c:pt idx="12">
                  <c:v>0.64451221440113626</c:v>
                </c:pt>
                <c:pt idx="13">
                  <c:v>0.35896114007937868</c:v>
                </c:pt>
                <c:pt idx="14">
                  <c:v>3.3808668499749402E-2</c:v>
                </c:pt>
                <c:pt idx="15">
                  <c:v>3.5092770952935656E-2</c:v>
                </c:pt>
                <c:pt idx="16">
                  <c:v>5.3117438521211383E-2</c:v>
                </c:pt>
                <c:pt idx="17">
                  <c:v>5.0217358196544472E-2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0.26551096269283325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0.44413837279884993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'Daten GWP'!$M$9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7.7109975647077805E-2</c:v>
                </c:pt>
                <c:pt idx="3">
                  <c:v>7.7109975647077805E-2</c:v>
                </c:pt>
                <c:pt idx="4">
                  <c:v>2.6488603840272411</c:v>
                </c:pt>
                <c:pt idx="5">
                  <c:v>0.5783248173530835</c:v>
                </c:pt>
                <c:pt idx="6">
                  <c:v>7.7109975647077805E-2</c:v>
                </c:pt>
                <c:pt idx="7">
                  <c:v>7.7109975647077805E-2</c:v>
                </c:pt>
                <c:pt idx="8">
                  <c:v>7.7109975647077805E-2</c:v>
                </c:pt>
                <c:pt idx="9">
                  <c:v>3.0183219601552516</c:v>
                </c:pt>
                <c:pt idx="10">
                  <c:v>0.9638746955884725</c:v>
                </c:pt>
                <c:pt idx="11">
                  <c:v>7.7109975647077805E-2</c:v>
                </c:pt>
                <c:pt idx="12">
                  <c:v>7.7109975647077805E-2</c:v>
                </c:pt>
                <c:pt idx="13">
                  <c:v>7.7109975647077805E-2</c:v>
                </c:pt>
                <c:pt idx="14">
                  <c:v>6.6844758765685228E-2</c:v>
                </c:pt>
                <c:pt idx="15">
                  <c:v>6.6844758765685228E-2</c:v>
                </c:pt>
                <c:pt idx="16">
                  <c:v>6.6844758765685214E-2</c:v>
                </c:pt>
                <c:pt idx="17">
                  <c:v>6.6844758765685228E-2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F-4237-81F9-3CDCDDA04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12"/>
                <c:order val="11"/>
                <c:tx>
                  <c:strRef>
                    <c:extLst>
                      <c:ext uri="{02D57815-91ED-43cb-92C2-25804820EDAC}">
                        <c15:formulaRef>
                          <c15:sqref>'Daten GWP'!$N$9</c15:sqref>
                        </c15:formulaRef>
                      </c:ext>
                    </c:extLst>
                    <c:strCache>
                      <c:ptCount val="1"/>
                      <c:pt idx="0">
                        <c:v>fossiles CO₂ nachrichtlich 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'Daten GWP'!$B$10:$B$27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56</c:v>
                      </c:pt>
                      <c:pt idx="1">
                        <c:v>55</c:v>
                      </c:pt>
                      <c:pt idx="2">
                        <c:v>54</c:v>
                      </c:pt>
                      <c:pt idx="3">
                        <c:v>53</c:v>
                      </c:pt>
                      <c:pt idx="4">
                        <c:v>52</c:v>
                      </c:pt>
                      <c:pt idx="5">
                        <c:v>51</c:v>
                      </c:pt>
                      <c:pt idx="6">
                        <c:v>50</c:v>
                      </c:pt>
                      <c:pt idx="7">
                        <c:v>49</c:v>
                      </c:pt>
                      <c:pt idx="8">
                        <c:v>48</c:v>
                      </c:pt>
                      <c:pt idx="9">
                        <c:v>47</c:v>
                      </c:pt>
                      <c:pt idx="10">
                        <c:v>46</c:v>
                      </c:pt>
                      <c:pt idx="11">
                        <c:v>45</c:v>
                      </c:pt>
                      <c:pt idx="12">
                        <c:v>44</c:v>
                      </c:pt>
                      <c:pt idx="13">
                        <c:v>43</c:v>
                      </c:pt>
                      <c:pt idx="14">
                        <c:v>60</c:v>
                      </c:pt>
                      <c:pt idx="15">
                        <c:v>59</c:v>
                      </c:pt>
                      <c:pt idx="16">
                        <c:v>58</c:v>
                      </c:pt>
                      <c:pt idx="17">
                        <c:v>57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'Daten GWP'!$N$10:$N$27</c15:sqref>
                        </c15:formulaRef>
                      </c:ext>
                    </c:extLst>
                    <c:numCache>
                      <c:formatCode>#,##0.00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54.134</c:v>
                      </c:pt>
                      <c:pt idx="3">
                        <c:v>54.134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54.134</c:v>
                      </c:pt>
                      <c:pt idx="10">
                        <c:v>54.134</c:v>
                      </c:pt>
                      <c:pt idx="11">
                        <c:v>54.134</c:v>
                      </c:pt>
                      <c:pt idx="12">
                        <c:v>54.134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24-7745-4C81-A0CC-21D5B6700C6D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10"/>
          <c:order val="12"/>
          <c:tx>
            <c:v>Referenz Erdgas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GWP'!$C$32:$C$33</c:f>
              <c:numCache>
                <c:formatCode>;;;</c:formatCode>
                <c:ptCount val="2"/>
                <c:pt idx="0">
                  <c:v>63</c:v>
                </c:pt>
                <c:pt idx="1">
                  <c:v>63</c:v>
                </c:pt>
              </c:numCache>
            </c:numRef>
          </c:xVal>
          <c:yVal>
            <c:numRef>
              <c:f>'Daten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2F-4B88-9691-EF0FEBA8A602}"/>
            </c:ext>
          </c:extLst>
        </c:ser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'Daten GWP'!$E$32:$E$33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'Daten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2F-4B88-9691-EF0FEBA8A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534216"/>
        <c:axId val="880533888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880533888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880534216"/>
        <c:crosses val="max"/>
        <c:crossBetween val="midCat"/>
      </c:valAx>
      <c:valAx>
        <c:axId val="880534216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880533888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8760552394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0.17905678768986488</c:v>
                </c:pt>
                <c:pt idx="3">
                  <c:v>0.17905678768986488</c:v>
                </c:pt>
                <c:pt idx="4">
                  <c:v>0.19212399210060552</c:v>
                </c:pt>
                <c:pt idx="5">
                  <c:v>0.17915268898696768</c:v>
                </c:pt>
                <c:pt idx="6">
                  <c:v>0.17907308548221762</c:v>
                </c:pt>
                <c:pt idx="7">
                  <c:v>0.17907308548221762</c:v>
                </c:pt>
                <c:pt idx="8">
                  <c:v>0.17907308548221762</c:v>
                </c:pt>
                <c:pt idx="9">
                  <c:v>0.1953456784387585</c:v>
                </c:pt>
                <c:pt idx="10">
                  <c:v>0.17921362347484543</c:v>
                </c:pt>
                <c:pt idx="11">
                  <c:v>0.17907278650538427</c:v>
                </c:pt>
                <c:pt idx="12">
                  <c:v>0.17907278650538427</c:v>
                </c:pt>
                <c:pt idx="13">
                  <c:v>0.17396011637411413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Wasser'!$D$10:$D$27</c:f>
              <c:numCache>
                <c:formatCode>#,##0.00</c:formatCode>
                <c:ptCount val="18"/>
                <c:pt idx="0">
                  <c:v>1.7071092996326684</c:v>
                </c:pt>
                <c:pt idx="1">
                  <c:v>3.4620427713919772</c:v>
                </c:pt>
                <c:pt idx="2">
                  <c:v>4.014362034542291</c:v>
                </c:pt>
                <c:pt idx="3">
                  <c:v>4.014362034542291</c:v>
                </c:pt>
                <c:pt idx="4">
                  <c:v>4.3073221058183222</c:v>
                </c:pt>
                <c:pt idx="5">
                  <c:v>4.0165120928065905</c:v>
                </c:pt>
                <c:pt idx="6">
                  <c:v>4.0147274227507515</c:v>
                </c:pt>
                <c:pt idx="7">
                  <c:v>4.0147274227507515</c:v>
                </c:pt>
                <c:pt idx="8">
                  <c:v>4.0147274227507515</c:v>
                </c:pt>
                <c:pt idx="9">
                  <c:v>4.3795506735813152</c:v>
                </c:pt>
                <c:pt idx="10">
                  <c:v>4.0178782130072754</c:v>
                </c:pt>
                <c:pt idx="11">
                  <c:v>4.0147207198423542</c:v>
                </c:pt>
                <c:pt idx="12">
                  <c:v>4.0147207198423542</c:v>
                </c:pt>
                <c:pt idx="13">
                  <c:v>3.9000972580068107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0.47989951499903694</c:v>
                </c:pt>
                <c:pt idx="3">
                  <c:v>0.47989951499903694</c:v>
                </c:pt>
                <c:pt idx="4">
                  <c:v>13.24508149969353</c:v>
                </c:pt>
                <c:pt idx="5">
                  <c:v>12.350905105561157</c:v>
                </c:pt>
                <c:pt idx="6">
                  <c:v>12.345417498825078</c:v>
                </c:pt>
                <c:pt idx="7">
                  <c:v>12.345417498825078</c:v>
                </c:pt>
                <c:pt idx="8">
                  <c:v>12.345417498825078</c:v>
                </c:pt>
                <c:pt idx="9">
                  <c:v>3.9382238280528288E-3</c:v>
                </c:pt>
                <c:pt idx="10">
                  <c:v>3.6130222458304719E-3</c:v>
                </c:pt>
                <c:pt idx="11">
                  <c:v>3.6101830790231434E-3</c:v>
                </c:pt>
                <c:pt idx="12">
                  <c:v>3.6101830790231434E-3</c:v>
                </c:pt>
                <c:pt idx="13">
                  <c:v>8.9342029632390449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'Daten Wasser'!$F$9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9.9282843717905305</c:v>
                </c:pt>
                <c:pt idx="15">
                  <c:v>9.7392206508249277</c:v>
                </c:pt>
                <c:pt idx="16">
                  <c:v>13.339838529924979</c:v>
                </c:pt>
                <c:pt idx="17">
                  <c:v>12.221530482767333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'Daten Wasser'!$G$9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0.93294561473895699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'Daten Wasser'!$H$9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Wasser'!$H$10:$H$27</c:f>
              <c:numCache>
                <c:formatCode>#,##0.00</c:formatCode>
                <c:ptCount val="18"/>
                <c:pt idx="0">
                  <c:v>52.998220545705344</c:v>
                </c:pt>
                <c:pt idx="1">
                  <c:v>52.956453499728724</c:v>
                </c:pt>
                <c:pt idx="2">
                  <c:v>81.806588449044696</c:v>
                </c:pt>
                <c:pt idx="3">
                  <c:v>60.165112477160363</c:v>
                </c:pt>
                <c:pt idx="4">
                  <c:v>102.14262686265168</c:v>
                </c:pt>
                <c:pt idx="5">
                  <c:v>95.246439877504713</c:v>
                </c:pt>
                <c:pt idx="6">
                  <c:v>95.204118712960195</c:v>
                </c:pt>
                <c:pt idx="7">
                  <c:v>33.37073615073178</c:v>
                </c:pt>
                <c:pt idx="8">
                  <c:v>151.63915745232214</c:v>
                </c:pt>
                <c:pt idx="9">
                  <c:v>88.177305158192681</c:v>
                </c:pt>
                <c:pt idx="10">
                  <c:v>80.451411485739314</c:v>
                </c:pt>
                <c:pt idx="11">
                  <c:v>80.385613899549028</c:v>
                </c:pt>
                <c:pt idx="12">
                  <c:v>149.1077618992679</c:v>
                </c:pt>
                <c:pt idx="13">
                  <c:v>59.616068422169825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'Daten Wasser'!$I$9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1.0976116977619947</c:v>
                </c:pt>
                <c:pt idx="3">
                  <c:v>0.80724465479000829</c:v>
                </c:pt>
                <c:pt idx="4">
                  <c:v>6.3489816853091847</c:v>
                </c:pt>
                <c:pt idx="5">
                  <c:v>6.665449805365939</c:v>
                </c:pt>
                <c:pt idx="6">
                  <c:v>5.785637745760722</c:v>
                </c:pt>
                <c:pt idx="7">
                  <c:v>2.0279688871403079</c:v>
                </c:pt>
                <c:pt idx="8">
                  <c:v>8.8492960012136361</c:v>
                </c:pt>
                <c:pt idx="9">
                  <c:v>1.2396293114348791</c:v>
                </c:pt>
                <c:pt idx="10">
                  <c:v>2.3133206820812071</c:v>
                </c:pt>
                <c:pt idx="11">
                  <c:v>1.0308695839678559</c:v>
                </c:pt>
                <c:pt idx="12">
                  <c:v>1.9121662324748225</c:v>
                </c:pt>
                <c:pt idx="13">
                  <c:v>0.78674534430901155</c:v>
                </c:pt>
                <c:pt idx="14">
                  <c:v>0.12027064130908353</c:v>
                </c:pt>
                <c:pt idx="15">
                  <c:v>0.12027064130908353</c:v>
                </c:pt>
                <c:pt idx="16">
                  <c:v>0.12027064130908355</c:v>
                </c:pt>
                <c:pt idx="17">
                  <c:v>0.12027064130908353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'Daten Wasser'!$J$9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Wasser'!$J$10:$J$27</c:f>
              <c:numCache>
                <c:formatCode>#,##0.00</c:formatCode>
                <c:ptCount val="18"/>
                <c:pt idx="0">
                  <c:v>3.5345255323858912E-3</c:v>
                </c:pt>
                <c:pt idx="1">
                  <c:v>3.4353910514344005E-3</c:v>
                </c:pt>
                <c:pt idx="2">
                  <c:v>5.4163140354964671E-3</c:v>
                </c:pt>
                <c:pt idx="3">
                  <c:v>3.9834584149691776E-3</c:v>
                </c:pt>
                <c:pt idx="4">
                  <c:v>9.9392947347509114E-2</c:v>
                </c:pt>
                <c:pt idx="5">
                  <c:v>9.2682405716002253E-2</c:v>
                </c:pt>
                <c:pt idx="6">
                  <c:v>9.2641223837184566E-2</c:v>
                </c:pt>
                <c:pt idx="7">
                  <c:v>2.1648263955702705E-3</c:v>
                </c:pt>
                <c:pt idx="8">
                  <c:v>9.4300386964373002E-3</c:v>
                </c:pt>
                <c:pt idx="9">
                  <c:v>8.3190899880436209E-2</c:v>
                </c:pt>
                <c:pt idx="10">
                  <c:v>7.632038667737906E-2</c:v>
                </c:pt>
                <c:pt idx="11">
                  <c:v>7.6260406954421045E-2</c:v>
                </c:pt>
                <c:pt idx="12">
                  <c:v>9.430022952233795E-3</c:v>
                </c:pt>
                <c:pt idx="13">
                  <c:v>3.870073278873266E-3</c:v>
                </c:pt>
                <c:pt idx="14">
                  <c:v>0</c:v>
                </c:pt>
                <c:pt idx="15">
                  <c:v>2.6487698312419044E-4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'Daten Wasser'!$K$9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Wasser'!$K$10:$K$27</c:f>
              <c:numCache>
                <c:formatCode>#,##0.00</c:formatCode>
                <c:ptCount val="18"/>
                <c:pt idx="0">
                  <c:v>81.112499999999997</c:v>
                </c:pt>
                <c:pt idx="1">
                  <c:v>78.837499999999991</c:v>
                </c:pt>
                <c:pt idx="2">
                  <c:v>91.414892246111791</c:v>
                </c:pt>
                <c:pt idx="3">
                  <c:v>91.414892246111791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91.423212851831209</c:v>
                </c:pt>
                <c:pt idx="8">
                  <c:v>91.423212851831209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91.423060213468347</c:v>
                </c:pt>
                <c:pt idx="13">
                  <c:v>88.812859309212527</c:v>
                </c:pt>
                <c:pt idx="14">
                  <c:v>0</c:v>
                </c:pt>
                <c:pt idx="15">
                  <c:v>4.4705127346910905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'Daten Wasser'!$L$9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3.3418174403353795</c:v>
                </c:pt>
                <c:pt idx="3">
                  <c:v>3.3418174403353795</c:v>
                </c:pt>
                <c:pt idx="4">
                  <c:v>2.8046878082921207</c:v>
                </c:pt>
                <c:pt idx="5">
                  <c:v>2.6153285549125038</c:v>
                </c:pt>
                <c:pt idx="6">
                  <c:v>2.6141664773560858</c:v>
                </c:pt>
                <c:pt idx="7">
                  <c:v>2.6141664773560858</c:v>
                </c:pt>
                <c:pt idx="8">
                  <c:v>2.6141664773560858</c:v>
                </c:pt>
                <c:pt idx="9">
                  <c:v>3.9104240904445762</c:v>
                </c:pt>
                <c:pt idx="10">
                  <c:v>3.5874998550507677</c:v>
                </c:pt>
                <c:pt idx="11">
                  <c:v>3.5846806239856384</c:v>
                </c:pt>
                <c:pt idx="12">
                  <c:v>3.5846806239856384</c:v>
                </c:pt>
                <c:pt idx="13">
                  <c:v>2.5932487539916109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'Daten Wasser'!$M$9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3.7571381877510293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6.302636986395691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9"/>
          <c:order val="11"/>
          <c:tx>
            <c:strRef>
              <c:f>'Daten Wasser'!$N$9</c:f>
              <c:strCache>
                <c:ptCount val="1"/>
                <c:pt idx="0">
                  <c:v>Transport Produkte</c:v>
                </c:pt>
              </c:strCache>
            </c:strRef>
          </c:tx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0.29719515172247796</c:v>
                </c:pt>
                <c:pt idx="3">
                  <c:v>0.29719515172247796</c:v>
                </c:pt>
                <c:pt idx="4">
                  <c:v>3.6959099074226938</c:v>
                </c:pt>
                <c:pt idx="5">
                  <c:v>2.2289636379185849</c:v>
                </c:pt>
                <c:pt idx="6">
                  <c:v>0.29719515172247796</c:v>
                </c:pt>
                <c:pt idx="7">
                  <c:v>0.29719515172247796</c:v>
                </c:pt>
                <c:pt idx="8">
                  <c:v>0.29719515172247796</c:v>
                </c:pt>
                <c:pt idx="9">
                  <c:v>4.9515168301638237</c:v>
                </c:pt>
                <c:pt idx="10">
                  <c:v>3.7149393965309754</c:v>
                </c:pt>
                <c:pt idx="11">
                  <c:v>0.29719515172247796</c:v>
                </c:pt>
                <c:pt idx="12">
                  <c:v>0.29719515172247796</c:v>
                </c:pt>
                <c:pt idx="13">
                  <c:v>0.29719515172247796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E-4813-AE17-E1D7AD3C3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782495347084101"/>
          <c:h val="0.1263801960333078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0.10532814053785898</c:v>
                </c:pt>
                <c:pt idx="3">
                  <c:v>0.10532814053785898</c:v>
                </c:pt>
                <c:pt idx="4">
                  <c:v>0.11301477649491255</c:v>
                </c:pt>
                <c:pt idx="5">
                  <c:v>0.10538455339675881</c:v>
                </c:pt>
                <c:pt idx="6">
                  <c:v>0.105337727530821</c:v>
                </c:pt>
                <c:pt idx="7">
                  <c:v>0.105337727530821</c:v>
                </c:pt>
                <c:pt idx="8">
                  <c:v>0.105337727530821</c:v>
                </c:pt>
                <c:pt idx="9">
                  <c:v>0.11490989723158976</c:v>
                </c:pt>
                <c:pt idx="10">
                  <c:v>0.10542039742359292</c:v>
                </c:pt>
                <c:pt idx="11">
                  <c:v>0.10533755166106298</c:v>
                </c:pt>
                <c:pt idx="12">
                  <c:v>0.10533755166106298</c:v>
                </c:pt>
                <c:pt idx="13">
                  <c:v>0.10233008098621284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KEA'!$D$10:$D$27</c:f>
              <c:numCache>
                <c:formatCode>#,##0.00</c:formatCode>
                <c:ptCount val="18"/>
                <c:pt idx="0">
                  <c:v>2.6209755280082052</c:v>
                </c:pt>
                <c:pt idx="1">
                  <c:v>2.2551344173088843</c:v>
                </c:pt>
                <c:pt idx="2">
                  <c:v>2.6149087649759295</c:v>
                </c:pt>
                <c:pt idx="3">
                  <c:v>2.6149087649759295</c:v>
                </c:pt>
                <c:pt idx="4">
                  <c:v>2.8057395499365114</c:v>
                </c:pt>
                <c:pt idx="5">
                  <c:v>2.6163092879362768</c:v>
                </c:pt>
                <c:pt idx="6">
                  <c:v>2.6151467746075223</c:v>
                </c:pt>
                <c:pt idx="7">
                  <c:v>2.6151467746075223</c:v>
                </c:pt>
                <c:pt idx="8">
                  <c:v>2.6151467746075223</c:v>
                </c:pt>
                <c:pt idx="9">
                  <c:v>2.8527883993676131</c:v>
                </c:pt>
                <c:pt idx="10">
                  <c:v>2.6171991627547522</c:v>
                </c:pt>
                <c:pt idx="11">
                  <c:v>2.6151424084109087</c:v>
                </c:pt>
                <c:pt idx="12">
                  <c:v>2.6151424084109087</c:v>
                </c:pt>
                <c:pt idx="13">
                  <c:v>2.5404780177937778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0.18555036711889575</c:v>
                </c:pt>
                <c:pt idx="3">
                  <c:v>0.18555036711889575</c:v>
                </c:pt>
                <c:pt idx="4">
                  <c:v>27.043601772768277</c:v>
                </c:pt>
                <c:pt idx="5">
                  <c:v>25.21788629354791</c:v>
                </c:pt>
                <c:pt idx="6">
                  <c:v>25.206681783310692</c:v>
                </c:pt>
                <c:pt idx="7">
                  <c:v>25.206681783310692</c:v>
                </c:pt>
                <c:pt idx="8">
                  <c:v>25.206681783310692</c:v>
                </c:pt>
                <c:pt idx="9">
                  <c:v>1.1126454186537344E-2</c:v>
                </c:pt>
                <c:pt idx="10">
                  <c:v>1.0207679463726447E-2</c:v>
                </c:pt>
                <c:pt idx="11">
                  <c:v>1.0199658116848025E-2</c:v>
                </c:pt>
                <c:pt idx="12">
                  <c:v>1.0199658116848025E-2</c:v>
                </c:pt>
                <c:pt idx="13">
                  <c:v>10.097879511107619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'Daten KEA'!$F$9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21.809418454361975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'Daten KEA'!$G$9</c:f>
              <c:strCache>
                <c:ptCount val="1"/>
                <c:pt idx="0">
                  <c:v>Biomasse Anbau/Transport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13.103916157405795</c:v>
                </c:pt>
                <c:pt idx="15">
                  <c:v>12.986908051160011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'Daten KEA'!$H$9</c:f>
              <c:strCache>
                <c:ptCount val="1"/>
                <c:pt idx="0">
                  <c:v>Strom für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KEA'!$H$10:$H$27</c:f>
              <c:numCache>
                <c:formatCode>#,##0.00</c:formatCode>
                <c:ptCount val="18"/>
                <c:pt idx="0">
                  <c:v>1332.7016655179605</c:v>
                </c:pt>
                <c:pt idx="1">
                  <c:v>1331.6513847507269</c:v>
                </c:pt>
                <c:pt idx="2">
                  <c:v>1757.4734378918342</c:v>
                </c:pt>
                <c:pt idx="3">
                  <c:v>1512.9214675281123</c:v>
                </c:pt>
                <c:pt idx="4">
                  <c:v>1545.8882628711945</c:v>
                </c:pt>
                <c:pt idx="5">
                  <c:v>1441.5172001097189</c:v>
                </c:pt>
                <c:pt idx="6">
                  <c:v>1440.876686021234</c:v>
                </c:pt>
                <c:pt idx="7">
                  <c:v>1527.3787811864345</c:v>
                </c:pt>
                <c:pt idx="8">
                  <c:v>1690.8189455988606</c:v>
                </c:pt>
                <c:pt idx="9">
                  <c:v>1695.805572781979</c:v>
                </c:pt>
                <c:pt idx="10">
                  <c:v>1555.4783723366575</c:v>
                </c:pt>
                <c:pt idx="11">
                  <c:v>1554.2543409149537</c:v>
                </c:pt>
                <c:pt idx="12">
                  <c:v>1663.6328684441482</c:v>
                </c:pt>
                <c:pt idx="13">
                  <c:v>1499.1151185791389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'Daten KEA'!$I$9</c:f>
              <c:strCache>
                <c:ptCount val="1"/>
                <c:pt idx="0">
                  <c:v>Energie für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24.147585044777408</c:v>
                </c:pt>
                <c:pt idx="3">
                  <c:v>35.542796494004868</c:v>
                </c:pt>
                <c:pt idx="4">
                  <c:v>96.089326953587673</c:v>
                </c:pt>
                <c:pt idx="5">
                  <c:v>100.87894679591358</c:v>
                </c:pt>
                <c:pt idx="6">
                  <c:v>87.563339216081971</c:v>
                </c:pt>
                <c:pt idx="7">
                  <c:v>92.820147363049671</c:v>
                </c:pt>
                <c:pt idx="8">
                  <c:v>102.51367719874774</c:v>
                </c:pt>
                <c:pt idx="9">
                  <c:v>24.935001917600612</c:v>
                </c:pt>
                <c:pt idx="10">
                  <c:v>46.471813094478904</c:v>
                </c:pt>
                <c:pt idx="11">
                  <c:v>20.737342001992605</c:v>
                </c:pt>
                <c:pt idx="12">
                  <c:v>22.174624487917708</c:v>
                </c:pt>
                <c:pt idx="13">
                  <c:v>19.783623297218135</c:v>
                </c:pt>
                <c:pt idx="14">
                  <c:v>0.97564252857882217</c:v>
                </c:pt>
                <c:pt idx="15">
                  <c:v>0.97564252857882217</c:v>
                </c:pt>
                <c:pt idx="16">
                  <c:v>0.97564252857882205</c:v>
                </c:pt>
                <c:pt idx="17">
                  <c:v>0.97564252857882217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'Daten KEA'!$J$9</c:f>
              <c:strCache>
                <c:ptCount val="1"/>
                <c:pt idx="0">
                  <c:v>Energie O₂+Wasser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KEA'!$J$10:$J$27</c:f>
              <c:numCache>
                <c:formatCode>#,##0.00</c:formatCode>
                <c:ptCount val="18"/>
                <c:pt idx="0">
                  <c:v>8.8879740023802445E-2</c:v>
                </c:pt>
                <c:pt idx="1">
                  <c:v>8.6386888631549058E-2</c:v>
                </c:pt>
                <c:pt idx="2">
                  <c:v>4.3937458582168777E-2</c:v>
                </c:pt>
                <c:pt idx="3">
                  <c:v>0.10016867754215845</c:v>
                </c:pt>
                <c:pt idx="4">
                  <c:v>1.5042729508347015</c:v>
                </c:pt>
                <c:pt idx="5">
                  <c:v>1.4027115570827648</c:v>
                </c:pt>
                <c:pt idx="6">
                  <c:v>1.4020882856331978</c:v>
                </c:pt>
                <c:pt idx="7">
                  <c:v>9.9084116293126301E-2</c:v>
                </c:pt>
                <c:pt idx="8">
                  <c:v>0.10942107500171473</c:v>
                </c:pt>
                <c:pt idx="9">
                  <c:v>1.6744402822613567</c:v>
                </c:pt>
                <c:pt idx="10">
                  <c:v>1.5361612156488049</c:v>
                </c:pt>
                <c:pt idx="11">
                  <c:v>1.5349540050542734</c:v>
                </c:pt>
                <c:pt idx="12">
                  <c:v>0.10942089231448214</c:v>
                </c:pt>
                <c:pt idx="13">
                  <c:v>9.731747691383387E-2</c:v>
                </c:pt>
                <c:pt idx="14">
                  <c:v>0</c:v>
                </c:pt>
                <c:pt idx="15">
                  <c:v>2.1486976935084934E-3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'Daten KEA'!$K$9</c:f>
              <c:strCache>
                <c:ptCount val="1"/>
                <c:pt idx="0">
                  <c:v>Hilfsstoffe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9.1512526994448784</c:v>
                </c:pt>
                <c:pt idx="3">
                  <c:v>9.1512526994448784</c:v>
                </c:pt>
                <c:pt idx="4">
                  <c:v>4.5588516106238632</c:v>
                </c:pt>
                <c:pt idx="5">
                  <c:v>4.2510595152954824</c:v>
                </c:pt>
                <c:pt idx="6">
                  <c:v>4.2491706280103863</c:v>
                </c:pt>
                <c:pt idx="7">
                  <c:v>4.2491706280103863</c:v>
                </c:pt>
                <c:pt idx="8">
                  <c:v>4.2491706280103863</c:v>
                </c:pt>
                <c:pt idx="9">
                  <c:v>11.765876171711678</c:v>
                </c:pt>
                <c:pt idx="10">
                  <c:v>10.794271090655242</c:v>
                </c:pt>
                <c:pt idx="11">
                  <c:v>10.785788596051496</c:v>
                </c:pt>
                <c:pt idx="12">
                  <c:v>10.785788596051496</c:v>
                </c:pt>
                <c:pt idx="13">
                  <c:v>4.4913767469817927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'Daten KEA'!$L$9</c:f>
              <c:strCache>
                <c:ptCount val="1"/>
                <c:pt idx="0">
                  <c:v>Stromtransport HGÜ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3.5867145465472419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5.241416578125909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'Daten KEA'!$M$9</c:f>
              <c:strCache>
                <c:ptCount val="1"/>
                <c:pt idx="0">
                  <c:v>Transport Produkte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0.45990004505148108</c:v>
                </c:pt>
                <c:pt idx="3">
                  <c:v>0.45990004505148108</c:v>
                </c:pt>
                <c:pt idx="4">
                  <c:v>7.1443102020898106</c:v>
                </c:pt>
                <c:pt idx="5">
                  <c:v>3.4492503378861081</c:v>
                </c:pt>
                <c:pt idx="6">
                  <c:v>0.45990004505148108</c:v>
                </c:pt>
                <c:pt idx="7">
                  <c:v>0.45990004505148108</c:v>
                </c:pt>
                <c:pt idx="8">
                  <c:v>0.45990004505148108</c:v>
                </c:pt>
                <c:pt idx="9">
                  <c:v>10.316489164680792</c:v>
                </c:pt>
                <c:pt idx="10">
                  <c:v>5.7487505631435134</c:v>
                </c:pt>
                <c:pt idx="11">
                  <c:v>0.45990004505148108</c:v>
                </c:pt>
                <c:pt idx="12">
                  <c:v>0.45990004505148108</c:v>
                </c:pt>
                <c:pt idx="13">
                  <c:v>0.45990004505148108</c:v>
                </c:pt>
                <c:pt idx="14">
                  <c:v>0.35384701791892326</c:v>
                </c:pt>
                <c:pt idx="15">
                  <c:v>0.35384701791892326</c:v>
                </c:pt>
                <c:pt idx="16">
                  <c:v>0.35384701791892331</c:v>
                </c:pt>
                <c:pt idx="17">
                  <c:v>0.35384701791892326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4.259540545037744E-2</c:v>
                </c:pt>
                <c:pt idx="3">
                  <c:v>4.259540545037744E-2</c:v>
                </c:pt>
                <c:pt idx="4">
                  <c:v>4.5703932511314785E-2</c:v>
                </c:pt>
                <c:pt idx="5">
                  <c:v>4.2618219188331821E-2</c:v>
                </c:pt>
                <c:pt idx="6">
                  <c:v>4.2599282494538503E-2</c:v>
                </c:pt>
                <c:pt idx="7">
                  <c:v>4.2599282494538503E-2</c:v>
                </c:pt>
                <c:pt idx="8">
                  <c:v>4.2599282494538503E-2</c:v>
                </c:pt>
                <c:pt idx="9">
                  <c:v>4.6470332029467966E-2</c:v>
                </c:pt>
                <c:pt idx="10">
                  <c:v>4.2632714752842665E-2</c:v>
                </c:pt>
                <c:pt idx="11">
                  <c:v>4.2599211371630495E-2</c:v>
                </c:pt>
                <c:pt idx="12">
                  <c:v>4.2599211371630495E-2</c:v>
                </c:pt>
                <c:pt idx="13">
                  <c:v>4.1382970088710329E-2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AP'!$D$10:$D$27</c:f>
              <c:numCache>
                <c:formatCode>#,##0.00</c:formatCode>
                <c:ptCount val="18"/>
                <c:pt idx="0">
                  <c:v>8.3092483615563388</c:v>
                </c:pt>
                <c:pt idx="1">
                  <c:v>24.466274375653871</c:v>
                </c:pt>
                <c:pt idx="2">
                  <c:v>28.36951749756404</c:v>
                </c:pt>
                <c:pt idx="3">
                  <c:v>28.36951749756404</c:v>
                </c:pt>
                <c:pt idx="4">
                  <c:v>30.439867853769673</c:v>
                </c:pt>
                <c:pt idx="5">
                  <c:v>28.384711970564972</c:v>
                </c:pt>
                <c:pt idx="6">
                  <c:v>28.372099697944613</c:v>
                </c:pt>
                <c:pt idx="7">
                  <c:v>28.372099697944613</c:v>
                </c:pt>
                <c:pt idx="8">
                  <c:v>28.372099697944613</c:v>
                </c:pt>
                <c:pt idx="9">
                  <c:v>30.950307519984246</c:v>
                </c:pt>
                <c:pt idx="10">
                  <c:v>28.394366349169509</c:v>
                </c:pt>
                <c:pt idx="11">
                  <c:v>28.372052328455908</c:v>
                </c:pt>
                <c:pt idx="12">
                  <c:v>28.372052328455908</c:v>
                </c:pt>
                <c:pt idx="13">
                  <c:v>27.562007724059484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0.15275596093757929</c:v>
                </c:pt>
                <c:pt idx="3">
                  <c:v>0.15275596093757929</c:v>
                </c:pt>
                <c:pt idx="4">
                  <c:v>12.189693945231678</c:v>
                </c:pt>
                <c:pt idx="5">
                  <c:v>11.366766839967989</c:v>
                </c:pt>
                <c:pt idx="6">
                  <c:v>11.361716493799404</c:v>
                </c:pt>
                <c:pt idx="7">
                  <c:v>11.361716493799404</c:v>
                </c:pt>
                <c:pt idx="8">
                  <c:v>11.361716493799404</c:v>
                </c:pt>
                <c:pt idx="9">
                  <c:v>4.9197050373259157E-3</c:v>
                </c:pt>
                <c:pt idx="10">
                  <c:v>4.5134569589893618E-3</c:v>
                </c:pt>
                <c:pt idx="11">
                  <c:v>4.5099102171448965E-3</c:v>
                </c:pt>
                <c:pt idx="12">
                  <c:v>4.5099102171448965E-3</c:v>
                </c:pt>
                <c:pt idx="13">
                  <c:v>7.4753368971540723</c:v>
                </c:pt>
                <c:pt idx="14">
                  <c:v>7.8034633626373973</c:v>
                </c:pt>
                <c:pt idx="15">
                  <c:v>7.8034633626373973</c:v>
                </c:pt>
                <c:pt idx="16">
                  <c:v>7.2462878283504439</c:v>
                </c:pt>
                <c:pt idx="17">
                  <c:v>7.8034633626373973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'Daten AP'!$F$9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6.7025947597884885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9.4616928197441723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'Daten AP'!$G$9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1.6510052524748924</c:v>
                </c:pt>
                <c:pt idx="15">
                  <c:v>1.6362630184989257</c:v>
                </c:pt>
                <c:pt idx="16">
                  <c:v>57.261205467985825</c:v>
                </c:pt>
                <c:pt idx="17">
                  <c:v>1.8298106535501446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'Daten AP'!$H$9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AP'!$H$10:$H$27</c:f>
              <c:numCache>
                <c:formatCode>#,##0.00</c:formatCode>
                <c:ptCount val="18"/>
                <c:pt idx="0">
                  <c:v>34.661227321509024</c:v>
                </c:pt>
                <c:pt idx="1">
                  <c:v>34.633911365232827</c:v>
                </c:pt>
                <c:pt idx="2">
                  <c:v>197.81921296530939</c:v>
                </c:pt>
                <c:pt idx="3">
                  <c:v>39.34842753062965</c:v>
                </c:pt>
                <c:pt idx="4">
                  <c:v>44.51003627576263</c:v>
                </c:pt>
                <c:pt idx="5">
                  <c:v>41.504929178937324</c:v>
                </c:pt>
                <c:pt idx="6">
                  <c:v>41.486487156963094</c:v>
                </c:pt>
                <c:pt idx="7">
                  <c:v>22.94051834196069</c:v>
                </c:pt>
                <c:pt idx="8">
                  <c:v>110.27459384708852</c:v>
                </c:pt>
                <c:pt idx="9">
                  <c:v>64.022372816772986</c:v>
                </c:pt>
                <c:pt idx="10">
                  <c:v>58.517701481064336</c:v>
                </c:pt>
                <c:pt idx="11">
                  <c:v>58.470453543491523</c:v>
                </c:pt>
                <c:pt idx="12">
                  <c:v>108.45719827430528</c:v>
                </c:pt>
                <c:pt idx="13">
                  <c:v>38.989348667158389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'Daten AP'!$I$9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17.857008992684761</c:v>
                </c:pt>
                <c:pt idx="3">
                  <c:v>15.730781861785909</c:v>
                </c:pt>
                <c:pt idx="4">
                  <c:v>2.7666549589258156</c:v>
                </c:pt>
                <c:pt idx="5">
                  <c:v>2.904560238401245</c:v>
                </c:pt>
                <c:pt idx="6">
                  <c:v>2.5211701896849568</c:v>
                </c:pt>
                <c:pt idx="7">
                  <c:v>1.3941154082496221</c:v>
                </c:pt>
                <c:pt idx="8">
                  <c:v>6.5221110848462516</c:v>
                </c:pt>
                <c:pt idx="9">
                  <c:v>0.91395065536680831</c:v>
                </c:pt>
                <c:pt idx="10">
                  <c:v>1.7047925007554205</c:v>
                </c:pt>
                <c:pt idx="11">
                  <c:v>0.76005610621554598</c:v>
                </c:pt>
                <c:pt idx="12">
                  <c:v>1.4098326730115087</c:v>
                </c:pt>
                <c:pt idx="13">
                  <c:v>0.51453726073154515</c:v>
                </c:pt>
                <c:pt idx="14">
                  <c:v>32.874539479420982</c:v>
                </c:pt>
                <c:pt idx="15">
                  <c:v>27.093006752084381</c:v>
                </c:pt>
                <c:pt idx="16">
                  <c:v>229.30733874324068</c:v>
                </c:pt>
                <c:pt idx="17">
                  <c:v>175.24358237523288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'Daten AP'!$J$9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AP'!$J$10:$J$27</c:f>
              <c:numCache>
                <c:formatCode>#,##0.00</c:formatCode>
                <c:ptCount val="18"/>
                <c:pt idx="0">
                  <c:v>2.3116057801610972E-3</c:v>
                </c:pt>
                <c:pt idx="1">
                  <c:v>2.2467710980853817E-3</c:v>
                </c:pt>
                <c:pt idx="2">
                  <c:v>1.3097367828047863E-2</c:v>
                </c:pt>
                <c:pt idx="3">
                  <c:v>2.6052111981373525E-3</c:v>
                </c:pt>
                <c:pt idx="4">
                  <c:v>4.3311826099219117E-2</c:v>
                </c:pt>
                <c:pt idx="5">
                  <c:v>4.0387616485440328E-2</c:v>
                </c:pt>
                <c:pt idx="6">
                  <c:v>4.0369670922687721E-2</c:v>
                </c:pt>
                <c:pt idx="7">
                  <c:v>1.4881973058796724E-3</c:v>
                </c:pt>
                <c:pt idx="8">
                  <c:v>6.9541916776563175E-3</c:v>
                </c:pt>
                <c:pt idx="9">
                  <c:v>6.1348289732595193E-2</c:v>
                </c:pt>
                <c:pt idx="10">
                  <c:v>5.6281806557431549E-2</c:v>
                </c:pt>
                <c:pt idx="11">
                  <c:v>5.6237575654483681E-2</c:v>
                </c:pt>
                <c:pt idx="12">
                  <c:v>6.9541800670773453E-3</c:v>
                </c:pt>
                <c:pt idx="13">
                  <c:v>2.5310564824387117E-3</c:v>
                </c:pt>
                <c:pt idx="14">
                  <c:v>0</c:v>
                </c:pt>
                <c:pt idx="15">
                  <c:v>6.4050777972351417E-4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'Daten AP'!$K$9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AP'!$K$10:$K$27</c:f>
              <c:numCache>
                <c:formatCode>#,##0.00</c:formatCode>
                <c:ptCount val="18"/>
                <c:pt idx="0">
                  <c:v>0.10621316653456822</c:v>
                </c:pt>
                <c:pt idx="1">
                  <c:v>1.2013945486051052</c:v>
                </c:pt>
                <c:pt idx="2">
                  <c:v>11.012565244970094</c:v>
                </c:pt>
                <c:pt idx="3">
                  <c:v>11.012565244970094</c:v>
                </c:pt>
                <c:pt idx="4">
                  <c:v>10.943723414285991</c:v>
                </c:pt>
                <c:pt idx="5">
                  <c:v>10.204854978093042</c:v>
                </c:pt>
                <c:pt idx="6">
                  <c:v>10.20032062124741</c:v>
                </c:pt>
                <c:pt idx="7">
                  <c:v>10.20032062124741</c:v>
                </c:pt>
                <c:pt idx="8">
                  <c:v>10.20032062124741</c:v>
                </c:pt>
                <c:pt idx="9">
                  <c:v>12.309986072526053</c:v>
                </c:pt>
                <c:pt idx="10">
                  <c:v>11.29340922246074</c:v>
                </c:pt>
                <c:pt idx="11">
                  <c:v>11.284534224179358</c:v>
                </c:pt>
                <c:pt idx="12">
                  <c:v>11.284534224179358</c:v>
                </c:pt>
                <c:pt idx="13">
                  <c:v>9.9650726887564876</c:v>
                </c:pt>
                <c:pt idx="14">
                  <c:v>0.17418038223188265</c:v>
                </c:pt>
                <c:pt idx="15">
                  <c:v>0.18003431736622882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'Daten AP'!$L$9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4.7112021383986011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7.9478484117794368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'Daten AP'!$M$9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0.21726280180716179</c:v>
                </c:pt>
                <c:pt idx="3">
                  <c:v>0.21726280180716179</c:v>
                </c:pt>
                <c:pt idx="4">
                  <c:v>12.074144137661559</c:v>
                </c:pt>
                <c:pt idx="5">
                  <c:v>1.6294710135537136</c:v>
                </c:pt>
                <c:pt idx="6">
                  <c:v>0.21726280180716179</c:v>
                </c:pt>
                <c:pt idx="7">
                  <c:v>0.21726280180716179</c:v>
                </c:pt>
                <c:pt idx="8">
                  <c:v>0.21726280180716179</c:v>
                </c:pt>
                <c:pt idx="9">
                  <c:v>16.73897552127076</c:v>
                </c:pt>
                <c:pt idx="10">
                  <c:v>2.7157850225895217</c:v>
                </c:pt>
                <c:pt idx="11">
                  <c:v>0.21726280180716179</c:v>
                </c:pt>
                <c:pt idx="12">
                  <c:v>0.21726280180716179</c:v>
                </c:pt>
                <c:pt idx="13">
                  <c:v>0.21726280180716179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1.7043156762200116E-2</c:v>
                </c:pt>
                <c:pt idx="3">
                  <c:v>1.7043156762200116E-2</c:v>
                </c:pt>
                <c:pt idx="4">
                  <c:v>1.8286932081132485E-2</c:v>
                </c:pt>
                <c:pt idx="5">
                  <c:v>1.7052284932437659E-2</c:v>
                </c:pt>
                <c:pt idx="6">
                  <c:v>1.7044708034472618E-2</c:v>
                </c:pt>
                <c:pt idx="7">
                  <c:v>1.7044708034472618E-2</c:v>
                </c:pt>
                <c:pt idx="8">
                  <c:v>1.7044708034472618E-2</c:v>
                </c:pt>
                <c:pt idx="9">
                  <c:v>1.859358175360892E-2</c:v>
                </c:pt>
                <c:pt idx="10">
                  <c:v>1.7058084857939079E-2</c:v>
                </c:pt>
                <c:pt idx="11">
                  <c:v>1.7044679576969795E-2</c:v>
                </c:pt>
                <c:pt idx="12">
                  <c:v>1.7044679576969795E-2</c:v>
                </c:pt>
                <c:pt idx="13">
                  <c:v>1.6558040451780203E-2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EP'!$D$10:$D$27</c:f>
              <c:numCache>
                <c:formatCode>#,##0.00</c:formatCode>
                <c:ptCount val="18"/>
                <c:pt idx="0">
                  <c:v>1.1227003890344149</c:v>
                </c:pt>
                <c:pt idx="1">
                  <c:v>1.4112240364323914</c:v>
                </c:pt>
                <c:pt idx="2">
                  <c:v>1.6363645882427786</c:v>
                </c:pt>
                <c:pt idx="3">
                  <c:v>1.6363645882427786</c:v>
                </c:pt>
                <c:pt idx="4">
                  <c:v>1.7557831863363695</c:v>
                </c:pt>
                <c:pt idx="5">
                  <c:v>1.6372410112400277</c:v>
                </c:pt>
                <c:pt idx="6">
                  <c:v>1.6365135305454761</c:v>
                </c:pt>
                <c:pt idx="7">
                  <c:v>1.6365135305454757</c:v>
                </c:pt>
                <c:pt idx="8">
                  <c:v>1.6365135305454757</c:v>
                </c:pt>
                <c:pt idx="9">
                  <c:v>1.7852255409446112</c:v>
                </c:pt>
                <c:pt idx="10">
                  <c:v>1.6377978794797254</c:v>
                </c:pt>
                <c:pt idx="11">
                  <c:v>1.6365107982553029</c:v>
                </c:pt>
                <c:pt idx="12">
                  <c:v>1.6365107982553029</c:v>
                </c:pt>
                <c:pt idx="13">
                  <c:v>1.5897871165555615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4.0450669618531353E-2</c:v>
                </c:pt>
                <c:pt idx="3">
                  <c:v>4.0450669618531353E-2</c:v>
                </c:pt>
                <c:pt idx="4">
                  <c:v>2.7881534003649784</c:v>
                </c:pt>
                <c:pt idx="5">
                  <c:v>2.5999249659922672</c:v>
                </c:pt>
                <c:pt idx="6">
                  <c:v>2.5987697983640867</c:v>
                </c:pt>
                <c:pt idx="7">
                  <c:v>2.5987697983640867</c:v>
                </c:pt>
                <c:pt idx="8">
                  <c:v>2.5987697983640867</c:v>
                </c:pt>
                <c:pt idx="9">
                  <c:v>1.6355624683154586E-3</c:v>
                </c:pt>
                <c:pt idx="10">
                  <c:v>1.5005047555641056E-3</c:v>
                </c:pt>
                <c:pt idx="11">
                  <c:v>1.4993256365312376E-3</c:v>
                </c:pt>
                <c:pt idx="12">
                  <c:v>1.4993256365312376E-3</c:v>
                </c:pt>
                <c:pt idx="13">
                  <c:v>4.7296587360433815</c:v>
                </c:pt>
                <c:pt idx="14">
                  <c:v>4.9372649249485372</c:v>
                </c:pt>
                <c:pt idx="15">
                  <c:v>4.9372649249485372</c:v>
                </c:pt>
                <c:pt idx="16">
                  <c:v>4.5847389893946247</c:v>
                </c:pt>
                <c:pt idx="17">
                  <c:v>4.9372649249485372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'Daten EP'!$F$9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2.5833707350373225</c:v>
                </c:pt>
                <c:pt idx="16">
                  <c:v>3.8577390236583353</c:v>
                </c:pt>
                <c:pt idx="17">
                  <c:v>3.5256510388332538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'Daten EP'!$G$9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'Daten EP'!$H$9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EP'!$H$10:$H$27</c:f>
              <c:numCache>
                <c:formatCode>#,##0.00</c:formatCode>
                <c:ptCount val="18"/>
                <c:pt idx="0">
                  <c:v>22.174026448958863</c:v>
                </c:pt>
                <c:pt idx="1">
                  <c:v>22.156551455031817</c:v>
                </c:pt>
                <c:pt idx="2">
                  <c:v>53.264011505552432</c:v>
                </c:pt>
                <c:pt idx="3">
                  <c:v>25.172596016174111</c:v>
                </c:pt>
                <c:pt idx="4">
                  <c:v>16.317105060126575</c:v>
                </c:pt>
                <c:pt idx="5">
                  <c:v>15.21545131372126</c:v>
                </c:pt>
                <c:pt idx="6">
                  <c:v>15.208690582091869</c:v>
                </c:pt>
                <c:pt idx="7">
                  <c:v>9.5215033041157717</c:v>
                </c:pt>
                <c:pt idx="8">
                  <c:v>48.21331847644138</c:v>
                </c:pt>
                <c:pt idx="9">
                  <c:v>28.549372918315363</c:v>
                </c:pt>
                <c:pt idx="10">
                  <c:v>25.518437484813088</c:v>
                </c:pt>
                <c:pt idx="11">
                  <c:v>25.494480393828937</c:v>
                </c:pt>
                <c:pt idx="12">
                  <c:v>47.289866033229657</c:v>
                </c:pt>
                <c:pt idx="13">
                  <c:v>24.942880428147806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'Daten EP'!$I$9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15.960312946573911</c:v>
                </c:pt>
                <c:pt idx="3">
                  <c:v>15.583406063737213</c:v>
                </c:pt>
                <c:pt idx="4">
                  <c:v>1.0142386618205288</c:v>
                </c:pt>
                <c:pt idx="5">
                  <c:v>1.0647938876038883</c:v>
                </c:pt>
                <c:pt idx="6">
                  <c:v>0.92424545791597001</c:v>
                </c:pt>
                <c:pt idx="7">
                  <c:v>0.57863010190522868</c:v>
                </c:pt>
                <c:pt idx="8">
                  <c:v>2.3753933676659269</c:v>
                </c:pt>
                <c:pt idx="9">
                  <c:v>0.33114082172232506</c:v>
                </c:pt>
                <c:pt idx="10">
                  <c:v>0.62182685143303962</c:v>
                </c:pt>
                <c:pt idx="11">
                  <c:v>0.27527768987926615</c:v>
                </c:pt>
                <c:pt idx="12">
                  <c:v>0.51061425356519419</c:v>
                </c:pt>
                <c:pt idx="13">
                  <c:v>0.32916788325484503</c:v>
                </c:pt>
                <c:pt idx="14">
                  <c:v>9.36728223074239</c:v>
                </c:pt>
                <c:pt idx="15">
                  <c:v>8.249331783029259</c:v>
                </c:pt>
                <c:pt idx="16">
                  <c:v>43.905239462833876</c:v>
                </c:pt>
                <c:pt idx="17">
                  <c:v>36.302624292139647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'Daten EP'!$J$9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EP'!$J$10:$J$27</c:f>
              <c:numCache>
                <c:formatCode>#,##0.00</c:formatCode>
                <c:ptCount val="18"/>
                <c:pt idx="0">
                  <c:v>1.4788168703146422E-3</c:v>
                </c:pt>
                <c:pt idx="1">
                  <c:v>1.4373398059908226E-3</c:v>
                </c:pt>
                <c:pt idx="2">
                  <c:v>3.5265449711799806E-3</c:v>
                </c:pt>
                <c:pt idx="3">
                  <c:v>1.6666467542184658E-3</c:v>
                </c:pt>
                <c:pt idx="4">
                  <c:v>1.5877848591907967E-2</c:v>
                </c:pt>
                <c:pt idx="5">
                  <c:v>1.4805851364355874E-2</c:v>
                </c:pt>
                <c:pt idx="6">
                  <c:v>1.479927263161831E-2</c:v>
                </c:pt>
                <c:pt idx="7">
                  <c:v>6.1767896234459798E-4</c:v>
                </c:pt>
                <c:pt idx="8">
                  <c:v>2.5107645828741599E-3</c:v>
                </c:pt>
                <c:pt idx="9">
                  <c:v>2.2154394860602729E-2</c:v>
                </c:pt>
                <c:pt idx="10">
                  <c:v>2.0324179985734197E-2</c:v>
                </c:pt>
                <c:pt idx="11">
                  <c:v>2.0308204190429887E-2</c:v>
                </c:pt>
                <c:pt idx="12">
                  <c:v>2.5107603909519612E-3</c:v>
                </c:pt>
                <c:pt idx="13">
                  <c:v>1.6192073311430961E-3</c:v>
                </c:pt>
                <c:pt idx="14">
                  <c:v>0</c:v>
                </c:pt>
                <c:pt idx="15">
                  <c:v>1.72460567591945E-4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'Daten EP'!$K$9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0.86913661341424209</c:v>
                </c:pt>
                <c:pt idx="2">
                  <c:v>1.9629646047512259</c:v>
                </c:pt>
                <c:pt idx="3">
                  <c:v>1.9629646047512259</c:v>
                </c:pt>
                <c:pt idx="4">
                  <c:v>1.4840027142580567</c:v>
                </c:pt>
                <c:pt idx="5">
                  <c:v>1.3838098709924282</c:v>
                </c:pt>
                <c:pt idx="6">
                  <c:v>1.3831949981916825</c:v>
                </c:pt>
                <c:pt idx="7">
                  <c:v>1.3831949981916825</c:v>
                </c:pt>
                <c:pt idx="8">
                  <c:v>1.3831949981916825</c:v>
                </c:pt>
                <c:pt idx="9">
                  <c:v>2.3523382172762655</c:v>
                </c:pt>
                <c:pt idx="10">
                  <c:v>2.1580825977125064</c:v>
                </c:pt>
                <c:pt idx="11">
                  <c:v>2.1563866806321244</c:v>
                </c:pt>
                <c:pt idx="12">
                  <c:v>2.1563866806321244</c:v>
                </c:pt>
                <c:pt idx="13">
                  <c:v>1.3758840301565316</c:v>
                </c:pt>
                <c:pt idx="14">
                  <c:v>2.3288140133905059E-2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'Daten EP'!$L$9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2.6333484856733707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4.4470690891392026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'Daten EP'!$M$9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7.7075779402710376E-2</c:v>
                </c:pt>
                <c:pt idx="3">
                  <c:v>7.7075779402710376E-2</c:v>
                </c:pt>
                <c:pt idx="4">
                  <c:v>3.0336605541505701</c:v>
                </c:pt>
                <c:pt idx="5">
                  <c:v>0.5780683455203276</c:v>
                </c:pt>
                <c:pt idx="6">
                  <c:v>7.7075779402710376E-2</c:v>
                </c:pt>
                <c:pt idx="7">
                  <c:v>7.7075779402710376E-2</c:v>
                </c:pt>
                <c:pt idx="8">
                  <c:v>7.7075779402710376E-2</c:v>
                </c:pt>
                <c:pt idx="9">
                  <c:v>4.2042325220682351</c:v>
                </c:pt>
                <c:pt idx="10">
                  <c:v>0.96344724253387959</c:v>
                </c:pt>
                <c:pt idx="11">
                  <c:v>7.7075779402710376E-2</c:v>
                </c:pt>
                <c:pt idx="12">
                  <c:v>7.7075779402710376E-2</c:v>
                </c:pt>
                <c:pt idx="13">
                  <c:v>7.7075779402710376E-2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2.2622461478627086E-2</c:v>
                </c:pt>
                <c:pt idx="3">
                  <c:v>2.2622461478627086E-2</c:v>
                </c:pt>
                <c:pt idx="4">
                  <c:v>2.4273403239781308E-2</c:v>
                </c:pt>
                <c:pt idx="5">
                  <c:v>2.2634577877158769E-2</c:v>
                </c:pt>
                <c:pt idx="6">
                  <c:v>2.2624520580571461E-2</c:v>
                </c:pt>
                <c:pt idx="7">
                  <c:v>2.2624520580571461E-2</c:v>
                </c:pt>
                <c:pt idx="8">
                  <c:v>2.2624520580571461E-2</c:v>
                </c:pt>
                <c:pt idx="9">
                  <c:v>2.4680438773152544E-2</c:v>
                </c:pt>
                <c:pt idx="10">
                  <c:v>2.2642276485642276E-2</c:v>
                </c:pt>
                <c:pt idx="11">
                  <c:v>2.2624482807125503E-2</c:v>
                </c:pt>
                <c:pt idx="12">
                  <c:v>2.2624482807125503E-2</c:v>
                </c:pt>
                <c:pt idx="13">
                  <c:v>2.1978535872693061E-2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Smog'!$D$10:$D$27</c:f>
              <c:numCache>
                <c:formatCode>#,##0.00</c:formatCode>
                <c:ptCount val="18"/>
                <c:pt idx="0">
                  <c:v>0.89094193677449074</c:v>
                </c:pt>
                <c:pt idx="1">
                  <c:v>1.7516849237099619</c:v>
                </c:pt>
                <c:pt idx="2">
                  <c:v>2.0311411263686034</c:v>
                </c:pt>
                <c:pt idx="3">
                  <c:v>2.0311411263686034</c:v>
                </c:pt>
                <c:pt idx="4">
                  <c:v>2.1793697226019453</c:v>
                </c:pt>
                <c:pt idx="5">
                  <c:v>2.032228988332005</c:v>
                </c:pt>
                <c:pt idx="6">
                  <c:v>2.0313260013277894</c:v>
                </c:pt>
                <c:pt idx="7">
                  <c:v>2.0313260013277894</c:v>
                </c:pt>
                <c:pt idx="8">
                  <c:v>2.0313260013277894</c:v>
                </c:pt>
                <c:pt idx="9">
                  <c:v>2.2159151096945271</c:v>
                </c:pt>
                <c:pt idx="10">
                  <c:v>2.0329202022532464</c:v>
                </c:pt>
                <c:pt idx="11">
                  <c:v>2.0313226098666313</c:v>
                </c:pt>
                <c:pt idx="12">
                  <c:v>2.0313226098666313</c:v>
                </c:pt>
                <c:pt idx="13">
                  <c:v>1.9733267377012396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8.5775220891699783E-2</c:v>
                </c:pt>
                <c:pt idx="3">
                  <c:v>8.5775220891699783E-2</c:v>
                </c:pt>
                <c:pt idx="4">
                  <c:v>4.4795446170345894</c:v>
                </c:pt>
                <c:pt idx="5">
                  <c:v>4.1771302413202713</c:v>
                </c:pt>
                <c:pt idx="6">
                  <c:v>4.1752743086696809</c:v>
                </c:pt>
                <c:pt idx="7">
                  <c:v>4.1752743086696809</c:v>
                </c:pt>
                <c:pt idx="8">
                  <c:v>4.1752743086696809</c:v>
                </c:pt>
                <c:pt idx="9">
                  <c:v>2.0557181997711707E-3</c:v>
                </c:pt>
                <c:pt idx="10">
                  <c:v>1.8859658341471423E-3</c:v>
                </c:pt>
                <c:pt idx="11">
                  <c:v>1.8844838140454833E-3</c:v>
                </c:pt>
                <c:pt idx="12">
                  <c:v>1.8844838140454833E-3</c:v>
                </c:pt>
                <c:pt idx="13">
                  <c:v>1.9971021703105389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'Daten Smog'!$F$9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3.2367017152901121</c:v>
                </c:pt>
                <c:pt idx="15">
                  <c:v>3.1533467305772414</c:v>
                </c:pt>
                <c:pt idx="16">
                  <c:v>4.6461269484840324</c:v>
                </c:pt>
                <c:pt idx="17">
                  <c:v>4.2477374810939468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'Daten Smog'!$G$9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0.93694088624207028</c:v>
                </c:pt>
                <c:pt idx="15">
                  <c:v>0.92857470948647047</c:v>
                </c:pt>
                <c:pt idx="16">
                  <c:v>17.202390836560426</c:v>
                </c:pt>
                <c:pt idx="17">
                  <c:v>1.0384124537596091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'Daten Smog'!$H$9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Smog'!$H$10:$H$27</c:f>
              <c:numCache>
                <c:formatCode>#,##0.00</c:formatCode>
                <c:ptCount val="18"/>
                <c:pt idx="0">
                  <c:v>11.932045773862736</c:v>
                </c:pt>
                <c:pt idx="1">
                  <c:v>11.922642320325977</c:v>
                </c:pt>
                <c:pt idx="2">
                  <c:v>22.569485882385859</c:v>
                </c:pt>
                <c:pt idx="3">
                  <c:v>13.545603393381313</c:v>
                </c:pt>
                <c:pt idx="4">
                  <c:v>20.656605659929625</c:v>
                </c:pt>
                <c:pt idx="5">
                  <c:v>19.261969360817485</c:v>
                </c:pt>
                <c:pt idx="6">
                  <c:v>19.253410626487707</c:v>
                </c:pt>
                <c:pt idx="7">
                  <c:v>10.175463677886897</c:v>
                </c:pt>
                <c:pt idx="8">
                  <c:v>39.357404956728786</c:v>
                </c:pt>
                <c:pt idx="9">
                  <c:v>22.847284498419203</c:v>
                </c:pt>
                <c:pt idx="10">
                  <c:v>20.885481677055481</c:v>
                </c:pt>
                <c:pt idx="11">
                  <c:v>20.868633699027704</c:v>
                </c:pt>
                <c:pt idx="12">
                  <c:v>38.709354992872889</c:v>
                </c:pt>
                <c:pt idx="13">
                  <c:v>13.421991341343363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'Daten Smog'!$I$9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14.202118223160648</c:v>
                </c:pt>
                <c:pt idx="3">
                  <c:v>14.081043390840383</c:v>
                </c:pt>
                <c:pt idx="4">
                  <c:v>1.2839733522019052</c:v>
                </c:pt>
                <c:pt idx="5">
                  <c:v>1.3479736365175017</c:v>
                </c:pt>
                <c:pt idx="6">
                  <c:v>1.170046640430418</c:v>
                </c:pt>
                <c:pt idx="7">
                  <c:v>0.61837184705103954</c:v>
                </c:pt>
                <c:pt idx="8">
                  <c:v>2.3299273131295744</c:v>
                </c:pt>
                <c:pt idx="9">
                  <c:v>0.32650313274022785</c:v>
                </c:pt>
                <c:pt idx="10">
                  <c:v>0.60900757319492993</c:v>
                </c:pt>
                <c:pt idx="11">
                  <c:v>0.27152574525709089</c:v>
                </c:pt>
                <c:pt idx="12">
                  <c:v>0.50365474877019878</c:v>
                </c:pt>
                <c:pt idx="13">
                  <c:v>0.17712823872214373</c:v>
                </c:pt>
                <c:pt idx="14">
                  <c:v>23.16705907583771</c:v>
                </c:pt>
                <c:pt idx="15">
                  <c:v>17.462604033881252</c:v>
                </c:pt>
                <c:pt idx="16">
                  <c:v>216.35363116778217</c:v>
                </c:pt>
                <c:pt idx="17">
                  <c:v>162.94511176501013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'Daten Smog'!$J$9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Smog'!$J$10:$J$27</c:f>
              <c:numCache>
                <c:formatCode>#,##0.00</c:formatCode>
                <c:ptCount val="18"/>
                <c:pt idx="0">
                  <c:v>7.9576483902783692E-4</c:v>
                </c:pt>
                <c:pt idx="1">
                  <c:v>7.7344565260418661E-4</c:v>
                </c:pt>
                <c:pt idx="2">
                  <c:v>1.494298020199782E-3</c:v>
                </c:pt>
                <c:pt idx="3">
                  <c:v>8.968378118412605E-4</c:v>
                </c:pt>
                <c:pt idx="4">
                  <c:v>2.0100529835564311E-2</c:v>
                </c:pt>
                <c:pt idx="5">
                  <c:v>1.8743437145624278E-2</c:v>
                </c:pt>
                <c:pt idx="6">
                  <c:v>1.8735108812418032E-2</c:v>
                </c:pt>
                <c:pt idx="7">
                  <c:v>6.6010267971187823E-4</c:v>
                </c:pt>
                <c:pt idx="8">
                  <c:v>2.4843815618650796E-3</c:v>
                </c:pt>
                <c:pt idx="9">
                  <c:v>2.1916623661233783E-2</c:v>
                </c:pt>
                <c:pt idx="10">
                  <c:v>2.0106629552350194E-2</c:v>
                </c:pt>
                <c:pt idx="11">
                  <c:v>2.009082811360903E-2</c:v>
                </c:pt>
                <c:pt idx="12">
                  <c:v>2.4843774139914434E-3</c:v>
                </c:pt>
                <c:pt idx="13">
                  <c:v>8.7131022581966324E-4</c:v>
                </c:pt>
                <c:pt idx="14">
                  <c:v>0</c:v>
                </c:pt>
                <c:pt idx="15">
                  <c:v>7.3076477634976861E-5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'Daten Smog'!$K$9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Smog'!$K$10:$K$27</c:f>
              <c:numCache>
                <c:formatCode>#,##0.00</c:formatCode>
                <c:ptCount val="18"/>
                <c:pt idx="0">
                  <c:v>2.9899196167173455E-2</c:v>
                </c:pt>
                <c:pt idx="1">
                  <c:v>0.33741442665446325</c:v>
                </c:pt>
                <c:pt idx="2">
                  <c:v>1.2688986339823785</c:v>
                </c:pt>
                <c:pt idx="3">
                  <c:v>1.2688986339823785</c:v>
                </c:pt>
                <c:pt idx="4">
                  <c:v>1.0110213649604989</c:v>
                </c:pt>
                <c:pt idx="5">
                  <c:v>0.94276198498467945</c:v>
                </c:pt>
                <c:pt idx="6">
                  <c:v>0.94234308444473103</c:v>
                </c:pt>
                <c:pt idx="7">
                  <c:v>0.94234308444473103</c:v>
                </c:pt>
                <c:pt idx="8">
                  <c:v>0.94234308444473103</c:v>
                </c:pt>
                <c:pt idx="9">
                  <c:v>1.5030705796718857</c:v>
                </c:pt>
                <c:pt idx="10">
                  <c:v>1.378946903528538</c:v>
                </c:pt>
                <c:pt idx="11">
                  <c:v>1.3778632631649668</c:v>
                </c:pt>
                <c:pt idx="12">
                  <c:v>1.3778632631649668</c:v>
                </c:pt>
                <c:pt idx="13">
                  <c:v>0.94010231520905685</c:v>
                </c:pt>
                <c:pt idx="14">
                  <c:v>5.5170458074236678E-2</c:v>
                </c:pt>
                <c:pt idx="15">
                  <c:v>5.6818351274697421E-2</c:v>
                </c:pt>
                <c:pt idx="16">
                  <c:v>8.5645163272966091E-2</c:v>
                </c:pt>
                <c:pt idx="17">
                  <c:v>8.0918536392993054E-2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'Daten Smog'!$L$9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1.1000711720755509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1.8503359074317769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'Daten Smog'!$M$9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0.16823278845638709</c:v>
                </c:pt>
                <c:pt idx="3">
                  <c:v>0.16823278845638709</c:v>
                </c:pt>
                <c:pt idx="4">
                  <c:v>10.353942814427034</c:v>
                </c:pt>
                <c:pt idx="5">
                  <c:v>1.261745913422903</c:v>
                </c:pt>
                <c:pt idx="6">
                  <c:v>0.16823278845638709</c:v>
                </c:pt>
                <c:pt idx="7">
                  <c:v>0.16823278845638709</c:v>
                </c:pt>
                <c:pt idx="8">
                  <c:v>0.16823278845638709</c:v>
                </c:pt>
                <c:pt idx="9">
                  <c:v>13.896234854313013</c:v>
                </c:pt>
                <c:pt idx="10">
                  <c:v>2.1029098557048402</c:v>
                </c:pt>
                <c:pt idx="11">
                  <c:v>0.16823278845638709</c:v>
                </c:pt>
                <c:pt idx="12">
                  <c:v>0.16823278845638709</c:v>
                </c:pt>
                <c:pt idx="13">
                  <c:v>0.16823278845638709</c:v>
                </c:pt>
                <c:pt idx="14">
                  <c:v>0.14414413166516238</c:v>
                </c:pt>
                <c:pt idx="15">
                  <c:v>0.14414413166516238</c:v>
                </c:pt>
                <c:pt idx="16">
                  <c:v>0.14414413166516232</c:v>
                </c:pt>
                <c:pt idx="17">
                  <c:v>0.14414413166516238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4.5123980009395676E-6</c:v>
                </c:pt>
                <c:pt idx="3">
                  <c:v>4.5123980009395676E-6</c:v>
                </c:pt>
                <c:pt idx="4">
                  <c:v>4.841703735849903E-6</c:v>
                </c:pt>
                <c:pt idx="5">
                  <c:v>4.5148148030441804E-6</c:v>
                </c:pt>
                <c:pt idx="6">
                  <c:v>4.5128087205027908E-6</c:v>
                </c:pt>
                <c:pt idx="7">
                  <c:v>4.5128087205027908E-6</c:v>
                </c:pt>
                <c:pt idx="8">
                  <c:v>4.5128087205027908E-6</c:v>
                </c:pt>
                <c:pt idx="9">
                  <c:v>4.922893235446621E-6</c:v>
                </c:pt>
                <c:pt idx="10">
                  <c:v>4.5163504089535407E-6</c:v>
                </c:pt>
                <c:pt idx="11">
                  <c:v>4.5128011860078267E-6</c:v>
                </c:pt>
                <c:pt idx="12">
                  <c:v>4.5128011860078267E-6</c:v>
                </c:pt>
                <c:pt idx="13">
                  <c:v>4.3839571316859886E-6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Ozon'!$D$10:$D$27</c:f>
              <c:numCache>
                <c:formatCode>#,##0.00</c:formatCode>
                <c:ptCount val="18"/>
                <c:pt idx="0">
                  <c:v>1.0223496037641605E-3</c:v>
                </c:pt>
                <c:pt idx="1">
                  <c:v>4.0084069325232996E-4</c:v>
                </c:pt>
                <c:pt idx="2">
                  <c:v>4.647890760300429E-4</c:v>
                </c:pt>
                <c:pt idx="3">
                  <c:v>4.647890760300429E-4</c:v>
                </c:pt>
                <c:pt idx="4">
                  <c:v>4.9870844844100823E-4</c:v>
                </c:pt>
                <c:pt idx="5">
                  <c:v>4.65038013117798E-4</c:v>
                </c:pt>
                <c:pt idx="6">
                  <c:v>4.6483138124475476E-4</c:v>
                </c:pt>
                <c:pt idx="7">
                  <c:v>4.648313812447547E-4</c:v>
                </c:pt>
                <c:pt idx="8">
                  <c:v>4.648313812447547E-4</c:v>
                </c:pt>
                <c:pt idx="9">
                  <c:v>5.070711842841307E-4</c:v>
                </c:pt>
                <c:pt idx="10">
                  <c:v>4.6519618463804446E-4</c:v>
                </c:pt>
                <c:pt idx="11">
                  <c:v>4.6483060517160196E-4</c:v>
                </c:pt>
                <c:pt idx="12">
                  <c:v>4.6483060517160196E-4</c:v>
                </c:pt>
                <c:pt idx="13">
                  <c:v>4.5155932259681502E-4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2.8377835587564869E-5</c:v>
                </c:pt>
                <c:pt idx="3">
                  <c:v>2.8377835587564869E-5</c:v>
                </c:pt>
                <c:pt idx="4">
                  <c:v>4.0300010425820224E-2</c:v>
                </c:pt>
                <c:pt idx="5">
                  <c:v>3.7579353855538608E-2</c:v>
                </c:pt>
                <c:pt idx="6">
                  <c:v>3.7562657045580726E-2</c:v>
                </c:pt>
                <c:pt idx="7">
                  <c:v>3.7562657045580726E-2</c:v>
                </c:pt>
                <c:pt idx="8">
                  <c:v>3.7562657045580726E-2</c:v>
                </c:pt>
                <c:pt idx="9">
                  <c:v>4.0099426852812559E-7</c:v>
                </c:pt>
                <c:pt idx="10">
                  <c:v>3.678818868350011E-7</c:v>
                </c:pt>
                <c:pt idx="11">
                  <c:v>3.6759279975746521E-7</c:v>
                </c:pt>
                <c:pt idx="12">
                  <c:v>3.6759279975746521E-7</c:v>
                </c:pt>
                <c:pt idx="13">
                  <c:v>6.4671826173295509E-4</c:v>
                </c:pt>
                <c:pt idx="14">
                  <c:v>6.7510566156596375E-4</c:v>
                </c:pt>
                <c:pt idx="15">
                  <c:v>6.7510566156596375E-4</c:v>
                </c:pt>
                <c:pt idx="16">
                  <c:v>6.2690240357616395E-4</c:v>
                </c:pt>
                <c:pt idx="17">
                  <c:v>6.7510566156596375E-4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'Daten Ozon'!$F$9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'Daten Ozon'!$G$9</c:f>
              <c:strCache>
                <c:ptCount val="1"/>
                <c:pt idx="0">
                  <c:v>Biomasse Anbau/Transport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8.3217559224555348E-4</c:v>
                </c:pt>
                <c:pt idx="15">
                  <c:v>8.2474489069473626E-4</c:v>
                </c:pt>
                <c:pt idx="16">
                  <c:v>0.15806287696705146</c:v>
                </c:pt>
                <c:pt idx="17">
                  <c:v>9.2230098119477205E-4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'Daten Ozon'!$H$9</c:f>
              <c:strCache>
                <c:ptCount val="1"/>
                <c:pt idx="0">
                  <c:v>Strom für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Ozon'!$H$10:$H$27</c:f>
              <c:numCache>
                <c:formatCode>#,##0.00</c:formatCode>
                <c:ptCount val="18"/>
                <c:pt idx="0">
                  <c:v>4.4562963948656369E-3</c:v>
                </c:pt>
                <c:pt idx="1">
                  <c:v>4.4527844592856637E-3</c:v>
                </c:pt>
                <c:pt idx="2">
                  <c:v>2.6533475301344801E-2</c:v>
                </c:pt>
                <c:pt idx="3">
                  <c:v>5.0589165271584125E-3</c:v>
                </c:pt>
                <c:pt idx="4">
                  <c:v>0.20059282442023738</c:v>
                </c:pt>
                <c:pt idx="5">
                  <c:v>0.18704974580976824</c:v>
                </c:pt>
                <c:pt idx="6">
                  <c:v>0.18696663337973304</c:v>
                </c:pt>
                <c:pt idx="7">
                  <c:v>3.6978538400633432E-3</c:v>
                </c:pt>
                <c:pt idx="8">
                  <c:v>1.5297608527813073E-2</c:v>
                </c:pt>
                <c:pt idx="9">
                  <c:v>8.9490715095117256E-3</c:v>
                </c:pt>
                <c:pt idx="10">
                  <c:v>8.1097154683534567E-3</c:v>
                </c:pt>
                <c:pt idx="11">
                  <c:v>8.1027607696006546E-3</c:v>
                </c:pt>
                <c:pt idx="12">
                  <c:v>1.5029860007912699E-2</c:v>
                </c:pt>
                <c:pt idx="13">
                  <c:v>5.0127507688049466E-3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'Daten Ozon'!$I$9</c:f>
              <c:strCache>
                <c:ptCount val="1"/>
                <c:pt idx="0">
                  <c:v>Energie für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4.8503680068488642E-3</c:v>
                </c:pt>
                <c:pt idx="3">
                  <c:v>4.5622405178324249E-3</c:v>
                </c:pt>
                <c:pt idx="4">
                  <c:v>1.2468449339579336E-2</c:v>
                </c:pt>
                <c:pt idx="5">
                  <c:v>1.3089945339741038E-2</c:v>
                </c:pt>
                <c:pt idx="6">
                  <c:v>1.1362126196882007E-2</c:v>
                </c:pt>
                <c:pt idx="7">
                  <c:v>2.2472181923011985E-4</c:v>
                </c:pt>
                <c:pt idx="8">
                  <c:v>8.4699916820294937E-4</c:v>
                </c:pt>
                <c:pt idx="9">
                  <c:v>1.1848157052064636E-4</c:v>
                </c:pt>
                <c:pt idx="10">
                  <c:v>2.2150717020729861E-4</c:v>
                </c:pt>
                <c:pt idx="11">
                  <c:v>9.8518524170412581E-5</c:v>
                </c:pt>
                <c:pt idx="12">
                  <c:v>1.8274260694240411E-4</c:v>
                </c:pt>
                <c:pt idx="13">
                  <c:v>6.6152606737013861E-5</c:v>
                </c:pt>
                <c:pt idx="14">
                  <c:v>0.35439177716896425</c:v>
                </c:pt>
                <c:pt idx="15">
                  <c:v>0.3462189010839769</c:v>
                </c:pt>
                <c:pt idx="16">
                  <c:v>0.41513880542935827</c:v>
                </c:pt>
                <c:pt idx="17">
                  <c:v>0.51824995081774161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'Daten Ozon'!$J$9</c:f>
              <c:strCache>
                <c:ptCount val="1"/>
                <c:pt idx="0">
                  <c:v>Energie O₂+Wasser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Ozon'!$J$10:$J$27</c:f>
              <c:numCache>
                <c:formatCode>#,##0.00</c:formatCode>
                <c:ptCount val="18"/>
                <c:pt idx="0">
                  <c:v>2.9719664595056218E-7</c:v>
                </c:pt>
                <c:pt idx="1">
                  <c:v>2.8886103344277943E-7</c:v>
                </c:pt>
                <c:pt idx="2">
                  <c:v>1.7567489050675703E-6</c:v>
                </c:pt>
                <c:pt idx="3">
                  <c:v>3.3494466778211104E-7</c:v>
                </c:pt>
                <c:pt idx="4">
                  <c:v>1.9519286558684459E-4</c:v>
                </c:pt>
                <c:pt idx="5">
                  <c:v>1.8201436665256918E-4</c:v>
                </c:pt>
                <c:pt idx="6">
                  <c:v>1.8193349160910594E-4</c:v>
                </c:pt>
                <c:pt idx="7">
                  <c:v>2.3988717431258907E-7</c:v>
                </c:pt>
                <c:pt idx="8">
                  <c:v>9.0044317694541139E-7</c:v>
                </c:pt>
                <c:pt idx="9">
                  <c:v>7.94411095741257E-6</c:v>
                </c:pt>
                <c:pt idx="10">
                  <c:v>7.2879714977189622E-6</c:v>
                </c:pt>
                <c:pt idx="11">
                  <c:v>7.2822435972649112E-6</c:v>
                </c:pt>
                <c:pt idx="12">
                  <c:v>9.0044167358354002E-7</c:v>
                </c:pt>
                <c:pt idx="13">
                  <c:v>3.2541080479552636E-7</c:v>
                </c:pt>
                <c:pt idx="14">
                  <c:v>0</c:v>
                </c:pt>
                <c:pt idx="15">
                  <c:v>8.5911257551071959E-8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'Daten Ozon'!$K$9</c:f>
              <c:strCache>
                <c:ptCount val="1"/>
                <c:pt idx="0">
                  <c:v>Hilfsstoffe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1.6435110650180675E-4</c:v>
                </c:pt>
                <c:pt idx="2">
                  <c:v>3.4547687906610148E-4</c:v>
                </c:pt>
                <c:pt idx="3">
                  <c:v>3.4547687906610148E-4</c:v>
                </c:pt>
                <c:pt idx="4">
                  <c:v>2.9212606063045533E-4</c:v>
                </c:pt>
                <c:pt idx="5">
                  <c:v>2.7240309090449666E-4</c:v>
                </c:pt>
                <c:pt idx="6">
                  <c:v>2.7228205314132732E-4</c:v>
                </c:pt>
                <c:pt idx="7">
                  <c:v>2.7228205314132727E-4</c:v>
                </c:pt>
                <c:pt idx="8">
                  <c:v>2.7228205314132727E-4</c:v>
                </c:pt>
                <c:pt idx="9">
                  <c:v>4.0352164185070881E-4</c:v>
                </c:pt>
                <c:pt idx="10">
                  <c:v>3.7019866115455821E-4</c:v>
                </c:pt>
                <c:pt idx="11">
                  <c:v>3.6990774100852434E-4</c:v>
                </c:pt>
                <c:pt idx="12">
                  <c:v>3.6990774100852434E-4</c:v>
                </c:pt>
                <c:pt idx="13">
                  <c:v>2.6941014934407837E-4</c:v>
                </c:pt>
                <c:pt idx="14">
                  <c:v>2.6667735916274253E-5</c:v>
                </c:pt>
                <c:pt idx="15">
                  <c:v>2.8161561096686319E-5</c:v>
                </c:pt>
                <c:pt idx="16">
                  <c:v>3.4028347439415142E-5</c:v>
                </c:pt>
                <c:pt idx="17">
                  <c:v>3.1785331253517178E-5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'Daten Ozon'!$L$9</c:f>
              <c:strCache>
                <c:ptCount val="1"/>
                <c:pt idx="0">
                  <c:v>Stromtransport HGÜ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3.3111371149852932E-4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4.5278449524837553E-4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'Daten Ozon'!$M$9</c:f>
              <c:strCache>
                <c:ptCount val="1"/>
                <c:pt idx="0">
                  <c:v>Transport Produkte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1.2552519386318558E-3</c:v>
                </c:pt>
                <c:pt idx="3">
                  <c:v>1.2552519386318558E-3</c:v>
                </c:pt>
                <c:pt idx="4">
                  <c:v>3.1406179187899952E-4</c:v>
                </c:pt>
                <c:pt idx="5">
                  <c:v>9.4143895397389172E-3</c:v>
                </c:pt>
                <c:pt idx="6">
                  <c:v>1.2552519386318558E-3</c:v>
                </c:pt>
                <c:pt idx="7">
                  <c:v>1.2552519386318558E-3</c:v>
                </c:pt>
                <c:pt idx="8">
                  <c:v>1.2552519386318558E-3</c:v>
                </c:pt>
                <c:pt idx="9">
                  <c:v>5.032178776575478E-4</c:v>
                </c:pt>
                <c:pt idx="10">
                  <c:v>1.5690649232898198E-2</c:v>
                </c:pt>
                <c:pt idx="11">
                  <c:v>1.2552519386318558E-3</c:v>
                </c:pt>
                <c:pt idx="12">
                  <c:v>1.2552519386318558E-3</c:v>
                </c:pt>
                <c:pt idx="13">
                  <c:v>1.2552519386318558E-3</c:v>
                </c:pt>
                <c:pt idx="14">
                  <c:v>1.2712443650253853E-3</c:v>
                </c:pt>
                <c:pt idx="15">
                  <c:v>1.2712443650253853E-3</c:v>
                </c:pt>
                <c:pt idx="16">
                  <c:v>1.2712443650253849E-3</c:v>
                </c:pt>
                <c:pt idx="17">
                  <c:v>1.2712443650253853E-3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5.5579682416495857E-2</c:v>
                </c:pt>
                <c:pt idx="3">
                  <c:v>5.5579682416495857E-2</c:v>
                </c:pt>
                <c:pt idx="4">
                  <c:v>5.9635775908345706E-2</c:v>
                </c:pt>
                <c:pt idx="5">
                  <c:v>5.560945042308791E-2</c:v>
                </c:pt>
                <c:pt idx="6">
                  <c:v>5.5584741292703459E-2</c:v>
                </c:pt>
                <c:pt idx="7">
                  <c:v>5.5584741292703459E-2</c:v>
                </c:pt>
                <c:pt idx="8">
                  <c:v>5.5584741292703459E-2</c:v>
                </c:pt>
                <c:pt idx="9">
                  <c:v>6.0635795543626192E-2</c:v>
                </c:pt>
                <c:pt idx="10">
                  <c:v>5.5628364643141526E-2</c:v>
                </c:pt>
                <c:pt idx="11">
                  <c:v>5.5584648489533858E-2</c:v>
                </c:pt>
                <c:pt idx="12">
                  <c:v>5.5584648489533858E-2</c:v>
                </c:pt>
                <c:pt idx="13">
                  <c:v>5.3997662674237723E-2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PM'!$D$10:$D$27</c:f>
              <c:numCache>
                <c:formatCode>#,##0.00</c:formatCode>
                <c:ptCount val="18"/>
                <c:pt idx="0">
                  <c:v>5.0810312202916217</c:v>
                </c:pt>
                <c:pt idx="1">
                  <c:v>14.100486796649212</c:v>
                </c:pt>
                <c:pt idx="2">
                  <c:v>16.350017201628795</c:v>
                </c:pt>
                <c:pt idx="3">
                  <c:v>16.350017201628795</c:v>
                </c:pt>
                <c:pt idx="4">
                  <c:v>17.543208588837516</c:v>
                </c:pt>
                <c:pt idx="5">
                  <c:v>16.358774132195411</c:v>
                </c:pt>
                <c:pt idx="6">
                  <c:v>16.351505384169929</c:v>
                </c:pt>
                <c:pt idx="7">
                  <c:v>16.351505384169929</c:v>
                </c:pt>
                <c:pt idx="8">
                  <c:v>16.351505384169929</c:v>
                </c:pt>
                <c:pt idx="9">
                  <c:v>17.837386920341338</c:v>
                </c:pt>
                <c:pt idx="10">
                  <c:v>16.36433817664096</c:v>
                </c:pt>
                <c:pt idx="11">
                  <c:v>16.351478084024418</c:v>
                </c:pt>
                <c:pt idx="12">
                  <c:v>16.351478084024418</c:v>
                </c:pt>
                <c:pt idx="13">
                  <c:v>15.884630411443977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0.26745165237804824</c:v>
                </c:pt>
                <c:pt idx="3">
                  <c:v>0.26745165237804824</c:v>
                </c:pt>
                <c:pt idx="4">
                  <c:v>11.381217295030144</c:v>
                </c:pt>
                <c:pt idx="5">
                  <c:v>10.612870505926399</c:v>
                </c:pt>
                <c:pt idx="6">
                  <c:v>10.608155121978443</c:v>
                </c:pt>
                <c:pt idx="7">
                  <c:v>10.608155121978443</c:v>
                </c:pt>
                <c:pt idx="8">
                  <c:v>10.608155121978443</c:v>
                </c:pt>
                <c:pt idx="9">
                  <c:v>7.4292593781069474E-3</c:v>
                </c:pt>
                <c:pt idx="10">
                  <c:v>6.8157830979394983E-3</c:v>
                </c:pt>
                <c:pt idx="11">
                  <c:v>6.8104271538514298E-3</c:v>
                </c:pt>
                <c:pt idx="12">
                  <c:v>6.8104271538514298E-3</c:v>
                </c:pt>
                <c:pt idx="13">
                  <c:v>6.6348742387677113</c:v>
                </c:pt>
                <c:pt idx="14">
                  <c:v>6.9261089834816367</c:v>
                </c:pt>
                <c:pt idx="15">
                  <c:v>6.9261089834816367</c:v>
                </c:pt>
                <c:pt idx="16">
                  <c:v>6.4315774794474105</c:v>
                </c:pt>
                <c:pt idx="17">
                  <c:v>6.9261089834816367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'Daten PM'!$F$9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7.6535801446263445</c:v>
                </c:pt>
                <c:pt idx="15">
                  <c:v>7.4307953314835089</c:v>
                </c:pt>
                <c:pt idx="16">
                  <c:v>11.337806306993722</c:v>
                </c:pt>
                <c:pt idx="17">
                  <c:v>10.355783722701926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'Daten PM'!$G$9</c:f>
              <c:strCache>
                <c:ptCount val="1"/>
                <c:pt idx="0">
                  <c:v>Biomasse Anbau/Transport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1.4391374391174123</c:v>
                </c:pt>
                <c:pt idx="15">
                  <c:v>1.4262870252139814</c:v>
                </c:pt>
                <c:pt idx="16">
                  <c:v>38.399657435456206</c:v>
                </c:pt>
                <c:pt idx="17">
                  <c:v>1.5949973593799696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'Daten PM'!$H$9</c:f>
              <c:strCache>
                <c:ptCount val="1"/>
                <c:pt idx="0">
                  <c:v>Strom für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PM'!$H$10:$H$27</c:f>
              <c:numCache>
                <c:formatCode>#,##0.00</c:formatCode>
                <c:ptCount val="18"/>
                <c:pt idx="0">
                  <c:v>32.047530344913937</c:v>
                </c:pt>
                <c:pt idx="1">
                  <c:v>32.022274201225137</c:v>
                </c:pt>
                <c:pt idx="2">
                  <c:v>102.60270432971545</c:v>
                </c:pt>
                <c:pt idx="3">
                  <c:v>36.381283144292304</c:v>
                </c:pt>
                <c:pt idx="4">
                  <c:v>44.049243876384395</c:v>
                </c:pt>
                <c:pt idx="5">
                  <c:v>41.075247302609597</c:v>
                </c:pt>
                <c:pt idx="6">
                  <c:v>41.05699620259962</c:v>
                </c:pt>
                <c:pt idx="7">
                  <c:v>25.244129938701953</c:v>
                </c:pt>
                <c:pt idx="8">
                  <c:v>98.943522802992035</c:v>
                </c:pt>
                <c:pt idx="9">
                  <c:v>57.444497721307791</c:v>
                </c:pt>
                <c:pt idx="10">
                  <c:v>52.504743674146283</c:v>
                </c:pt>
                <c:pt idx="11">
                  <c:v>52.462346885624505</c:v>
                </c:pt>
                <c:pt idx="12">
                  <c:v>97.312724859869149</c:v>
                </c:pt>
                <c:pt idx="13">
                  <c:v>36.049281317970028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'Daten PM'!$I$9</c:f>
              <c:strCache>
                <c:ptCount val="1"/>
                <c:pt idx="0">
                  <c:v>Energie für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21.650071269288411</c:v>
                </c:pt>
                <c:pt idx="3">
                  <c:v>20.761568180312658</c:v>
                </c:pt>
                <c:pt idx="4">
                  <c:v>2.7380130236805433</c:v>
                </c:pt>
                <c:pt idx="5">
                  <c:v>2.8744906317826513</c:v>
                </c:pt>
                <c:pt idx="6">
                  <c:v>2.4950696479161678</c:v>
                </c:pt>
                <c:pt idx="7">
                  <c:v>1.534107904224105</c:v>
                </c:pt>
                <c:pt idx="8">
                  <c:v>5.8514049539161581</c:v>
                </c:pt>
                <c:pt idx="9">
                  <c:v>0.95759840165935828</c:v>
                </c:pt>
                <c:pt idx="10">
                  <c:v>1.6557510123576376</c:v>
                </c:pt>
                <c:pt idx="11">
                  <c:v>0.80806526812061841</c:v>
                </c:pt>
                <c:pt idx="12">
                  <c:v>1.3910200923046869</c:v>
                </c:pt>
                <c:pt idx="13">
                  <c:v>0.47573758205181693</c:v>
                </c:pt>
                <c:pt idx="14">
                  <c:v>32.460314213193101</c:v>
                </c:pt>
                <c:pt idx="15">
                  <c:v>25.347643556852624</c:v>
                </c:pt>
                <c:pt idx="16">
                  <c:v>274.11972758301471</c:v>
                </c:pt>
                <c:pt idx="17">
                  <c:v>207.60835220463551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'Daten PM'!$J$9</c:f>
              <c:strCache>
                <c:ptCount val="1"/>
                <c:pt idx="0">
                  <c:v>Energie O₂+Wasser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PM'!$J$10:$J$27</c:f>
              <c:numCache>
                <c:formatCode>#,##0.00</c:formatCode>
                <c:ptCount val="18"/>
                <c:pt idx="0">
                  <c:v>2.1372946692865703E-3</c:v>
                </c:pt>
                <c:pt idx="1">
                  <c:v>2.0773489719818749E-3</c:v>
                </c:pt>
                <c:pt idx="2">
                  <c:v>6.7931993996679357E-3</c:v>
                </c:pt>
                <c:pt idx="3">
                  <c:v>2.4087602020776201E-3</c:v>
                </c:pt>
                <c:pt idx="4">
                  <c:v>4.2863438231232134E-2</c:v>
                </c:pt>
                <c:pt idx="5">
                  <c:v>3.9969501645223324E-2</c:v>
                </c:pt>
                <c:pt idx="6">
                  <c:v>3.9951741864815836E-2</c:v>
                </c:pt>
                <c:pt idx="7">
                  <c:v>1.6376371973834728E-3</c:v>
                </c:pt>
                <c:pt idx="8">
                  <c:v>6.2390273600668074E-3</c:v>
                </c:pt>
                <c:pt idx="9">
                  <c:v>5.5039279214787733E-2</c:v>
                </c:pt>
                <c:pt idx="10">
                  <c:v>5.0493828581053793E-2</c:v>
                </c:pt>
                <c:pt idx="11">
                  <c:v>5.0454146346553222E-2</c:v>
                </c:pt>
                <c:pt idx="12">
                  <c:v>6.2390169435118372E-3</c:v>
                </c:pt>
                <c:pt idx="13">
                  <c:v>2.3401972663359884E-3</c:v>
                </c:pt>
                <c:pt idx="14">
                  <c:v>0</c:v>
                </c:pt>
                <c:pt idx="15">
                  <c:v>3.3221156508887181E-4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'Daten PM'!$K$9</c:f>
              <c:strCache>
                <c:ptCount val="1"/>
                <c:pt idx="0">
                  <c:v>Hilfsstoffe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0.93761784176497898</c:v>
                </c:pt>
                <c:pt idx="2">
                  <c:v>6.7119287207532015</c:v>
                </c:pt>
                <c:pt idx="3">
                  <c:v>6.7119287207532015</c:v>
                </c:pt>
                <c:pt idx="4">
                  <c:v>6.4616630709478127</c:v>
                </c:pt>
                <c:pt idx="5">
                  <c:v>6.0254021469733896</c:v>
                </c:pt>
                <c:pt idx="6">
                  <c:v>6.0227248601788723</c:v>
                </c:pt>
                <c:pt idx="7">
                  <c:v>6.0227248601788723</c:v>
                </c:pt>
                <c:pt idx="8">
                  <c:v>6.0227248601788723</c:v>
                </c:pt>
                <c:pt idx="9">
                  <c:v>7.5732527848525741</c:v>
                </c:pt>
                <c:pt idx="10">
                  <c:v>6.9478441352382942</c:v>
                </c:pt>
                <c:pt idx="11">
                  <c:v>6.9423841388431002</c:v>
                </c:pt>
                <c:pt idx="12">
                  <c:v>6.9423841388431002</c:v>
                </c:pt>
                <c:pt idx="13">
                  <c:v>5.9002597666562711</c:v>
                </c:pt>
                <c:pt idx="14">
                  <c:v>0.14764750620454739</c:v>
                </c:pt>
                <c:pt idx="15">
                  <c:v>0.15219103741653553</c:v>
                </c:pt>
                <c:pt idx="16">
                  <c:v>0.21186982154167078</c:v>
                </c:pt>
                <c:pt idx="17">
                  <c:v>0.19931845697447961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9"/>
          <c:order val="9"/>
          <c:tx>
            <c:strRef>
              <c:f>'Daten PM'!$L$9</c:f>
              <c:strCache>
                <c:ptCount val="1"/>
                <c:pt idx="0">
                  <c:v>Stromtransport HGÜ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3.8562162920313563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6.5013990376911277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75D-46AA-9B9A-2CFD7C3697B1}"/>
            </c:ext>
          </c:extLst>
        </c:ser>
        <c:ser>
          <c:idx val="10"/>
          <c:order val="10"/>
          <c:tx>
            <c:strRef>
              <c:f>'Daten PM'!$M$9</c:f>
              <c:strCache>
                <c:ptCount val="1"/>
                <c:pt idx="0">
                  <c:v>Transport Produkte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0.28608381419422046</c:v>
                </c:pt>
                <c:pt idx="3">
                  <c:v>0.28608381419422046</c:v>
                </c:pt>
                <c:pt idx="4">
                  <c:v>15.672788504914465</c:v>
                </c:pt>
                <c:pt idx="5">
                  <c:v>2.1456286064566532</c:v>
                </c:pt>
                <c:pt idx="6">
                  <c:v>0.28608381419422046</c:v>
                </c:pt>
                <c:pt idx="7">
                  <c:v>0.28608381419422046</c:v>
                </c:pt>
                <c:pt idx="8">
                  <c:v>0.28608381419422046</c:v>
                </c:pt>
                <c:pt idx="9">
                  <c:v>21.207214458641893</c:v>
                </c:pt>
                <c:pt idx="10">
                  <c:v>3.5760476774277565</c:v>
                </c:pt>
                <c:pt idx="11">
                  <c:v>0.28608381419422046</c:v>
                </c:pt>
                <c:pt idx="12">
                  <c:v>0.28608381419422046</c:v>
                </c:pt>
                <c:pt idx="13">
                  <c:v>0.28608381419422046</c:v>
                </c:pt>
                <c:pt idx="14">
                  <c:v>0.2292482247904058</c:v>
                </c:pt>
                <c:pt idx="15">
                  <c:v>0.2292482247904058</c:v>
                </c:pt>
                <c:pt idx="16">
                  <c:v>0.22924822479040574</c:v>
                </c:pt>
                <c:pt idx="17">
                  <c:v>0.2292482247904058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0.10032022307713469</c:v>
                </c:pt>
                <c:pt idx="3">
                  <c:v>0.10032022307713469</c:v>
                </c:pt>
                <c:pt idx="4">
                  <c:v>0.10764139128523738</c:v>
                </c:pt>
                <c:pt idx="5">
                  <c:v>0.10037395373790924</c:v>
                </c:pt>
                <c:pt idx="6">
                  <c:v>0.10032935424823181</c:v>
                </c:pt>
                <c:pt idx="7">
                  <c:v>0.10032935424823181</c:v>
                </c:pt>
                <c:pt idx="8">
                  <c:v>0.10032935424823181</c:v>
                </c:pt>
                <c:pt idx="9">
                  <c:v>0.10944640686882892</c:v>
                </c:pt>
                <c:pt idx="10">
                  <c:v>0.10040809352951309</c:v>
                </c:pt>
                <c:pt idx="11">
                  <c:v>0.10032918674035343</c:v>
                </c:pt>
                <c:pt idx="12">
                  <c:v>0.10032918674035343</c:v>
                </c:pt>
                <c:pt idx="13">
                  <c:v>9.7464708857631643E-2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KRA'!$D$10:$D$27</c:f>
              <c:numCache>
                <c:formatCode>#,##0.00</c:formatCode>
                <c:ptCount val="18"/>
                <c:pt idx="0">
                  <c:v>0.88672618168451456</c:v>
                </c:pt>
                <c:pt idx="1">
                  <c:v>1.7921268087449129</c:v>
                </c:pt>
                <c:pt idx="2">
                  <c:v>2.0780349340451503</c:v>
                </c:pt>
                <c:pt idx="3">
                  <c:v>2.0780349340451503</c:v>
                </c:pt>
                <c:pt idx="4">
                  <c:v>2.2296857460928878</c:v>
                </c:pt>
                <c:pt idx="5">
                  <c:v>2.0791479119342893</c:v>
                </c:pt>
                <c:pt idx="6">
                  <c:v>2.078224077290113</c:v>
                </c:pt>
                <c:pt idx="7">
                  <c:v>2.078224077290113</c:v>
                </c:pt>
                <c:pt idx="8">
                  <c:v>2.078224077290113</c:v>
                </c:pt>
                <c:pt idx="9">
                  <c:v>2.2670748718757752</c:v>
                </c:pt>
                <c:pt idx="10">
                  <c:v>2.0798550842014394</c:v>
                </c:pt>
                <c:pt idx="11">
                  <c:v>2.0782206075288676</c:v>
                </c:pt>
                <c:pt idx="12">
                  <c:v>2.0782206075288676</c:v>
                </c:pt>
                <c:pt idx="13">
                  <c:v>2.0188857603212949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1.996259791258765</c:v>
                </c:pt>
                <c:pt idx="3">
                  <c:v>1.996259791258765</c:v>
                </c:pt>
                <c:pt idx="4">
                  <c:v>3.3485172498929496</c:v>
                </c:pt>
                <c:pt idx="5">
                  <c:v>3.1224586121813878</c:v>
                </c:pt>
                <c:pt idx="6">
                  <c:v>3.1210712786404935</c:v>
                </c:pt>
                <c:pt idx="7">
                  <c:v>3.1210712786404935</c:v>
                </c:pt>
                <c:pt idx="8">
                  <c:v>3.1210712786404935</c:v>
                </c:pt>
                <c:pt idx="9">
                  <c:v>4.6976349739548343E-3</c:v>
                </c:pt>
                <c:pt idx="10">
                  <c:v>4.3097244861478173E-3</c:v>
                </c:pt>
                <c:pt idx="11">
                  <c:v>4.3063378403213441E-3</c:v>
                </c:pt>
                <c:pt idx="12">
                  <c:v>4.3063378403213441E-3</c:v>
                </c:pt>
                <c:pt idx="13">
                  <c:v>4.0313030651288067</c:v>
                </c:pt>
                <c:pt idx="14">
                  <c:v>4.2082552539400435</c:v>
                </c:pt>
                <c:pt idx="15">
                  <c:v>4.2082552539400435</c:v>
                </c:pt>
                <c:pt idx="16">
                  <c:v>3.9077813796400229</c:v>
                </c:pt>
                <c:pt idx="17">
                  <c:v>4.2082552539400435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'Daten KRA'!$F$9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6.9468460492131276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'Daten KRA'!$G$9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'Daten KRA'!$H$9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KRA'!$H$10:$H$27</c:f>
              <c:numCache>
                <c:formatCode>#,##0.00</c:formatCode>
                <c:ptCount val="18"/>
                <c:pt idx="0">
                  <c:v>27.423723417439543</c:v>
                </c:pt>
                <c:pt idx="1">
                  <c:v>27.402111221689719</c:v>
                </c:pt>
                <c:pt idx="2">
                  <c:v>31.087376594038631</c:v>
                </c:pt>
                <c:pt idx="3">
                  <c:v>31.132203816727753</c:v>
                </c:pt>
                <c:pt idx="4">
                  <c:v>24.695078322876981</c:v>
                </c:pt>
                <c:pt idx="5">
                  <c:v>23.027783453356843</c:v>
                </c:pt>
                <c:pt idx="6">
                  <c:v>23.017551442439924</c:v>
                </c:pt>
                <c:pt idx="7">
                  <c:v>11.779577810839088</c:v>
                </c:pt>
                <c:pt idx="8">
                  <c:v>39.780911320795944</c:v>
                </c:pt>
                <c:pt idx="9">
                  <c:v>23.116073126799307</c:v>
                </c:pt>
                <c:pt idx="10">
                  <c:v>21.107500268644827</c:v>
                </c:pt>
                <c:pt idx="11">
                  <c:v>21.090335355807657</c:v>
                </c:pt>
                <c:pt idx="12">
                  <c:v>39.120590738277876</c:v>
                </c:pt>
                <c:pt idx="13">
                  <c:v>30.84810310253367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'Daten KRA'!$I$9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0.4171041581033893</c:v>
                </c:pt>
                <c:pt idx="3">
                  <c:v>0.41770561190967292</c:v>
                </c:pt>
                <c:pt idx="4">
                  <c:v>1.5349967472449193</c:v>
                </c:pt>
                <c:pt idx="5">
                  <c:v>1.6115094163581198</c:v>
                </c:pt>
                <c:pt idx="6">
                  <c:v>1.3987967772894354</c:v>
                </c:pt>
                <c:pt idx="7">
                  <c:v>0.71585526900359264</c:v>
                </c:pt>
                <c:pt idx="8">
                  <c:v>2.3354256821328017</c:v>
                </c:pt>
                <c:pt idx="9">
                  <c:v>0.32720277250616914</c:v>
                </c:pt>
                <c:pt idx="10">
                  <c:v>0.61048299120899807</c:v>
                </c:pt>
                <c:pt idx="11">
                  <c:v>0.2721032922418205</c:v>
                </c:pt>
                <c:pt idx="12">
                  <c:v>0.50472604416880507</c:v>
                </c:pt>
                <c:pt idx="13">
                  <c:v>0.40709832330468543</c:v>
                </c:pt>
                <c:pt idx="14">
                  <c:v>4.5704127142655343E-2</c:v>
                </c:pt>
                <c:pt idx="15">
                  <c:v>4.5704127142655343E-2</c:v>
                </c:pt>
                <c:pt idx="16">
                  <c:v>4.5704127142655343E-2</c:v>
                </c:pt>
                <c:pt idx="17">
                  <c:v>4.5704127142655343E-2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'Daten KRA'!$J$9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KRA'!$J$10:$J$27</c:f>
              <c:numCache>
                <c:formatCode>#,##0.00</c:formatCode>
                <c:ptCount val="18"/>
                <c:pt idx="0">
                  <c:v>1.8289265113804571E-3</c:v>
                </c:pt>
                <c:pt idx="1">
                  <c:v>1.7776297591734541E-3</c:v>
                </c:pt>
                <c:pt idx="2">
                  <c:v>2.0582571326505671E-3</c:v>
                </c:pt>
                <c:pt idx="3">
                  <c:v>2.0612250881664571E-3</c:v>
                </c:pt>
                <c:pt idx="4">
                  <c:v>2.4030286814425143E-2</c:v>
                </c:pt>
                <c:pt idx="5">
                  <c:v>2.2407875522792463E-2</c:v>
                </c:pt>
                <c:pt idx="6">
                  <c:v>2.2397918957603933E-2</c:v>
                </c:pt>
                <c:pt idx="7">
                  <c:v>7.6416477174475264E-4</c:v>
                </c:pt>
                <c:pt idx="8">
                  <c:v>2.4893411146599486E-3</c:v>
                </c:pt>
                <c:pt idx="9">
                  <c:v>2.1960581135185633E-2</c:v>
                </c:pt>
                <c:pt idx="10">
                  <c:v>2.0146932891961497E-2</c:v>
                </c:pt>
                <c:pt idx="11">
                  <c:v>2.0131099641068084E-2</c:v>
                </c:pt>
                <c:pt idx="12">
                  <c:v>2.4893369585059417E-3</c:v>
                </c:pt>
                <c:pt idx="13">
                  <c:v>2.0025543897934529E-3</c:v>
                </c:pt>
                <c:pt idx="14">
                  <c:v>0</c:v>
                </c:pt>
                <c:pt idx="15">
                  <c:v>1.006560801713848E-4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'Daten KRA'!$K$9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0.37316250613920421</c:v>
                </c:pt>
                <c:pt idx="2">
                  <c:v>1.0665879599588306</c:v>
                </c:pt>
                <c:pt idx="3">
                  <c:v>1.0665879599588306</c:v>
                </c:pt>
                <c:pt idx="4">
                  <c:v>0.93896702592981662</c:v>
                </c:pt>
                <c:pt idx="5">
                  <c:v>0.87557241407587927</c:v>
                </c:pt>
                <c:pt idx="6">
                  <c:v>0.87518336809941677</c:v>
                </c:pt>
                <c:pt idx="7">
                  <c:v>0.87518336809941677</c:v>
                </c:pt>
                <c:pt idx="8">
                  <c:v>0.87518336809941677</c:v>
                </c:pt>
                <c:pt idx="9">
                  <c:v>1.2332237474640604</c:v>
                </c:pt>
                <c:pt idx="10">
                  <c:v>1.1313833303871552</c:v>
                </c:pt>
                <c:pt idx="11">
                  <c:v>1.1304942322607041</c:v>
                </c:pt>
                <c:pt idx="12">
                  <c:v>1.1304942322607041</c:v>
                </c:pt>
                <c:pt idx="13">
                  <c:v>0.86423302874085617</c:v>
                </c:pt>
                <c:pt idx="14">
                  <c:v>4.081949234226688E-2</c:v>
                </c:pt>
                <c:pt idx="15">
                  <c:v>4.2879122339772632E-2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'Daten KRA'!$L$9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2.7175113967800724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4.5849890117961847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'Daten KRA'!$M$9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0.16228030994215734</c:v>
                </c:pt>
                <c:pt idx="3">
                  <c:v>0.16228030994215734</c:v>
                </c:pt>
                <c:pt idx="4">
                  <c:v>1.6976291682410729</c:v>
                </c:pt>
                <c:pt idx="5">
                  <c:v>1.2171023245661803</c:v>
                </c:pt>
                <c:pt idx="6">
                  <c:v>0.16228030994215734</c:v>
                </c:pt>
                <c:pt idx="7">
                  <c:v>0.16228030994215734</c:v>
                </c:pt>
                <c:pt idx="8">
                  <c:v>0.16228030994215734</c:v>
                </c:pt>
                <c:pt idx="9">
                  <c:v>2.0260841079387908</c:v>
                </c:pt>
                <c:pt idx="10">
                  <c:v>2.0285038742769674</c:v>
                </c:pt>
                <c:pt idx="11">
                  <c:v>0.16228030994215734</c:v>
                </c:pt>
                <c:pt idx="12">
                  <c:v>0.16228030994215734</c:v>
                </c:pt>
                <c:pt idx="13">
                  <c:v>0.16228030994215734</c:v>
                </c:pt>
                <c:pt idx="14">
                  <c:v>0.12412972160327894</c:v>
                </c:pt>
                <c:pt idx="15">
                  <c:v>0.12412972160327894</c:v>
                </c:pt>
                <c:pt idx="16">
                  <c:v>0.12412972160327891</c:v>
                </c:pt>
                <c:pt idx="17">
                  <c:v>0.12412972160327894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5.9699010792674885E-4</c:v>
                </c:pt>
                <c:pt idx="3">
                  <c:v>5.9699010792674885E-4</c:v>
                </c:pt>
                <c:pt idx="4">
                  <c:v>6.4055724588401306E-4</c:v>
                </c:pt>
                <c:pt idx="5">
                  <c:v>5.9730985076613687E-4</c:v>
                </c:pt>
                <c:pt idx="6">
                  <c:v>5.9704444611152871E-4</c:v>
                </c:pt>
                <c:pt idx="7">
                  <c:v>5.9704444611152871E-4</c:v>
                </c:pt>
                <c:pt idx="8">
                  <c:v>5.9704444611152871E-4</c:v>
                </c:pt>
                <c:pt idx="9">
                  <c:v>6.5129861402500426E-4</c:v>
                </c:pt>
                <c:pt idx="10">
                  <c:v>5.9751301137771673E-4</c:v>
                </c:pt>
                <c:pt idx="11">
                  <c:v>5.9704344929809147E-4</c:v>
                </c:pt>
                <c:pt idx="12">
                  <c:v>5.9704344929809147E-4</c:v>
                </c:pt>
                <c:pt idx="13">
                  <c:v>5.7999738512571578E-4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Natur'!$D$10:$D$27</c:f>
              <c:numCache>
                <c:formatCode>#,##0.00</c:formatCode>
                <c:ptCount val="18"/>
                <c:pt idx="0">
                  <c:v>5.7945330152054013E-3</c:v>
                </c:pt>
                <c:pt idx="1">
                  <c:v>7.8172085190807549E-3</c:v>
                </c:pt>
                <c:pt idx="2">
                  <c:v>9.0643320049107919E-3</c:v>
                </c:pt>
                <c:pt idx="3">
                  <c:v>9.0643320049107919E-3</c:v>
                </c:pt>
                <c:pt idx="4">
                  <c:v>9.725828732754134E-3</c:v>
                </c:pt>
                <c:pt idx="5">
                  <c:v>9.069186784267963E-3</c:v>
                </c:pt>
                <c:pt idx="6">
                  <c:v>9.0651570426138351E-3</c:v>
                </c:pt>
                <c:pt idx="7">
                  <c:v>9.0651570426138334E-3</c:v>
                </c:pt>
                <c:pt idx="8">
                  <c:v>9.0651570426138334E-3</c:v>
                </c:pt>
                <c:pt idx="9">
                  <c:v>9.8889190850465908E-3</c:v>
                </c:pt>
                <c:pt idx="10">
                  <c:v>9.0722714505115844E-3</c:v>
                </c:pt>
                <c:pt idx="11">
                  <c:v>9.0651419076094222E-3</c:v>
                </c:pt>
                <c:pt idx="12">
                  <c:v>9.0651419076094222E-3</c:v>
                </c:pt>
                <c:pt idx="13">
                  <c:v>8.8063249138531381E-3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4.0644071925752365E-4</c:v>
                </c:pt>
                <c:pt idx="3">
                  <c:v>4.0644071925752365E-4</c:v>
                </c:pt>
                <c:pt idx="4">
                  <c:v>6.6072590059806743E-2</c:v>
                </c:pt>
                <c:pt idx="5">
                  <c:v>6.1612024805298392E-2</c:v>
                </c:pt>
                <c:pt idx="6">
                  <c:v>6.1584650085838119E-2</c:v>
                </c:pt>
                <c:pt idx="7">
                  <c:v>6.1584650085838119E-2</c:v>
                </c:pt>
                <c:pt idx="8">
                  <c:v>6.1584650085838119E-2</c:v>
                </c:pt>
                <c:pt idx="9">
                  <c:v>3.1089233985762799E-5</c:v>
                </c:pt>
                <c:pt idx="10">
                  <c:v>2.8522018783256155E-5</c:v>
                </c:pt>
                <c:pt idx="11">
                  <c:v>2.8499605755187794E-5</c:v>
                </c:pt>
                <c:pt idx="12">
                  <c:v>2.8499605755187794E-5</c:v>
                </c:pt>
                <c:pt idx="13">
                  <c:v>7.3910943172147719E-2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'Daten Natur'!$F$9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0.82252353771616893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'Daten Natur'!$G$9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'Daten Natur'!$H$9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Natur'!$H$10:$H$27</c:f>
              <c:numCache>
                <c:formatCode>#,##0.00</c:formatCode>
                <c:ptCount val="18"/>
                <c:pt idx="0">
                  <c:v>0.38677301628969268</c:v>
                </c:pt>
                <c:pt idx="1">
                  <c:v>0.38646820669066195</c:v>
                </c:pt>
                <c:pt idx="2">
                  <c:v>1.2605530429805316</c:v>
                </c:pt>
                <c:pt idx="3">
                  <c:v>0.43907591214561303</c:v>
                </c:pt>
                <c:pt idx="4">
                  <c:v>5.9528459101878131</c:v>
                </c:pt>
                <c:pt idx="5">
                  <c:v>5.550937913973617</c:v>
                </c:pt>
                <c:pt idx="6">
                  <c:v>5.5484714474354897</c:v>
                </c:pt>
                <c:pt idx="7">
                  <c:v>0.31511472616660763</c:v>
                </c:pt>
                <c:pt idx="8">
                  <c:v>16.680765631097458</c:v>
                </c:pt>
                <c:pt idx="9">
                  <c:v>9.6532549048439833</c:v>
                </c:pt>
                <c:pt idx="10">
                  <c:v>8.8554141116319851</c:v>
                </c:pt>
                <c:pt idx="11">
                  <c:v>8.8484512193230636</c:v>
                </c:pt>
                <c:pt idx="12">
                  <c:v>16.413045737721376</c:v>
                </c:pt>
                <c:pt idx="13">
                  <c:v>0.43506907148118934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'Daten Natur'!$I$9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1.6913035879582223E-2</c:v>
                </c:pt>
                <c:pt idx="3">
                  <c:v>5.8911496801596621E-3</c:v>
                </c:pt>
                <c:pt idx="4">
                  <c:v>0.8257670146663838</c:v>
                </c:pt>
                <c:pt idx="5">
                  <c:v>0.77172372804674128</c:v>
                </c:pt>
                <c:pt idx="6">
                  <c:v>0.7201080104133698</c:v>
                </c:pt>
                <c:pt idx="7">
                  <c:v>0.40207233514082502</c:v>
                </c:pt>
                <c:pt idx="8">
                  <c:v>1.3960598080024884</c:v>
                </c:pt>
                <c:pt idx="9">
                  <c:v>0.14206832872841577</c:v>
                </c:pt>
                <c:pt idx="10">
                  <c:v>0.26476858240952461</c:v>
                </c:pt>
                <c:pt idx="11">
                  <c:v>0.11815213601345724</c:v>
                </c:pt>
                <c:pt idx="12">
                  <c:v>0.21916111241744626</c:v>
                </c:pt>
                <c:pt idx="13">
                  <c:v>5.7415488055462122E-3</c:v>
                </c:pt>
                <c:pt idx="14">
                  <c:v>1.853243433783061E-3</c:v>
                </c:pt>
                <c:pt idx="15">
                  <c:v>1.853243433783061E-3</c:v>
                </c:pt>
                <c:pt idx="16">
                  <c:v>1.8532434337830608E-3</c:v>
                </c:pt>
                <c:pt idx="17">
                  <c:v>1.853243433783061E-3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'Daten Natur'!$J$9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Natur'!$J$10:$J$27</c:f>
              <c:numCache>
                <c:formatCode>#,##0.00</c:formatCode>
                <c:ptCount val="18"/>
                <c:pt idx="0">
                  <c:v>2.5794433987361521E-5</c:v>
                </c:pt>
                <c:pt idx="1">
                  <c:v>2.5070965504436593E-5</c:v>
                </c:pt>
                <c:pt idx="2">
                  <c:v>8.3459673219791412E-5</c:v>
                </c:pt>
                <c:pt idx="3">
                  <c:v>2.9070678421995357E-5</c:v>
                </c:pt>
                <c:pt idx="4">
                  <c:v>5.7925952982855553E-3</c:v>
                </c:pt>
                <c:pt idx="5">
                  <c:v>5.4015066653294455E-3</c:v>
                </c:pt>
                <c:pt idx="6">
                  <c:v>5.3991065960691982E-3</c:v>
                </c:pt>
                <c:pt idx="7">
                  <c:v>2.044212251588015E-5</c:v>
                </c:pt>
                <c:pt idx="8">
                  <c:v>1.0814833412965057E-3</c:v>
                </c:pt>
                <c:pt idx="9">
                  <c:v>9.540319727536474E-3</c:v>
                </c:pt>
                <c:pt idx="10">
                  <c:v>8.7524594836207083E-3</c:v>
                </c:pt>
                <c:pt idx="11">
                  <c:v>8.7455812645139616E-3</c:v>
                </c:pt>
                <c:pt idx="12">
                  <c:v>1.0814815356736071E-3</c:v>
                </c:pt>
                <c:pt idx="13">
                  <c:v>2.8243210808202299E-5</c:v>
                </c:pt>
                <c:pt idx="14">
                  <c:v>0</c:v>
                </c:pt>
                <c:pt idx="15">
                  <c:v>4.0814742849309003E-6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'Daten Natur'!$K$9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4.0668001827209831E-3</c:v>
                </c:pt>
                <c:pt idx="3">
                  <c:v>4.0668001827209831E-3</c:v>
                </c:pt>
                <c:pt idx="4">
                  <c:v>1.8298504299940602E-3</c:v>
                </c:pt>
                <c:pt idx="5">
                  <c:v>1.706307584977366E-3</c:v>
                </c:pt>
                <c:pt idx="6">
                  <c:v>1.7055494157044754E-3</c:v>
                </c:pt>
                <c:pt idx="7">
                  <c:v>1.7055494157044754E-3</c:v>
                </c:pt>
                <c:pt idx="8">
                  <c:v>1.7055494157044754E-3</c:v>
                </c:pt>
                <c:pt idx="9">
                  <c:v>5.2951696094032802E-3</c:v>
                </c:pt>
                <c:pt idx="10">
                  <c:v>4.8579053843035031E-3</c:v>
                </c:pt>
                <c:pt idx="11">
                  <c:v>4.8540878913671971E-3</c:v>
                </c:pt>
                <c:pt idx="12">
                  <c:v>4.8540878913671971E-3</c:v>
                </c:pt>
                <c:pt idx="13">
                  <c:v>1.8314613512546694E-3</c:v>
                </c:pt>
                <c:pt idx="14">
                  <c:v>2.4275389858063851E-4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'Daten Natur'!$L$9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2.6577078523877723E-2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4.1785008093773189E-2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'Daten Natur'!$M$9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8.823866813587783E-4</c:v>
                </c:pt>
                <c:pt idx="3">
                  <c:v>8.823866813587783E-4</c:v>
                </c:pt>
                <c:pt idx="4">
                  <c:v>2.1091960529881933E-2</c:v>
                </c:pt>
                <c:pt idx="5">
                  <c:v>6.6179001101908377E-3</c:v>
                </c:pt>
                <c:pt idx="6">
                  <c:v>8.823866813587783E-4</c:v>
                </c:pt>
                <c:pt idx="7">
                  <c:v>8.823866813587783E-4</c:v>
                </c:pt>
                <c:pt idx="8">
                  <c:v>8.823866813587783E-4</c:v>
                </c:pt>
                <c:pt idx="9">
                  <c:v>3.2586846376633526E-2</c:v>
                </c:pt>
                <c:pt idx="10">
                  <c:v>1.102983351698473E-2</c:v>
                </c:pt>
                <c:pt idx="11">
                  <c:v>8.823866813587783E-4</c:v>
                </c:pt>
                <c:pt idx="12">
                  <c:v>8.823866813587783E-4</c:v>
                </c:pt>
                <c:pt idx="13">
                  <c:v>8.823866813587783E-4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DEDA3C49-EF0B-4CF7-AD63-621370D89B0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3E9BED11-64D4-4990-B704-98CED9881003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1000539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32452" y="4790661"/>
          <a:ext cx="12291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13253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2452" y="4790661"/>
          <a:ext cx="123046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6627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2452" y="4790661"/>
          <a:ext cx="122980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42862</xdr:colOff>
      <xdr:row>3</xdr:row>
      <xdr:rowOff>114301</xdr:rowOff>
    </xdr:from>
    <xdr:to>
      <xdr:col>15</xdr:col>
      <xdr:colOff>155091</xdr:colOff>
      <xdr:row>36</xdr:row>
      <xdr:rowOff>3664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42862" y="866776"/>
          <a:ext cx="7851292" cy="6285401"/>
          <a:chOff x="41129" y="870499"/>
          <a:chExt cx="6898770" cy="4647787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41129" y="870499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4787348"/>
          <a:ext cx="1191039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6626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32452" y="4790661"/>
          <a:ext cx="125630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86554</xdr:colOff>
      <xdr:row>3</xdr:row>
      <xdr:rowOff>103118</xdr:rowOff>
    </xdr:from>
    <xdr:to>
      <xdr:col>16</xdr:col>
      <xdr:colOff>24849</xdr:colOff>
      <xdr:row>35</xdr:row>
      <xdr:rowOff>148608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86554" y="856835"/>
          <a:ext cx="7877176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189528"/>
          <a:ext cx="6975805" cy="12338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0C0B5E73-0FA0-4D8C-A6F7-3B04C4E8CD8E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851FB7E0-99E1-4D23-A0E1-DA6EF638B6A4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40</xdr:row>
      <xdr:rowOff>76200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7015163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70139" y="4731995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9525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150" y="4705350"/>
          <a:ext cx="119443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915228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37325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42862</xdr:colOff>
      <xdr:row>3</xdr:row>
      <xdr:rowOff>123825</xdr:rowOff>
    </xdr:from>
    <xdr:to>
      <xdr:col>15</xdr:col>
      <xdr:colOff>155091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42862" y="876300"/>
          <a:ext cx="7851292" cy="6275876"/>
          <a:chOff x="41129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41129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C1E862-AE59-4B54-B1AB-9A7F9182B31C}" name="Tabelle33" displayName="Tabelle33" ref="B4:J22" totalsRowShown="0" headerRowDxfId="212" dataDxfId="211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AA0B1E01-217D-4839-9492-F34BE098D489}" name="Pfadnummer" dataDxfId="210"/>
    <tableColumn id="2" xr3:uid="{42A6C787-89B0-4BF5-B63D-CC468B3FF755}" name="Standort" dataDxfId="209"/>
    <tableColumn id="3" xr3:uid="{E8095AB0-826E-4060-B4B8-01AF8476F7C9}" name="Synthese" dataDxfId="208"/>
    <tableColumn id="4" xr3:uid="{091ABA40-DC24-4F5B-B63E-FFD8960C19FF}" name="CO2-Quelle" dataDxfId="207"/>
    <tableColumn id="5" xr3:uid="{318414E1-247D-49DF-8C33-A14E37CE879F}" name="Biomasse" dataDxfId="206"/>
    <tableColumn id="9" xr3:uid="{E7B45536-74BB-4363-A33F-E857DF5455F1}" name="Abscheidetechnologie" dataDxfId="205"/>
    <tableColumn id="6" xr3:uid="{9A64CDF3-1E07-42BE-8E43-01BA16D4B6FE}" name="Stromquelle" dataDxfId="204"/>
    <tableColumn id="7" xr3:uid="{0355F0C8-42D0-4679-92C6-202D934777B2}" name="Elektrolyse" dataDxfId="203"/>
    <tableColumn id="8" xr3:uid="{424D4CE0-2D96-4728-8B81-114188AFC950}" name="Transport" dataDxfId="20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60534FCE-9EE9-4651-AF66-61E678798D0F}" name="Tabelle11" displayName="Tabelle11" ref="A9:O27" totalsRowShown="0" headerRowDxfId="48" dataDxfId="47" tableBorderDxfId="46">
  <autoFilter ref="A9:O27" xr:uid="{5D81A303-C3F4-409A-A825-16E36EE92AE0}"/>
  <sortState xmlns:xlrd2="http://schemas.microsoft.com/office/spreadsheetml/2017/richdata2" ref="A10:O27">
    <sortCondition ref="A9:A27"/>
  </sortState>
  <tableColumns count="15">
    <tableColumn id="1" xr3:uid="{F08B0C70-04FE-4DEC-9B8E-48B5D7C5A63C}" name="Reihenfolge_x000a_ im Bericht" dataDxfId="45"/>
    <tableColumn id="2" xr3:uid="{6256554D-50F8-46EE-B0DF-FD84B296C75A}" name="Pfad" dataDxfId="44"/>
    <tableColumn id="3" xr3:uid="{0895485E-AC50-4414-B29B-CF49F3B2130F}" name="PtX-Anlage" dataDxfId="43"/>
    <tableColumn id="4" xr3:uid="{6FCE181E-1444-4548-A9B1-92DBC8CB9734}" name="H₂-Anlage" dataDxfId="42"/>
    <tableColumn id="5" xr3:uid="{2623D573-A6DD-4A6F-9C9D-B1FFE088DE10}" name="CO₂-Anlage" dataDxfId="41"/>
    <tableColumn id="6" xr3:uid="{B876B877-7C17-4BFF-8A44-3D45ED994E56}" name="Biogasanlage" dataDxfId="40"/>
    <tableColumn id="7" xr3:uid="{02FD2379-FE77-4FD6-B4E2-FDD2343F6156}" name="Biomasse Anbau/Transport" dataDxfId="39"/>
    <tableColumn id="8" xr3:uid="{99A86B83-7C16-4645-AF43-A156B0ED4755}" name="Strom für H₂" dataDxfId="38"/>
    <tableColumn id="9" xr3:uid="{38988377-3C83-4811-9E5B-8EEC3BF42EC2}" name="Energie für CO₂" dataDxfId="37"/>
    <tableColumn id="10" xr3:uid="{0E25CE4C-B433-42C0-A9E5-7224F39594D7}" name="Energie O₂+Wasser" dataDxfId="36"/>
    <tableColumn id="11" xr3:uid="{6EFAAC2E-9739-45CD-8DEB-8693EA005044}" name="Hilfsstoffe" dataDxfId="35"/>
    <tableColumn id="12" xr3:uid="{7D73BCCD-695B-4A94-A4E2-A89571B16697}" name="Stromtransport HGÜ" dataDxfId="34"/>
    <tableColumn id="13" xr3:uid="{F73AA508-A98F-4EAD-8EE4-ED7BBFC48720}" name="Transport Produkte" dataDxfId="33"/>
    <tableColumn id="14" xr3:uid="{9DC2BFEE-F4E3-4E71-A34A-8AE83D2FA615}" name="Gesamtergebnis" dataDxfId="32"/>
    <tableColumn id="15" xr3:uid="{0BA7E3AB-A763-4229-A35C-CB2D490075B8}" name="Pfadbeschreibung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42F0073-E1AF-4CF1-A5B3-1E20E01916EC}" name="Tabelle12" displayName="Tabelle12" ref="A9:P27" totalsRowShown="0" headerRowDxfId="29" dataDxfId="28" tableBorderDxfId="27">
  <autoFilter ref="A9:P27" xr:uid="{927A55AB-94A5-4E88-ABF2-5E9408A2F19D}"/>
  <sortState xmlns:xlrd2="http://schemas.microsoft.com/office/spreadsheetml/2017/richdata2" ref="A10:P27">
    <sortCondition ref="A9:A27"/>
  </sortState>
  <tableColumns count="16">
    <tableColumn id="1" xr3:uid="{36345CA0-E76D-4583-B5A0-5FC641FFC66C}" name="Reihenfolge_x000a_ im Bericht" dataDxfId="26"/>
    <tableColumn id="2" xr3:uid="{0A8C034B-ADF6-4D72-80C9-933B4C7CB196}" name="Pfad" dataDxfId="25"/>
    <tableColumn id="3" xr3:uid="{F668266E-CC4F-4A06-BE57-90BBD63BA4CE}" name="PtX-Anlage" dataDxfId="24"/>
    <tableColumn id="4" xr3:uid="{DDAAD020-63FC-4A7A-8F8A-CD425FB330DA}" name="H₂-Anlage" dataDxfId="23"/>
    <tableColumn id="5" xr3:uid="{81CD159F-ED3D-42F0-AC14-589742A7C464}" name="CO₂-Anlage" dataDxfId="22"/>
    <tableColumn id="6" xr3:uid="{DCFD6EBC-101C-4970-BCCC-F757E5E7DBFD}" name="Biogasanlage" dataDxfId="21"/>
    <tableColumn id="7" xr3:uid="{1AA18EC3-7937-4255-84B8-5324A5F7622B}" name="Biomasse Anbau/Transport" dataDxfId="20"/>
    <tableColumn id="8" xr3:uid="{7D75C80A-DDAB-4B0D-8A63-0BEAFC47C318}" name="Strom für H₂" dataDxfId="19"/>
    <tableColumn id="9" xr3:uid="{8ECDB224-78D3-4879-9CF1-0F5B862C64C8}" name="Energie für CO₂" dataDxfId="18"/>
    <tableColumn id="10" xr3:uid="{629913A6-03EE-481D-B5E5-05BBE473A2CF}" name="Energie O₂+Wasser" dataDxfId="17"/>
    <tableColumn id="11" xr3:uid="{0846DD1A-27E1-4F77-BE84-A77C00AB685D}" name="Prozesswasser (ohne Meerwasser)" dataDxfId="16"/>
    <tableColumn id="12" xr3:uid="{C512317C-AA2F-430E-8A0F-ED6B3D25D384}" name="Hilfsstoffe" dataDxfId="15"/>
    <tableColumn id="13" xr3:uid="{CAB1873B-FC7B-49A8-BD95-EAB8BA74B21E}" name="Stromtransport HGÜ" dataDxfId="14"/>
    <tableColumn id="14" xr3:uid="{03BD4569-4FB7-4252-BD50-E14506368BC1}" name="Transport Produkte" dataDxfId="13"/>
    <tableColumn id="15" xr3:uid="{606AA3BA-AC0F-4441-B7AB-42682EFD6B18}" name="Gesamtergebnis" dataDxfId="12"/>
    <tableColumn id="16" xr3:uid="{0EDA57A9-AA9D-4FC2-8466-A44FFDCAC4B7}" name="Pfadbeschreibung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7FA793-DF66-419E-B463-006F1730E6BD}" name="Tabelle333" displayName="Tabelle333" ref="B4:J22" totalsRowShown="0" headerRowDxfId="10" dataDxfId="9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054848C1-6B04-46A0-AA9E-B473794EEAA4}" name="Pfadnummer" dataDxfId="8"/>
    <tableColumn id="2" xr3:uid="{C67D9D0D-1B58-4252-894F-1FC10F03FA73}" name="Standort" dataDxfId="7"/>
    <tableColumn id="3" xr3:uid="{BB458D38-3CAC-4D99-97FD-36CCCC502170}" name="Synthese" dataDxfId="6"/>
    <tableColumn id="4" xr3:uid="{CB730CA2-3560-440E-896F-C2D01B374EAF}" name="CO2-Quelle" dataDxfId="5"/>
    <tableColumn id="5" xr3:uid="{2BA69C50-77F7-4DE4-B7A4-294000CE6ECE}" name="Biomasse" dataDxfId="4"/>
    <tableColumn id="9" xr3:uid="{3C63DA3A-B0BC-4993-9AE3-F4E142B25190}" name="Abscheidetechnologie" dataDxfId="3"/>
    <tableColumn id="6" xr3:uid="{077762BF-DD07-4654-BD33-B9DC5638B775}" name="Stromquelle" dataDxfId="2"/>
    <tableColumn id="7" xr3:uid="{DCEBD176-0A7A-4306-9F50-6969F5499B69}" name="Elektrolyse" dataDxfId="1"/>
    <tableColumn id="8" xr3:uid="{B0C50F67-3EEF-469C-8F30-BB78F8479CBA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9664C1C-BA65-4A66-9614-420C675171EA}" name="Tabelle3" displayName="Tabelle3" ref="A9:P27" totalsRowShown="0" headerRowDxfId="200" dataDxfId="199" tableBorderDxfId="198">
  <autoFilter ref="A9:P27" xr:uid="{E4FD8DA0-3D78-4A05-BB9F-6F660877B2EA}"/>
  <sortState xmlns:xlrd2="http://schemas.microsoft.com/office/spreadsheetml/2017/richdata2" ref="A10:P27">
    <sortCondition ref="A9:A27"/>
  </sortState>
  <tableColumns count="16">
    <tableColumn id="1" xr3:uid="{8F3DDB1D-E13C-4173-AAB0-E918E0F71D52}" name="Reihenfolge_x000a_ im Bericht" dataDxfId="197"/>
    <tableColumn id="2" xr3:uid="{B9FBD217-A0CD-405C-833C-332A8EDBFB51}" name="Pfad" dataDxfId="196"/>
    <tableColumn id="3" xr3:uid="{4725EF69-E7B2-45AC-BF56-7E965D712674}" name="PtX-Anlage" dataDxfId="195"/>
    <tableColumn id="4" xr3:uid="{286C3305-57CA-4437-8A70-776969BC3136}" name="H₂-Anlage" dataDxfId="194"/>
    <tableColumn id="5" xr3:uid="{94C8ACF7-F8D6-4A6B-B52B-84047DCD1363}" name="CO₂-Anlage" dataDxfId="193"/>
    <tableColumn id="6" xr3:uid="{56D1B74F-4DBE-47D4-8DB5-A9F4825BFFFB}" name="Biogasanlage" dataDxfId="192"/>
    <tableColumn id="7" xr3:uid="{8C322455-12F4-427E-A444-C06FDA5C2D4C}" name="Biomasse Anbau/Transport" dataDxfId="191"/>
    <tableColumn id="8" xr3:uid="{F655C3CB-6749-4887-A70A-80FE4A4CBF9A}" name="Strom für H₂" dataDxfId="190"/>
    <tableColumn id="9" xr3:uid="{680F9679-180A-43DD-AE3E-13E144BD24F1}" name="Energie für CO₂" dataDxfId="189"/>
    <tableColumn id="10" xr3:uid="{CE7CC2EB-514F-4589-A9C5-2200B6235D84}" name="Energie O₂+Wasser" dataDxfId="188"/>
    <tableColumn id="11" xr3:uid="{3EDDD24A-5B43-41CD-9F2C-3E2CB1494928}" name="Hilfsstoffe" dataDxfId="187"/>
    <tableColumn id="12" xr3:uid="{A3DF5158-9FF3-4388-965E-A05732886DEB}" name="Stromtransport HGÜ" dataDxfId="186"/>
    <tableColumn id="13" xr3:uid="{6B7AA3AF-6C5D-41DA-849D-5590E6F0F6B5}" name="Transport Produkte" dataDxfId="185"/>
    <tableColumn id="14" xr3:uid="{DA51AAD0-8BFA-437A-863A-A6BFE8736B66}" name="fossiles CO₂ nachrichtlich " dataDxfId="184"/>
    <tableColumn id="15" xr3:uid="{085BED21-A700-4BF1-8BEF-84A6D11BF631}" name="Gesamtergebnis" dataDxfId="183"/>
    <tableColumn id="16" xr3:uid="{E450A5A3-AF1F-4D21-9C23-7B0420F3E7F9}" name="Pfadbeschreibung" dataDxfId="18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33B8053-0773-4D57-8F8F-688951AF9B90}" name="Tabelle4" displayName="Tabelle4" ref="A9:O27" totalsRowShown="0" dataDxfId="180" tableBorderDxfId="179">
  <autoFilter ref="A9:O27" xr:uid="{F3339082-BD91-4294-BCF9-A24BDE05CA74}"/>
  <sortState xmlns:xlrd2="http://schemas.microsoft.com/office/spreadsheetml/2017/richdata2" ref="A10:O27">
    <sortCondition ref="A9:A27"/>
  </sortState>
  <tableColumns count="15">
    <tableColumn id="1" xr3:uid="{ACCE6C5E-4A42-4FEC-ABFD-97FC05753515}" name="Reihenfolge_x000a_ im Bericht" dataDxfId="178"/>
    <tableColumn id="2" xr3:uid="{2CB61BE4-9166-4ABD-817F-A7B7C334213E}" name="Pfad" dataDxfId="177"/>
    <tableColumn id="3" xr3:uid="{8DB6DB3A-31BF-4BAD-B526-3EEACE775B1D}" name="PtX-Anlage" dataDxfId="176"/>
    <tableColumn id="4" xr3:uid="{5D754463-5995-4234-8F32-1F8D59CB2ED3}" name="H₂-Anlage" dataDxfId="175"/>
    <tableColumn id="5" xr3:uid="{38E9399E-B3AC-4BD9-8BA6-6466C81848C7}" name="CO₂-Anlage" dataDxfId="174"/>
    <tableColumn id="6" xr3:uid="{1D8661FB-F3DD-49BD-AEE9-E3A208883564}" name="Biogasanlage" dataDxfId="173"/>
    <tableColumn id="7" xr3:uid="{CAEC8A3B-8CA8-40BC-8654-BB5C27BA2A50}" name="Biomasse Anbau/Transport" dataDxfId="172"/>
    <tableColumn id="8" xr3:uid="{1BDA36BF-9B27-45F5-B8F9-9212527BB3B8}" name="Strom für H₂" dataDxfId="171"/>
    <tableColumn id="9" xr3:uid="{B34A7C3B-7589-41E6-A27D-BE76C6AB010C}" name="Energie für CO₂" dataDxfId="170"/>
    <tableColumn id="10" xr3:uid="{BA893D14-B51E-4398-8118-A892F003FFA3}" name="Energie O₂+Wasser" dataDxfId="169"/>
    <tableColumn id="11" xr3:uid="{4CE8F2C4-AA96-48C0-AEFE-B3F96A6828EE}" name="Hilfsstoffe" dataDxfId="168"/>
    <tableColumn id="12" xr3:uid="{205FA182-800D-46E8-A9CC-0F2937491501}" name="Stromtransport HGÜ" dataDxfId="167"/>
    <tableColumn id="13" xr3:uid="{969F7CD8-26E7-4A81-BB00-E801D6CEC919}" name="Transport Produkte" dataDxfId="166"/>
    <tableColumn id="14" xr3:uid="{1BDC2F8B-5950-4AE0-A70D-C52EF99281B2}" name="Gesamtergebnis" dataDxfId="165"/>
    <tableColumn id="15" xr3:uid="{D28AE544-ECCD-4187-9CBD-263C2A4BD076}" name="Pfadbeschreibung" dataDxfId="1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6D5E59F-7814-42C7-922C-A42B44A53FDE}" name="Tabelle5" displayName="Tabelle5" ref="A9:O27" totalsRowShown="0" headerRowDxfId="162" dataDxfId="161" tableBorderDxfId="160">
  <autoFilter ref="A9:O27" xr:uid="{21AFFB87-0174-493B-86BE-3187C8DB7C18}"/>
  <sortState xmlns:xlrd2="http://schemas.microsoft.com/office/spreadsheetml/2017/richdata2" ref="A10:O27">
    <sortCondition ref="A9:A27"/>
  </sortState>
  <tableColumns count="15">
    <tableColumn id="1" xr3:uid="{4BFB4AB2-D670-4BDB-9E34-AFB63A4E24DD}" name="Reihenfolge_x000a_ im Bericht" dataDxfId="159"/>
    <tableColumn id="2" xr3:uid="{4E7BBBB2-9D38-48A5-ABD1-444BBB41672E}" name="Pfad" dataDxfId="158"/>
    <tableColumn id="3" xr3:uid="{EEAFCB90-42FC-4F33-B22B-629AA13F5134}" name="PtX-Anlage" dataDxfId="157"/>
    <tableColumn id="4" xr3:uid="{2657186D-EC54-4A87-86A3-441F66AEDE91}" name="H₂-Anlage" dataDxfId="156"/>
    <tableColumn id="5" xr3:uid="{5CF41BEC-E117-499C-BBC4-6B14DCB77E84}" name="CO₂-Anlage" dataDxfId="155"/>
    <tableColumn id="6" xr3:uid="{2FD1F6CE-8A20-46F3-AB57-B8B0376740F9}" name="Biogasanlage" dataDxfId="154"/>
    <tableColumn id="7" xr3:uid="{6CFE68B4-132C-46C5-8F53-E58297D7AAEC}" name="Biomasse Anbau/Transport" dataDxfId="153"/>
    <tableColumn id="8" xr3:uid="{D891ABA4-1B67-4CB9-8F67-13D38BA0FE06}" name="Strom für H₂" dataDxfId="152"/>
    <tableColumn id="9" xr3:uid="{B330C24B-E38E-4225-8683-CCBD6B0E5A18}" name="Energie für CO₂" dataDxfId="151"/>
    <tableColumn id="10" xr3:uid="{557049A2-F994-4A39-BF94-F98B90348D3F}" name="Energie O₂+Wasser" dataDxfId="150"/>
    <tableColumn id="11" xr3:uid="{B96A2A64-FE4E-4DAB-B34C-0668799D37F6}" name="Hilfsstoffe" dataDxfId="149"/>
    <tableColumn id="12" xr3:uid="{3DC51260-27CB-469B-91FE-C173AE29AD80}" name="Stromtransport HGÜ" dataDxfId="148"/>
    <tableColumn id="13" xr3:uid="{35A8D03D-EABE-418C-B031-58ECF62BEBAC}" name="Transport Produkte" dataDxfId="147"/>
    <tableColumn id="14" xr3:uid="{24704976-6DA3-4486-816C-01A0D58C0D3A}" name="Gesamtergebnis" dataDxfId="146"/>
    <tableColumn id="15" xr3:uid="{8698CAEC-9BBF-4B59-9F79-687325379CA5}" name="Pfadbeschreibung" dataDxfId="14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D63E900-5EFB-454F-B8E0-5A0DE6F829D4}" name="Tabelle6" displayName="Tabelle6" ref="A9:O27" totalsRowShown="0" headerRowDxfId="143" dataDxfId="142" tableBorderDxfId="141">
  <autoFilter ref="A9:O27" xr:uid="{F06B31E8-525E-4803-AEDD-68AE533CDB89}"/>
  <sortState xmlns:xlrd2="http://schemas.microsoft.com/office/spreadsheetml/2017/richdata2" ref="A10:O27">
    <sortCondition ref="A9:A27"/>
  </sortState>
  <tableColumns count="15">
    <tableColumn id="1" xr3:uid="{7B4D8CB9-8D2A-49A8-9733-BB345140E999}" name="Reihenfolge_x000a_ im Bericht" dataDxfId="140"/>
    <tableColumn id="2" xr3:uid="{753D8020-1663-4658-ABE0-BB26ABC945C9}" name="Pfad" dataDxfId="139"/>
    <tableColumn id="3" xr3:uid="{31AC8C18-CCB1-4F25-8E2D-37185BBFC452}" name="PtX-Anlage" dataDxfId="138"/>
    <tableColumn id="4" xr3:uid="{F066BCBC-70A2-48C9-99AD-2A655970FC77}" name="H₂-Anlage" dataDxfId="137"/>
    <tableColumn id="5" xr3:uid="{B8CA1DC9-A538-4EDA-83A1-182C863655F3}" name="CO₂-Anlage" dataDxfId="136"/>
    <tableColumn id="6" xr3:uid="{9F8AF880-45E2-4F6C-A2CD-0CAA9F69CFBF}" name="Biogasanlage" dataDxfId="135"/>
    <tableColumn id="7" xr3:uid="{F7A743F3-C64C-4E94-88A6-7D52D6260FE7}" name="Biomasse Anbau/Transport" dataDxfId="134"/>
    <tableColumn id="8" xr3:uid="{8DFB2980-EB0A-4DF1-9540-0BD7BC285404}" name="Strom für H₂" dataDxfId="133"/>
    <tableColumn id="9" xr3:uid="{DB63B9EA-3554-45D5-B708-6D0C0DD26C0A}" name="Energie für CO₂" dataDxfId="132"/>
    <tableColumn id="10" xr3:uid="{BEBABB5B-F76E-4994-9FCE-18634A466D5F}" name="Energie O₂+Wasser" dataDxfId="131"/>
    <tableColumn id="11" xr3:uid="{64AD06AA-DA7E-4BD5-8D18-8034BCD5AA2D}" name="Hilfsstoffe" dataDxfId="130"/>
    <tableColumn id="12" xr3:uid="{FEA3CB91-83C0-4136-9F07-096BA549EAA5}" name="Stromtransport HGÜ" dataDxfId="129"/>
    <tableColumn id="13" xr3:uid="{E5A2E9D4-EA22-4B36-B7D6-FBAB60C68CA0}" name="Transport Produkte" dataDxfId="128"/>
    <tableColumn id="14" xr3:uid="{11690B93-5C58-432B-98E6-7AC8E1C5D6BD}" name="Gesamtergebnis" dataDxfId="127"/>
    <tableColumn id="15" xr3:uid="{E988B479-6304-46BA-84A9-FE01A09A6EC8}" name="Pfadbeschreibung" dataDxfId="12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9E6153-1C70-4B60-B82B-359BE2D36811}" name="Tabelle7" displayName="Tabelle7" ref="A9:O27" totalsRowShown="0" headerRowDxfId="124" dataDxfId="123" tableBorderDxfId="122">
  <autoFilter ref="A9:O27" xr:uid="{449276E6-4095-45D9-A79A-55AE7AE0A9D4}"/>
  <sortState xmlns:xlrd2="http://schemas.microsoft.com/office/spreadsheetml/2017/richdata2" ref="A10:O27">
    <sortCondition ref="A9:A27"/>
  </sortState>
  <tableColumns count="15">
    <tableColumn id="1" xr3:uid="{60618165-11AA-4E03-9C06-3A0EC32478BD}" name="Reihenfolge_x000a_ im Bericht" dataDxfId="121"/>
    <tableColumn id="2" xr3:uid="{8F56DCAF-AEDC-474A-9AD5-2981EF317892}" name="Pfad" dataDxfId="120"/>
    <tableColumn id="3" xr3:uid="{86A932F2-B7EB-491D-9483-3ED280CD8528}" name="PtX-Anlage" dataDxfId="119"/>
    <tableColumn id="4" xr3:uid="{2C30A7A7-804F-4C33-8C49-02DAE7B0B313}" name="H₂-Anlage" dataDxfId="118"/>
    <tableColumn id="5" xr3:uid="{33638EF1-BE2C-4C91-BAF3-06CB1C6FE2F8}" name="CO₂-Anlage" dataDxfId="117"/>
    <tableColumn id="6" xr3:uid="{FCA709CB-5EB9-441B-9FE5-752E512BF90E}" name="Biogasanlage" dataDxfId="116"/>
    <tableColumn id="7" xr3:uid="{15F2E180-A51C-4D74-88CD-D8AE8DB54625}" name="Biomasse Anbau/Transport" dataDxfId="115"/>
    <tableColumn id="8" xr3:uid="{87E60080-1933-436A-B899-38D061FD4EFF}" name="Strom für H₂" dataDxfId="114"/>
    <tableColumn id="9" xr3:uid="{1B77FB1B-1DEE-4A17-8332-3AF7ED806176}" name="Energie für CO₂" dataDxfId="113"/>
    <tableColumn id="10" xr3:uid="{30839E06-1D50-405A-BF35-B85D9B7BD1A1}" name="Energie O₂+Wasser" dataDxfId="112"/>
    <tableColumn id="11" xr3:uid="{1E0B959A-8322-4D2D-BD17-442FC2839DCE}" name="Hilfsstoffe" dataDxfId="111"/>
    <tableColumn id="12" xr3:uid="{9CCE94D6-ACCC-4D73-A11F-B00145C67D53}" name="Stromtransport HGÜ" dataDxfId="110"/>
    <tableColumn id="13" xr3:uid="{521699BC-AC5B-4F93-B89C-683589307F3D}" name="Transport Produkte" dataDxfId="109"/>
    <tableColumn id="14" xr3:uid="{9904E131-719C-4AD7-84C2-238A99180F46}" name="Gesamtergebnis" dataDxfId="108"/>
    <tableColumn id="15" xr3:uid="{B5DCE54E-6302-4233-B87B-6ADEF0A8F2EB}" name="Pfadbeschreibung" dataDxfId="10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ED0C38A-860E-4066-A87B-B09EA12F5CB1}" name="Tabelle8" displayName="Tabelle8" ref="A9:O27" totalsRowShown="0" headerRowDxfId="105" dataDxfId="104" tableBorderDxfId="103">
  <autoFilter ref="A9:O27" xr:uid="{EBFBA8A0-A278-4B7A-9E83-7AD32413A6C1}"/>
  <sortState xmlns:xlrd2="http://schemas.microsoft.com/office/spreadsheetml/2017/richdata2" ref="A10:O27">
    <sortCondition ref="A9:A27"/>
  </sortState>
  <tableColumns count="15">
    <tableColumn id="1" xr3:uid="{48419DFD-417A-4BCE-9014-EB16649AEF5B}" name="Reihenfolge_x000a_ im Bericht" dataDxfId="102"/>
    <tableColumn id="2" xr3:uid="{FCE9D5B8-A9BC-41FE-8200-DE0611E06ACD}" name="Pfad" dataDxfId="101"/>
    <tableColumn id="3" xr3:uid="{12BDE9EA-CA52-44B2-994E-B4A7498E6353}" name="PtX-Anlage" dataDxfId="100"/>
    <tableColumn id="4" xr3:uid="{13C5CF79-D5B2-4C2E-A08E-E50A97B242B0}" name="H₂-Anlage" dataDxfId="99"/>
    <tableColumn id="5" xr3:uid="{19334DC2-F908-43D6-AFC5-A69959E84DCD}" name="CO₂-Anlage" dataDxfId="98"/>
    <tableColumn id="6" xr3:uid="{6FDD9E74-6B43-42EF-9C87-31456C8867AA}" name="Biogasanlage" dataDxfId="97"/>
    <tableColumn id="7" xr3:uid="{7721E521-E541-4872-B14D-5BF8DB3184E3}" name="Biomasse Anbau/Transport" dataDxfId="96"/>
    <tableColumn id="8" xr3:uid="{CAED6883-B3F1-4D68-A7BC-6329AEA8A0A7}" name="Strom für H₂" dataDxfId="95"/>
    <tableColumn id="9" xr3:uid="{403903B2-6D75-45E5-AF03-CD5FA253BB62}" name="Energie für CO₂" dataDxfId="94"/>
    <tableColumn id="10" xr3:uid="{3FEE2C8C-594A-48FD-8EC9-8E1F3CDE15EA}" name="Energie O₂+Wasser" dataDxfId="93"/>
    <tableColumn id="11" xr3:uid="{212C80F7-F983-4DE9-8D80-2B68C1E08840}" name="Hilfsstoffe" dataDxfId="92"/>
    <tableColumn id="12" xr3:uid="{5DAE034E-5ED5-4B92-9D9D-E212A31CFE31}" name="Stromtransport HGÜ" dataDxfId="91"/>
    <tableColumn id="13" xr3:uid="{49226764-08A0-4E44-B192-82DD88D7F3FC}" name="Transport Produkte" dataDxfId="90"/>
    <tableColumn id="14" xr3:uid="{6B6BF0E9-A8F1-43CB-A657-3FBAA5723481}" name="Gesamtergebnis" dataDxfId="89"/>
    <tableColumn id="15" xr3:uid="{52CC835E-C1B2-4856-8D8B-EDCEF44FC912}" name="Pfadbeschreibung" dataDxfId="8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886EF9D-40E2-40D3-A16F-789E3F656369}" name="Tabelle9" displayName="Tabelle9" ref="A9:O27" totalsRowShown="0" headerRowDxfId="86" dataDxfId="85" tableBorderDxfId="84">
  <autoFilter ref="A9:O27" xr:uid="{9B50E6B2-9E3B-44D6-A9B2-0C9226EB643A}"/>
  <sortState xmlns:xlrd2="http://schemas.microsoft.com/office/spreadsheetml/2017/richdata2" ref="A10:O27">
    <sortCondition ref="A9:A27"/>
  </sortState>
  <tableColumns count="15">
    <tableColumn id="1" xr3:uid="{198C0975-03B5-407D-A3EE-EF9591C5CD43}" name="Reihenfolge_x000a_ im Bericht" dataDxfId="83"/>
    <tableColumn id="2" xr3:uid="{D369BA0F-E294-4CDB-87A1-D72A2C105E91}" name="Pfad" dataDxfId="82"/>
    <tableColumn id="3" xr3:uid="{668AA905-4C18-4E5A-902D-CC29045E4E51}" name="PtX-Anlage" dataDxfId="81"/>
    <tableColumn id="4" xr3:uid="{02B8B75C-1473-4BA9-A6B3-FBB7525C5AE0}" name="H₂-Anlage" dataDxfId="80"/>
    <tableColumn id="5" xr3:uid="{27991302-7630-451C-98A9-4E086DB61BC0}" name="CO₂-Anlage" dataDxfId="79"/>
    <tableColumn id="6" xr3:uid="{35100D8E-17FA-4B1F-8CD7-6350C2D9B0C3}" name="Biogasanlage" dataDxfId="78"/>
    <tableColumn id="7" xr3:uid="{2348F07B-BE7A-4C11-A05B-4D775BBE7EAC}" name="Biomasse Anbau/Transport" dataDxfId="77"/>
    <tableColumn id="8" xr3:uid="{856AFE82-EB19-4A15-BE90-4475518E375A}" name="Strom für H₂" dataDxfId="76"/>
    <tableColumn id="9" xr3:uid="{110A251C-D69D-4257-B058-09B232FE6158}" name="Energie für CO₂" dataDxfId="75"/>
    <tableColumn id="10" xr3:uid="{9D20CD32-FB43-4CF9-B056-F65EAE55D728}" name="Energie O₂+Wasser" dataDxfId="74"/>
    <tableColumn id="11" xr3:uid="{3D5FE790-6AB0-4AF2-B907-CB9DB53E4555}" name="Hilfsstoffe" dataDxfId="73"/>
    <tableColumn id="12" xr3:uid="{60CC5897-1590-4A15-9E88-B566167EC33F}" name="Stromtransport HGÜ" dataDxfId="72"/>
    <tableColumn id="13" xr3:uid="{C3F69FD2-04A3-4685-9A50-DFF00B348957}" name="Transport Produkte" dataDxfId="71"/>
    <tableColumn id="14" xr3:uid="{83A44038-317B-4103-A82B-67BC2BCDCBFE}" name="Gesamtergebnis" dataDxfId="70"/>
    <tableColumn id="15" xr3:uid="{91FE2DE2-75DF-4988-90BB-BF7C50642C9D}" name="Pfadbeschreibung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E955787-8FCF-49F6-8791-08856D2D442E}" name="Tabelle10" displayName="Tabelle10" ref="A9:O27" totalsRowShown="0" headerRowDxfId="67" dataDxfId="66" tableBorderDxfId="65">
  <autoFilter ref="A9:O27" xr:uid="{839AA8C3-757C-4B5C-B54E-BCA620055BD6}"/>
  <sortState xmlns:xlrd2="http://schemas.microsoft.com/office/spreadsheetml/2017/richdata2" ref="A10:O27">
    <sortCondition ref="A9:A27"/>
  </sortState>
  <tableColumns count="15">
    <tableColumn id="1" xr3:uid="{0ECD4704-F08E-440E-8933-8F00A1DE8705}" name="Reihenfolge_x000a_ im Bericht" dataDxfId="64"/>
    <tableColumn id="2" xr3:uid="{6E44B07B-9D2A-409C-86E3-A40ACC95DE9D}" name="Pfad" dataDxfId="63"/>
    <tableColumn id="3" xr3:uid="{C7759BB9-90AE-40C7-B916-68D2C063F8BF}" name="PtX-Anlage" dataDxfId="62"/>
    <tableColumn id="4" xr3:uid="{F30EA39D-9E32-4B47-BB6E-3D2FAD4454F3}" name="H₂-Anlage" dataDxfId="61"/>
    <tableColumn id="5" xr3:uid="{E9E43481-CA93-49D6-B71D-611C675CFB8D}" name="CO₂-Anlage" dataDxfId="60"/>
    <tableColumn id="6" xr3:uid="{E0940D1E-07D9-4837-AE2A-502C37378391}" name="Biogasanlage" dataDxfId="59"/>
    <tableColumn id="7" xr3:uid="{41CF49F4-65AE-4CDF-97E8-4B1D1D5D7020}" name="Biomasse Anbau/Transport" dataDxfId="58"/>
    <tableColumn id="8" xr3:uid="{9F4DAC6B-2352-49AB-AA0F-78231A5445DB}" name="Strom für H₂" dataDxfId="57"/>
    <tableColumn id="9" xr3:uid="{5C774270-FF5C-4948-B953-8118EEED09F5}" name="Energie für CO₂" dataDxfId="56"/>
    <tableColumn id="10" xr3:uid="{52185D03-8D3D-41B1-B6D1-FEE8F7BA19E1}" name="Energie O₂+Wasser" dataDxfId="55"/>
    <tableColumn id="11" xr3:uid="{06F409D3-FF28-422C-B40B-A4D61B7425EE}" name="Hilfsstoffe" dataDxfId="54"/>
    <tableColumn id="12" xr3:uid="{98661469-3570-49EB-8E38-DD3F98310FE0}" name="Stromtransport HGÜ" dataDxfId="53"/>
    <tableColumn id="13" xr3:uid="{BA7F1BE0-B0C5-4476-83BC-D706F1077266}" name="Transport Produkte" dataDxfId="52"/>
    <tableColumn id="14" xr3:uid="{C3E9A731-AF0D-44C9-BE95-507DD71947A3}" name="Gesamtergebnis" dataDxfId="51"/>
    <tableColumn id="15" xr3:uid="{3A03EFBA-0DBF-4DA8-ABDD-B5656FE20C4F}" name="Pfadbeschreibung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70E9E-72DF-4A02-B3E0-0AB91951920D}">
  <sheetPr>
    <tabColor theme="3" tint="0.39997558519241921"/>
    <pageSetUpPr fitToPage="1"/>
  </sheetPr>
  <dimension ref="A2:L67"/>
  <sheetViews>
    <sheetView tabSelected="1" workbookViewId="0">
      <selection activeCell="B1" sqref="B1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45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23</v>
      </c>
      <c r="C4" s="40" t="s">
        <v>24</v>
      </c>
      <c r="D4" s="41" t="s">
        <v>25</v>
      </c>
      <c r="E4" s="40" t="s">
        <v>26</v>
      </c>
      <c r="F4" s="40" t="s">
        <v>27</v>
      </c>
      <c r="G4" s="40" t="s">
        <v>50</v>
      </c>
      <c r="H4" s="40" t="s">
        <v>28</v>
      </c>
      <c r="I4" s="40" t="s">
        <v>29</v>
      </c>
      <c r="J4" s="40" t="s">
        <v>30</v>
      </c>
    </row>
    <row r="5" spans="1:12" ht="24.95" customHeight="1" x14ac:dyDescent="0.35">
      <c r="B5" s="42">
        <v>43</v>
      </c>
      <c r="C5" s="43" t="s">
        <v>31</v>
      </c>
      <c r="D5" s="43" t="s">
        <v>47</v>
      </c>
      <c r="E5" s="43" t="s">
        <v>14</v>
      </c>
      <c r="F5" s="43" t="s">
        <v>32</v>
      </c>
      <c r="G5" s="43" t="s">
        <v>32</v>
      </c>
      <c r="H5" s="43" t="s">
        <v>33</v>
      </c>
      <c r="I5" s="43" t="s">
        <v>34</v>
      </c>
      <c r="J5" s="43" t="s">
        <v>54</v>
      </c>
    </row>
    <row r="6" spans="1:12" ht="24.95" customHeight="1" x14ac:dyDescent="0.35">
      <c r="B6" s="42">
        <v>44</v>
      </c>
      <c r="C6" s="43" t="s">
        <v>31</v>
      </c>
      <c r="D6" s="43" t="s">
        <v>47</v>
      </c>
      <c r="E6" s="43" t="s">
        <v>35</v>
      </c>
      <c r="F6" s="43" t="s">
        <v>32</v>
      </c>
      <c r="G6" s="43" t="s">
        <v>32</v>
      </c>
      <c r="H6" s="43" t="s">
        <v>36</v>
      </c>
      <c r="I6" s="43" t="s">
        <v>34</v>
      </c>
      <c r="J6" s="43" t="s">
        <v>54</v>
      </c>
    </row>
    <row r="7" spans="1:12" ht="24.95" customHeight="1" x14ac:dyDescent="0.35">
      <c r="B7" s="42">
        <v>45</v>
      </c>
      <c r="C7" s="43" t="s">
        <v>31</v>
      </c>
      <c r="D7" s="43" t="s">
        <v>47</v>
      </c>
      <c r="E7" s="43" t="s">
        <v>35</v>
      </c>
      <c r="F7" s="43" t="s">
        <v>32</v>
      </c>
      <c r="G7" s="43" t="s">
        <v>32</v>
      </c>
      <c r="H7" s="43" t="s">
        <v>36</v>
      </c>
      <c r="I7" s="43" t="s">
        <v>34</v>
      </c>
      <c r="J7" s="43" t="s">
        <v>57</v>
      </c>
    </row>
    <row r="8" spans="1:12" ht="24.95" customHeight="1" x14ac:dyDescent="0.35">
      <c r="B8" s="42">
        <v>46</v>
      </c>
      <c r="C8" s="43" t="s">
        <v>37</v>
      </c>
      <c r="D8" s="43" t="s">
        <v>47</v>
      </c>
      <c r="E8" s="43" t="s">
        <v>35</v>
      </c>
      <c r="F8" s="43" t="s">
        <v>32</v>
      </c>
      <c r="G8" s="43" t="s">
        <v>32</v>
      </c>
      <c r="H8" s="43" t="s">
        <v>36</v>
      </c>
      <c r="I8" s="43" t="s">
        <v>34</v>
      </c>
      <c r="J8" s="43" t="s">
        <v>56</v>
      </c>
    </row>
    <row r="9" spans="1:12" ht="24.95" customHeight="1" x14ac:dyDescent="0.35">
      <c r="B9" s="42">
        <v>47</v>
      </c>
      <c r="C9" s="43" t="s">
        <v>37</v>
      </c>
      <c r="D9" s="43" t="s">
        <v>47</v>
      </c>
      <c r="E9" s="43" t="s">
        <v>35</v>
      </c>
      <c r="F9" s="43" t="s">
        <v>32</v>
      </c>
      <c r="G9" s="43" t="s">
        <v>32</v>
      </c>
      <c r="H9" s="43" t="s">
        <v>36</v>
      </c>
      <c r="I9" s="43" t="s">
        <v>34</v>
      </c>
      <c r="J9" s="43" t="s">
        <v>55</v>
      </c>
    </row>
    <row r="10" spans="1:12" ht="24.95" customHeight="1" x14ac:dyDescent="0.35">
      <c r="B10" s="42">
        <v>48</v>
      </c>
      <c r="C10" s="43" t="s">
        <v>37</v>
      </c>
      <c r="D10" s="43" t="s">
        <v>47</v>
      </c>
      <c r="E10" s="43" t="s">
        <v>39</v>
      </c>
      <c r="F10" s="43" t="s">
        <v>32</v>
      </c>
      <c r="G10" s="43" t="s">
        <v>32</v>
      </c>
      <c r="H10" s="43" t="s">
        <v>36</v>
      </c>
      <c r="I10" s="43" t="s">
        <v>34</v>
      </c>
      <c r="J10" s="43" t="s">
        <v>54</v>
      </c>
    </row>
    <row r="11" spans="1:12" ht="24.95" customHeight="1" x14ac:dyDescent="0.35">
      <c r="B11" s="42">
        <v>49</v>
      </c>
      <c r="C11" s="43" t="s">
        <v>31</v>
      </c>
      <c r="D11" s="43" t="s">
        <v>47</v>
      </c>
      <c r="E11" s="43" t="s">
        <v>39</v>
      </c>
      <c r="F11" s="43" t="s">
        <v>32</v>
      </c>
      <c r="G11" s="43" t="s">
        <v>32</v>
      </c>
      <c r="H11" s="43" t="s">
        <v>40</v>
      </c>
      <c r="I11" s="43" t="s">
        <v>34</v>
      </c>
      <c r="J11" s="43" t="s">
        <v>54</v>
      </c>
    </row>
    <row r="12" spans="1:12" ht="24.95" customHeight="1" x14ac:dyDescent="0.35">
      <c r="B12" s="42">
        <v>50</v>
      </c>
      <c r="C12" s="43" t="s">
        <v>41</v>
      </c>
      <c r="D12" s="43" t="s">
        <v>47</v>
      </c>
      <c r="E12" s="43" t="s">
        <v>39</v>
      </c>
      <c r="F12" s="43" t="s">
        <v>32</v>
      </c>
      <c r="G12" s="43" t="s">
        <v>32</v>
      </c>
      <c r="H12" s="43" t="s">
        <v>38</v>
      </c>
      <c r="I12" s="43" t="s">
        <v>34</v>
      </c>
      <c r="J12" s="43" t="s">
        <v>57</v>
      </c>
    </row>
    <row r="13" spans="1:12" ht="24.95" customHeight="1" x14ac:dyDescent="0.35">
      <c r="B13" s="42">
        <v>51</v>
      </c>
      <c r="C13" s="43" t="s">
        <v>41</v>
      </c>
      <c r="D13" s="43" t="s">
        <v>47</v>
      </c>
      <c r="E13" s="43" t="s">
        <v>39</v>
      </c>
      <c r="F13" s="43" t="s">
        <v>32</v>
      </c>
      <c r="G13" s="43" t="s">
        <v>32</v>
      </c>
      <c r="H13" s="43" t="s">
        <v>38</v>
      </c>
      <c r="I13" s="43" t="s">
        <v>34</v>
      </c>
      <c r="J13" s="43" t="s">
        <v>56</v>
      </c>
    </row>
    <row r="14" spans="1:12" ht="24.95" customHeight="1" x14ac:dyDescent="0.35">
      <c r="B14" s="42">
        <v>52</v>
      </c>
      <c r="C14" s="43" t="s">
        <v>41</v>
      </c>
      <c r="D14" s="43" t="s">
        <v>47</v>
      </c>
      <c r="E14" s="43" t="s">
        <v>39</v>
      </c>
      <c r="F14" s="43" t="s">
        <v>32</v>
      </c>
      <c r="G14" s="43" t="s">
        <v>32</v>
      </c>
      <c r="H14" s="43" t="s">
        <v>38</v>
      </c>
      <c r="I14" s="43" t="s">
        <v>34</v>
      </c>
      <c r="J14" s="43" t="s">
        <v>55</v>
      </c>
    </row>
    <row r="15" spans="1:12" ht="24.95" customHeight="1" x14ac:dyDescent="0.35">
      <c r="B15" s="42">
        <v>53</v>
      </c>
      <c r="C15" s="43" t="s">
        <v>31</v>
      </c>
      <c r="D15" s="43" t="s">
        <v>47</v>
      </c>
      <c r="E15" s="43" t="s">
        <v>43</v>
      </c>
      <c r="F15" s="43" t="s">
        <v>32</v>
      </c>
      <c r="G15" s="43" t="s">
        <v>32</v>
      </c>
      <c r="H15" s="43" t="s">
        <v>33</v>
      </c>
      <c r="I15" s="43" t="s">
        <v>34</v>
      </c>
      <c r="J15" s="43" t="s">
        <v>54</v>
      </c>
    </row>
    <row r="16" spans="1:12" ht="24.95" customHeight="1" x14ac:dyDescent="0.35">
      <c r="B16" s="42">
        <v>54</v>
      </c>
      <c r="C16" s="43" t="s">
        <v>31</v>
      </c>
      <c r="D16" s="43" t="s">
        <v>47</v>
      </c>
      <c r="E16" s="43" t="s">
        <v>43</v>
      </c>
      <c r="F16" s="43" t="s">
        <v>32</v>
      </c>
      <c r="G16" s="43" t="s">
        <v>32</v>
      </c>
      <c r="H16" s="43" t="s">
        <v>44</v>
      </c>
      <c r="I16" s="43" t="s">
        <v>34</v>
      </c>
      <c r="J16" s="43" t="s">
        <v>54</v>
      </c>
    </row>
    <row r="17" spans="2:12" ht="24.95" customHeight="1" x14ac:dyDescent="0.35">
      <c r="B17" s="42">
        <v>55</v>
      </c>
      <c r="C17" s="43" t="s">
        <v>31</v>
      </c>
      <c r="D17" s="43" t="s">
        <v>29</v>
      </c>
      <c r="E17" s="43" t="s">
        <v>32</v>
      </c>
      <c r="F17" s="43" t="s">
        <v>32</v>
      </c>
      <c r="G17" s="43" t="s">
        <v>32</v>
      </c>
      <c r="H17" s="43" t="s">
        <v>33</v>
      </c>
      <c r="I17" s="43" t="s">
        <v>34</v>
      </c>
      <c r="J17" s="43" t="s">
        <v>54</v>
      </c>
    </row>
    <row r="18" spans="2:12" ht="24.95" customHeight="1" x14ac:dyDescent="0.35">
      <c r="B18" s="42">
        <v>56</v>
      </c>
      <c r="C18" s="43" t="s">
        <v>31</v>
      </c>
      <c r="D18" s="43" t="s">
        <v>29</v>
      </c>
      <c r="E18" s="43" t="s">
        <v>32</v>
      </c>
      <c r="F18" s="43" t="s">
        <v>32</v>
      </c>
      <c r="G18" s="43" t="s">
        <v>32</v>
      </c>
      <c r="H18" s="43" t="s">
        <v>33</v>
      </c>
      <c r="I18" s="43" t="s">
        <v>42</v>
      </c>
      <c r="J18" s="43" t="s">
        <v>54</v>
      </c>
    </row>
    <row r="19" spans="2:12" ht="24.95" customHeight="1" x14ac:dyDescent="0.35">
      <c r="B19" s="42">
        <v>57</v>
      </c>
      <c r="C19" s="43" t="s">
        <v>31</v>
      </c>
      <c r="D19" s="43" t="s">
        <v>46</v>
      </c>
      <c r="E19" s="43" t="s">
        <v>32</v>
      </c>
      <c r="F19" s="43" t="s">
        <v>48</v>
      </c>
      <c r="G19" s="43" t="s">
        <v>51</v>
      </c>
      <c r="H19" s="43" t="s">
        <v>32</v>
      </c>
      <c r="I19" s="43" t="s">
        <v>32</v>
      </c>
      <c r="J19" s="43" t="s">
        <v>54</v>
      </c>
    </row>
    <row r="20" spans="2:12" ht="24.95" customHeight="1" x14ac:dyDescent="0.35">
      <c r="B20" s="42">
        <v>58</v>
      </c>
      <c r="C20" s="43" t="s">
        <v>31</v>
      </c>
      <c r="D20" s="43" t="s">
        <v>46</v>
      </c>
      <c r="E20" s="43" t="s">
        <v>32</v>
      </c>
      <c r="F20" s="43" t="s">
        <v>49</v>
      </c>
      <c r="G20" s="43" t="s">
        <v>51</v>
      </c>
      <c r="H20" s="43" t="s">
        <v>32</v>
      </c>
      <c r="I20" s="43" t="s">
        <v>32</v>
      </c>
      <c r="J20" s="43" t="s">
        <v>54</v>
      </c>
    </row>
    <row r="21" spans="2:12" ht="24.95" customHeight="1" x14ac:dyDescent="0.35">
      <c r="B21" s="42">
        <v>59</v>
      </c>
      <c r="C21" s="43" t="s">
        <v>31</v>
      </c>
      <c r="D21" s="43" t="s">
        <v>46</v>
      </c>
      <c r="E21" s="43" t="s">
        <v>32</v>
      </c>
      <c r="F21" s="43" t="s">
        <v>48</v>
      </c>
      <c r="G21" s="43" t="s">
        <v>52</v>
      </c>
      <c r="H21" s="43" t="s">
        <v>32</v>
      </c>
      <c r="I21" s="43" t="s">
        <v>32</v>
      </c>
      <c r="J21" s="43" t="s">
        <v>54</v>
      </c>
    </row>
    <row r="22" spans="2:12" ht="24.95" customHeight="1" x14ac:dyDescent="0.35">
      <c r="B22" s="42">
        <v>60</v>
      </c>
      <c r="C22" s="43" t="s">
        <v>31</v>
      </c>
      <c r="D22" s="43" t="s">
        <v>46</v>
      </c>
      <c r="E22" s="43" t="s">
        <v>32</v>
      </c>
      <c r="F22" s="43" t="s">
        <v>48</v>
      </c>
      <c r="G22" s="43" t="s">
        <v>53</v>
      </c>
      <c r="H22" s="43" t="s">
        <v>32</v>
      </c>
      <c r="I22" s="43" t="s">
        <v>32</v>
      </c>
      <c r="J22" s="43" t="s">
        <v>54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scale="68" orientation="landscape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6.25">
      <c r="A2" s="6" t="s">
        <v>2</v>
      </c>
      <c r="B2" s="61" t="s">
        <v>63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33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Smog'!B3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75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0.89094193677449074</v>
      </c>
      <c r="E10" s="54">
        <v>0</v>
      </c>
      <c r="F10" s="54">
        <v>0</v>
      </c>
      <c r="G10" s="54">
        <v>0</v>
      </c>
      <c r="H10" s="54">
        <v>11.932045773862736</v>
      </c>
      <c r="I10" s="54">
        <v>0</v>
      </c>
      <c r="J10" s="54">
        <v>7.9576483902783692E-4</v>
      </c>
      <c r="K10" s="54">
        <v>2.9899196167173455E-2</v>
      </c>
      <c r="L10" s="54">
        <v>0</v>
      </c>
      <c r="M10" s="54">
        <v>0</v>
      </c>
      <c r="N10" s="54">
        <v>12.853682671643428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1.7516849237099619</v>
      </c>
      <c r="E11" s="54">
        <v>0</v>
      </c>
      <c r="F11" s="54">
        <v>0</v>
      </c>
      <c r="G11" s="54">
        <v>0</v>
      </c>
      <c r="H11" s="54">
        <v>11.922642320325977</v>
      </c>
      <c r="I11" s="54">
        <v>0</v>
      </c>
      <c r="J11" s="54">
        <v>7.7344565260418661E-4</v>
      </c>
      <c r="K11" s="54">
        <v>0.33741442665446325</v>
      </c>
      <c r="L11" s="54">
        <v>0</v>
      </c>
      <c r="M11" s="54">
        <v>0</v>
      </c>
      <c r="N11" s="54">
        <v>14.012515116343007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2.2622461478627086E-2</v>
      </c>
      <c r="D12" s="54">
        <v>2.0311411263686034</v>
      </c>
      <c r="E12" s="54">
        <v>8.5775220891699783E-2</v>
      </c>
      <c r="F12" s="54">
        <v>0</v>
      </c>
      <c r="G12" s="54">
        <v>0</v>
      </c>
      <c r="H12" s="54">
        <v>22.569485882385859</v>
      </c>
      <c r="I12" s="54">
        <v>14.202118223160648</v>
      </c>
      <c r="J12" s="54">
        <v>1.494298020199782E-3</v>
      </c>
      <c r="K12" s="54">
        <v>1.2688986339823785</v>
      </c>
      <c r="L12" s="54">
        <v>0</v>
      </c>
      <c r="M12" s="54">
        <v>0.16823278845638709</v>
      </c>
      <c r="N12" s="54">
        <v>40.3497686347444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2.2622461478627086E-2</v>
      </c>
      <c r="D13" s="54">
        <v>2.0311411263686034</v>
      </c>
      <c r="E13" s="54">
        <v>8.5775220891699783E-2</v>
      </c>
      <c r="F13" s="54">
        <v>0</v>
      </c>
      <c r="G13" s="54">
        <v>0</v>
      </c>
      <c r="H13" s="54">
        <v>13.545603393381313</v>
      </c>
      <c r="I13" s="54">
        <v>14.081043390840383</v>
      </c>
      <c r="J13" s="54">
        <v>8.968378118412605E-4</v>
      </c>
      <c r="K13" s="54">
        <v>1.2688986339823785</v>
      </c>
      <c r="L13" s="54">
        <v>0</v>
      </c>
      <c r="M13" s="54">
        <v>0.16823278845638709</v>
      </c>
      <c r="N13" s="54">
        <v>31.204213853211229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2.4273403239781308E-2</v>
      </c>
      <c r="D14" s="54">
        <v>2.1793697226019453</v>
      </c>
      <c r="E14" s="54">
        <v>4.4795446170345894</v>
      </c>
      <c r="F14" s="54">
        <v>0</v>
      </c>
      <c r="G14" s="54">
        <v>0</v>
      </c>
      <c r="H14" s="54">
        <v>20.656605659929625</v>
      </c>
      <c r="I14" s="54">
        <v>1.2839733522019052</v>
      </c>
      <c r="J14" s="54">
        <v>2.0100529835564311E-2</v>
      </c>
      <c r="K14" s="54">
        <v>1.0110213649604989</v>
      </c>
      <c r="L14" s="54">
        <v>0</v>
      </c>
      <c r="M14" s="54">
        <v>10.353942814427034</v>
      </c>
      <c r="N14" s="54">
        <v>40.008831464230937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2.2634577877158769E-2</v>
      </c>
      <c r="D15" s="54">
        <v>2.032228988332005</v>
      </c>
      <c r="E15" s="54">
        <v>4.1771302413202713</v>
      </c>
      <c r="F15" s="54">
        <v>0</v>
      </c>
      <c r="G15" s="54">
        <v>0</v>
      </c>
      <c r="H15" s="54">
        <v>19.261969360817485</v>
      </c>
      <c r="I15" s="54">
        <v>1.3479736365175017</v>
      </c>
      <c r="J15" s="54">
        <v>1.8743437145624278E-2</v>
      </c>
      <c r="K15" s="54">
        <v>0.94276198498467945</v>
      </c>
      <c r="L15" s="54">
        <v>0</v>
      </c>
      <c r="M15" s="54">
        <v>1.261745913422903</v>
      </c>
      <c r="N15" s="54">
        <v>29.065188140417625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2.2624520580571461E-2</v>
      </c>
      <c r="D16" s="54">
        <v>2.0313260013277894</v>
      </c>
      <c r="E16" s="54">
        <v>4.1752743086696809</v>
      </c>
      <c r="F16" s="54">
        <v>0</v>
      </c>
      <c r="G16" s="54">
        <v>0</v>
      </c>
      <c r="H16" s="54">
        <v>19.253410626487707</v>
      </c>
      <c r="I16" s="54">
        <v>1.170046640430418</v>
      </c>
      <c r="J16" s="54">
        <v>1.8735108812418032E-2</v>
      </c>
      <c r="K16" s="54">
        <v>0.94234308444473103</v>
      </c>
      <c r="L16" s="54">
        <v>1.1000711720755509</v>
      </c>
      <c r="M16" s="54">
        <v>0.16823278845638709</v>
      </c>
      <c r="N16" s="54">
        <v>28.88206425128525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2.2624520580571461E-2</v>
      </c>
      <c r="D17" s="54">
        <v>2.0313260013277894</v>
      </c>
      <c r="E17" s="54">
        <v>4.1752743086696809</v>
      </c>
      <c r="F17" s="54">
        <v>0</v>
      </c>
      <c r="G17" s="54">
        <v>0</v>
      </c>
      <c r="H17" s="54">
        <v>10.175463677886897</v>
      </c>
      <c r="I17" s="54">
        <v>0.61837184705103954</v>
      </c>
      <c r="J17" s="54">
        <v>6.6010267971187823E-4</v>
      </c>
      <c r="K17" s="54">
        <v>0.94234308444473103</v>
      </c>
      <c r="L17" s="54">
        <v>0</v>
      </c>
      <c r="M17" s="54">
        <v>0.16823278845638709</v>
      </c>
      <c r="N17" s="54">
        <v>18.134296331096809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2.2624520580571461E-2</v>
      </c>
      <c r="D18" s="54">
        <v>2.0313260013277894</v>
      </c>
      <c r="E18" s="54">
        <v>4.1752743086696809</v>
      </c>
      <c r="F18" s="54">
        <v>0</v>
      </c>
      <c r="G18" s="54">
        <v>0</v>
      </c>
      <c r="H18" s="54">
        <v>39.357404956728786</v>
      </c>
      <c r="I18" s="54">
        <v>2.3299273131295744</v>
      </c>
      <c r="J18" s="54">
        <v>2.4843815618650796E-3</v>
      </c>
      <c r="K18" s="54">
        <v>0.94234308444473103</v>
      </c>
      <c r="L18" s="54">
        <v>0</v>
      </c>
      <c r="M18" s="54">
        <v>0.16823278845638709</v>
      </c>
      <c r="N18" s="54">
        <v>49.029617354899379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2.4680438773152544E-2</v>
      </c>
      <c r="D19" s="54">
        <v>2.2159151096945271</v>
      </c>
      <c r="E19" s="54">
        <v>2.0557181997711707E-3</v>
      </c>
      <c r="F19" s="54">
        <v>0</v>
      </c>
      <c r="G19" s="54">
        <v>0</v>
      </c>
      <c r="H19" s="54">
        <v>22.847284498419203</v>
      </c>
      <c r="I19" s="54">
        <v>0.32650313274022785</v>
      </c>
      <c r="J19" s="54">
        <v>2.1916623661233783E-2</v>
      </c>
      <c r="K19" s="54">
        <v>1.5030705796718857</v>
      </c>
      <c r="L19" s="54">
        <v>0</v>
      </c>
      <c r="M19" s="54">
        <v>13.896234854313013</v>
      </c>
      <c r="N19" s="54">
        <v>40.837660955473012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2.2642276485642276E-2</v>
      </c>
      <c r="D20" s="54">
        <v>2.0329202022532464</v>
      </c>
      <c r="E20" s="54">
        <v>1.8859658341471423E-3</v>
      </c>
      <c r="F20" s="54">
        <v>0</v>
      </c>
      <c r="G20" s="54">
        <v>0</v>
      </c>
      <c r="H20" s="54">
        <v>20.885481677055481</v>
      </c>
      <c r="I20" s="54">
        <v>0.60900757319492993</v>
      </c>
      <c r="J20" s="54">
        <v>2.0106629552350194E-2</v>
      </c>
      <c r="K20" s="54">
        <v>1.378946903528538</v>
      </c>
      <c r="L20" s="54">
        <v>0</v>
      </c>
      <c r="M20" s="54">
        <v>2.1029098557048402</v>
      </c>
      <c r="N20" s="54">
        <v>27.053901083609176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2.2624482807125503E-2</v>
      </c>
      <c r="D21" s="54">
        <v>2.0313226098666313</v>
      </c>
      <c r="E21" s="54">
        <v>1.8844838140454833E-3</v>
      </c>
      <c r="F21" s="54">
        <v>0</v>
      </c>
      <c r="G21" s="54">
        <v>0</v>
      </c>
      <c r="H21" s="54">
        <v>20.868633699027704</v>
      </c>
      <c r="I21" s="54">
        <v>0.27152574525709089</v>
      </c>
      <c r="J21" s="54">
        <v>2.009082811360903E-2</v>
      </c>
      <c r="K21" s="54">
        <v>1.3778632631649668</v>
      </c>
      <c r="L21" s="54">
        <v>1.8503359074317769</v>
      </c>
      <c r="M21" s="54">
        <v>0.16823278845638709</v>
      </c>
      <c r="N21" s="54">
        <v>26.612513807939337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2.2624482807125503E-2</v>
      </c>
      <c r="D22" s="54">
        <v>2.0313226098666313</v>
      </c>
      <c r="E22" s="54">
        <v>1.8844838140454833E-3</v>
      </c>
      <c r="F22" s="54">
        <v>0</v>
      </c>
      <c r="G22" s="54">
        <v>0</v>
      </c>
      <c r="H22" s="54">
        <v>38.709354992872889</v>
      </c>
      <c r="I22" s="54">
        <v>0.50365474877019878</v>
      </c>
      <c r="J22" s="54">
        <v>2.4843774139914434E-3</v>
      </c>
      <c r="K22" s="54">
        <v>1.3778632631649668</v>
      </c>
      <c r="L22" s="54">
        <v>0</v>
      </c>
      <c r="M22" s="54">
        <v>0.16823278845638709</v>
      </c>
      <c r="N22" s="54">
        <v>42.817421747166243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2.1978535872693061E-2</v>
      </c>
      <c r="D23" s="54">
        <v>1.9733267377012396</v>
      </c>
      <c r="E23" s="54">
        <v>1.9971021703105389</v>
      </c>
      <c r="F23" s="54">
        <v>0</v>
      </c>
      <c r="G23" s="54">
        <v>0</v>
      </c>
      <c r="H23" s="54">
        <v>13.421991341343363</v>
      </c>
      <c r="I23" s="54">
        <v>0.17712823872214373</v>
      </c>
      <c r="J23" s="54">
        <v>8.7131022581966324E-4</v>
      </c>
      <c r="K23" s="54">
        <v>0.94010231520905685</v>
      </c>
      <c r="L23" s="54">
        <v>0</v>
      </c>
      <c r="M23" s="54">
        <v>0.16823278845638709</v>
      </c>
      <c r="N23" s="54">
        <v>18.70073343784124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2.0847640490149693</v>
      </c>
      <c r="F24" s="54">
        <v>3.2367017152901121</v>
      </c>
      <c r="G24" s="54">
        <v>0.93694088624207028</v>
      </c>
      <c r="H24" s="54">
        <v>0</v>
      </c>
      <c r="I24" s="54">
        <v>23.16705907583771</v>
      </c>
      <c r="J24" s="54">
        <v>0</v>
      </c>
      <c r="K24" s="54">
        <v>5.5170458074236678E-2</v>
      </c>
      <c r="L24" s="54">
        <v>0</v>
      </c>
      <c r="M24" s="54">
        <v>0.14414413166516238</v>
      </c>
      <c r="N24" s="54">
        <v>29.624780316124259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2.0847640490149693</v>
      </c>
      <c r="F25" s="54">
        <v>3.1533467305772414</v>
      </c>
      <c r="G25" s="54">
        <v>0.92857470948647047</v>
      </c>
      <c r="H25" s="54">
        <v>0</v>
      </c>
      <c r="I25" s="54">
        <v>17.462604033881252</v>
      </c>
      <c r="J25" s="54">
        <v>7.3076477634976861E-5</v>
      </c>
      <c r="K25" s="54">
        <v>5.6818351274697421E-2</v>
      </c>
      <c r="L25" s="54">
        <v>0</v>
      </c>
      <c r="M25" s="54">
        <v>0.14414413166516238</v>
      </c>
      <c r="N25" s="54">
        <v>23.830325082377424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1.9359096918030512</v>
      </c>
      <c r="F26" s="54">
        <v>4.6461269484840324</v>
      </c>
      <c r="G26" s="54">
        <v>17.202390836560426</v>
      </c>
      <c r="H26" s="54">
        <v>0</v>
      </c>
      <c r="I26" s="54">
        <v>216.35363116778217</v>
      </c>
      <c r="J26" s="54">
        <v>0</v>
      </c>
      <c r="K26" s="54">
        <v>8.5645163272966091E-2</v>
      </c>
      <c r="L26" s="54">
        <v>0</v>
      </c>
      <c r="M26" s="54">
        <v>0.14414413166516232</v>
      </c>
      <c r="N26" s="54">
        <v>240.36784793956781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2.0847640490149693</v>
      </c>
      <c r="F27" s="54">
        <v>4.2477374810939468</v>
      </c>
      <c r="G27" s="54">
        <v>1.0384124537596091</v>
      </c>
      <c r="H27" s="54">
        <v>0</v>
      </c>
      <c r="I27" s="54">
        <v>162.94511176501013</v>
      </c>
      <c r="J27" s="54">
        <v>0</v>
      </c>
      <c r="K27" s="54">
        <v>8.0918536392993054E-2</v>
      </c>
      <c r="L27" s="54">
        <v>0</v>
      </c>
      <c r="M27" s="54">
        <v>0.14414413166516238</v>
      </c>
      <c r="N27" s="54">
        <v>170.54108841693682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topLeftCell="A4" zoomScale="115" zoomScaleNormal="115" workbookViewId="0">
      <selection activeCell="N10" sqref="N10:N11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64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Ozon'!B3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76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1.0223496037641605E-3</v>
      </c>
      <c r="E10" s="54">
        <v>0</v>
      </c>
      <c r="F10" s="54">
        <v>0</v>
      </c>
      <c r="G10" s="54">
        <v>0</v>
      </c>
      <c r="H10" s="54">
        <v>4.4562963948656369E-3</v>
      </c>
      <c r="I10" s="54">
        <v>0</v>
      </c>
      <c r="J10" s="54">
        <v>2.9719664595056218E-7</v>
      </c>
      <c r="K10" s="54">
        <v>2.7103802659125395E-5</v>
      </c>
      <c r="L10" s="54">
        <v>0</v>
      </c>
      <c r="M10" s="54">
        <v>0</v>
      </c>
      <c r="N10" s="58">
        <v>5.5060469979348733E-3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4.0084069325232996E-4</v>
      </c>
      <c r="E11" s="54">
        <v>0</v>
      </c>
      <c r="F11" s="54">
        <v>0</v>
      </c>
      <c r="G11" s="54">
        <v>0</v>
      </c>
      <c r="H11" s="54">
        <v>4.4527844592856637E-3</v>
      </c>
      <c r="I11" s="54">
        <v>0</v>
      </c>
      <c r="J11" s="54">
        <v>2.8886103344277943E-7</v>
      </c>
      <c r="K11" s="54">
        <v>1.6435110650180675E-4</v>
      </c>
      <c r="L11" s="54">
        <v>0</v>
      </c>
      <c r="M11" s="54">
        <v>0</v>
      </c>
      <c r="N11" s="58">
        <v>5.0182651200732431E-3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4.5123980009395676E-6</v>
      </c>
      <c r="D12" s="54">
        <v>4.647890760300429E-4</v>
      </c>
      <c r="E12" s="54">
        <v>2.8377835587564869E-5</v>
      </c>
      <c r="F12" s="54">
        <v>0</v>
      </c>
      <c r="G12" s="54">
        <v>0</v>
      </c>
      <c r="H12" s="54">
        <v>2.6533475301344801E-2</v>
      </c>
      <c r="I12" s="54">
        <v>4.8503680068488642E-3</v>
      </c>
      <c r="J12" s="54">
        <v>1.7567489050675703E-6</v>
      </c>
      <c r="K12" s="54">
        <v>3.4547687906610148E-4</v>
      </c>
      <c r="L12" s="54">
        <v>0</v>
      </c>
      <c r="M12" s="54">
        <v>1.2552519386318558E-3</v>
      </c>
      <c r="N12" s="58">
        <v>3.3484008184415243E-2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4.5123980009395676E-6</v>
      </c>
      <c r="D13" s="54">
        <v>4.647890760300429E-4</v>
      </c>
      <c r="E13" s="54">
        <v>2.8377835587564869E-5</v>
      </c>
      <c r="F13" s="54">
        <v>0</v>
      </c>
      <c r="G13" s="54">
        <v>0</v>
      </c>
      <c r="H13" s="54">
        <v>5.0589165271584125E-3</v>
      </c>
      <c r="I13" s="54">
        <v>4.5622405178324249E-3</v>
      </c>
      <c r="J13" s="54">
        <v>3.3494466778211104E-7</v>
      </c>
      <c r="K13" s="54">
        <v>3.4547687906610148E-4</v>
      </c>
      <c r="L13" s="54">
        <v>0</v>
      </c>
      <c r="M13" s="54">
        <v>1.2552519386318558E-3</v>
      </c>
      <c r="N13" s="58">
        <v>1.1719900116975124E-2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4.841703735849903E-6</v>
      </c>
      <c r="D14" s="54">
        <v>4.9870844844100823E-4</v>
      </c>
      <c r="E14" s="54">
        <v>4.0300010425820224E-2</v>
      </c>
      <c r="F14" s="54">
        <v>0</v>
      </c>
      <c r="G14" s="54">
        <v>0</v>
      </c>
      <c r="H14" s="54">
        <v>0.20059282442023738</v>
      </c>
      <c r="I14" s="54">
        <v>1.2468449339579336E-2</v>
      </c>
      <c r="J14" s="54">
        <v>1.9519286558684459E-4</v>
      </c>
      <c r="K14" s="54">
        <v>2.9212606063045533E-4</v>
      </c>
      <c r="L14" s="54">
        <v>0</v>
      </c>
      <c r="M14" s="54">
        <v>3.1406179187899952E-4</v>
      </c>
      <c r="N14" s="58">
        <v>0.25466621505591008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4.5148148030441804E-6</v>
      </c>
      <c r="D15" s="54">
        <v>4.65038013117798E-4</v>
      </c>
      <c r="E15" s="54">
        <v>3.7579353855538608E-2</v>
      </c>
      <c r="F15" s="54">
        <v>0</v>
      </c>
      <c r="G15" s="54">
        <v>0</v>
      </c>
      <c r="H15" s="54">
        <v>0.18704974580976824</v>
      </c>
      <c r="I15" s="54">
        <v>1.3089945339741038E-2</v>
      </c>
      <c r="J15" s="54">
        <v>1.8201436665256918E-4</v>
      </c>
      <c r="K15" s="54">
        <v>2.7240309090449666E-4</v>
      </c>
      <c r="L15" s="54">
        <v>0</v>
      </c>
      <c r="M15" s="54">
        <v>9.4143895397389172E-3</v>
      </c>
      <c r="N15" s="58">
        <v>0.2480574048302647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4.5128087205027908E-6</v>
      </c>
      <c r="D16" s="54">
        <v>4.6483138124475476E-4</v>
      </c>
      <c r="E16" s="54">
        <v>3.7562657045580726E-2</v>
      </c>
      <c r="F16" s="54">
        <v>0</v>
      </c>
      <c r="G16" s="54">
        <v>0</v>
      </c>
      <c r="H16" s="54">
        <v>0.18696663337973304</v>
      </c>
      <c r="I16" s="54">
        <v>1.1362126196882007E-2</v>
      </c>
      <c r="J16" s="54">
        <v>1.8193349160910594E-4</v>
      </c>
      <c r="K16" s="54">
        <v>2.7228205314132732E-4</v>
      </c>
      <c r="L16" s="54">
        <v>3.3111371149852932E-4</v>
      </c>
      <c r="M16" s="54">
        <v>1.2552519386318558E-3</v>
      </c>
      <c r="N16" s="58">
        <v>0.23840134200704186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4.5128087205027908E-6</v>
      </c>
      <c r="D17" s="54">
        <v>4.648313812447547E-4</v>
      </c>
      <c r="E17" s="54">
        <v>3.7562657045580726E-2</v>
      </c>
      <c r="F17" s="54">
        <v>0</v>
      </c>
      <c r="G17" s="54">
        <v>0</v>
      </c>
      <c r="H17" s="54">
        <v>3.6978538400633432E-3</v>
      </c>
      <c r="I17" s="54">
        <v>2.2472181923011985E-4</v>
      </c>
      <c r="J17" s="54">
        <v>2.3988717431258907E-7</v>
      </c>
      <c r="K17" s="54">
        <v>2.7228205314132727E-4</v>
      </c>
      <c r="L17" s="54">
        <v>0</v>
      </c>
      <c r="M17" s="54">
        <v>1.2552519386318558E-3</v>
      </c>
      <c r="N17" s="58">
        <v>4.3482350773786947E-2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4.5128087205027908E-6</v>
      </c>
      <c r="D18" s="54">
        <v>4.648313812447547E-4</v>
      </c>
      <c r="E18" s="54">
        <v>3.7562657045580726E-2</v>
      </c>
      <c r="F18" s="54">
        <v>0</v>
      </c>
      <c r="G18" s="54">
        <v>0</v>
      </c>
      <c r="H18" s="54">
        <v>1.5297608527813073E-2</v>
      </c>
      <c r="I18" s="54">
        <v>8.4699916820294937E-4</v>
      </c>
      <c r="J18" s="54">
        <v>9.0044317694541139E-7</v>
      </c>
      <c r="K18" s="54">
        <v>2.7228205314132727E-4</v>
      </c>
      <c r="L18" s="54">
        <v>0</v>
      </c>
      <c r="M18" s="54">
        <v>1.2552519386318558E-3</v>
      </c>
      <c r="N18" s="58">
        <v>5.5705043366512143E-2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4.922893235446621E-6</v>
      </c>
      <c r="D19" s="54">
        <v>5.070711842841307E-4</v>
      </c>
      <c r="E19" s="54">
        <v>4.0099426852812559E-7</v>
      </c>
      <c r="F19" s="54">
        <v>0</v>
      </c>
      <c r="G19" s="54">
        <v>0</v>
      </c>
      <c r="H19" s="54">
        <v>8.9490715095117256E-3</v>
      </c>
      <c r="I19" s="54">
        <v>1.1848157052064636E-4</v>
      </c>
      <c r="J19" s="54">
        <v>7.94411095741257E-6</v>
      </c>
      <c r="K19" s="54">
        <v>4.0352164185070881E-4</v>
      </c>
      <c r="L19" s="54">
        <v>0</v>
      </c>
      <c r="M19" s="54">
        <v>5.032178776575478E-4</v>
      </c>
      <c r="N19" s="58">
        <v>1.0494631782286146E-2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4.5163504089535407E-6</v>
      </c>
      <c r="D20" s="54">
        <v>4.6519618463804446E-4</v>
      </c>
      <c r="E20" s="54">
        <v>3.678818868350011E-7</v>
      </c>
      <c r="F20" s="54">
        <v>0</v>
      </c>
      <c r="G20" s="54">
        <v>0</v>
      </c>
      <c r="H20" s="54">
        <v>8.1097154683534567E-3</v>
      </c>
      <c r="I20" s="54">
        <v>2.2150717020729861E-4</v>
      </c>
      <c r="J20" s="54">
        <v>7.2879714977189622E-6</v>
      </c>
      <c r="K20" s="54">
        <v>3.7019866115455821E-4</v>
      </c>
      <c r="L20" s="54">
        <v>0</v>
      </c>
      <c r="M20" s="54">
        <v>1.5690649232898198E-2</v>
      </c>
      <c r="N20" s="58">
        <v>2.4869438921045064E-2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4.5128011860078267E-6</v>
      </c>
      <c r="D21" s="54">
        <v>4.6483060517160196E-4</v>
      </c>
      <c r="E21" s="54">
        <v>3.6759279975746521E-7</v>
      </c>
      <c r="F21" s="54">
        <v>0</v>
      </c>
      <c r="G21" s="54">
        <v>0</v>
      </c>
      <c r="H21" s="54">
        <v>8.1027607696006546E-3</v>
      </c>
      <c r="I21" s="54">
        <v>9.8518524170412581E-5</v>
      </c>
      <c r="J21" s="54">
        <v>7.2822435972649112E-6</v>
      </c>
      <c r="K21" s="54">
        <v>3.6990774100852434E-4</v>
      </c>
      <c r="L21" s="54">
        <v>4.5278449524837553E-4</v>
      </c>
      <c r="M21" s="54">
        <v>1.2552519386318558E-3</v>
      </c>
      <c r="N21" s="58">
        <v>1.0756216711414454E-2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4.5128011860078267E-6</v>
      </c>
      <c r="D22" s="54">
        <v>4.6483060517160196E-4</v>
      </c>
      <c r="E22" s="54">
        <v>3.6759279975746521E-7</v>
      </c>
      <c r="F22" s="54">
        <v>0</v>
      </c>
      <c r="G22" s="54">
        <v>0</v>
      </c>
      <c r="H22" s="54">
        <v>1.5029860007912699E-2</v>
      </c>
      <c r="I22" s="54">
        <v>1.8274260694240411E-4</v>
      </c>
      <c r="J22" s="54">
        <v>9.0044167358354002E-7</v>
      </c>
      <c r="K22" s="54">
        <v>3.6990774100852434E-4</v>
      </c>
      <c r="L22" s="54">
        <v>0</v>
      </c>
      <c r="M22" s="54">
        <v>1.2552519386318558E-3</v>
      </c>
      <c r="N22" s="58">
        <v>1.7308373735326437E-2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4.3839571316859886E-6</v>
      </c>
      <c r="D23" s="54">
        <v>4.5155932259681502E-4</v>
      </c>
      <c r="E23" s="54">
        <v>6.4671826173295509E-4</v>
      </c>
      <c r="F23" s="54">
        <v>0</v>
      </c>
      <c r="G23" s="54">
        <v>0</v>
      </c>
      <c r="H23" s="54">
        <v>5.0127507688049466E-3</v>
      </c>
      <c r="I23" s="54">
        <v>6.6152606737013861E-5</v>
      </c>
      <c r="J23" s="54">
        <v>3.2541080479552636E-7</v>
      </c>
      <c r="K23" s="54">
        <v>2.6941014934407837E-4</v>
      </c>
      <c r="L23" s="54">
        <v>0</v>
      </c>
      <c r="M23" s="54">
        <v>1.2552519386318558E-3</v>
      </c>
      <c r="N23" s="58">
        <v>7.706552415784146E-3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6.7510566156596375E-4</v>
      </c>
      <c r="F24" s="54">
        <v>7.1974806026641359E-4</v>
      </c>
      <c r="G24" s="54">
        <v>8.3217559224555348E-4</v>
      </c>
      <c r="H24" s="54">
        <v>0</v>
      </c>
      <c r="I24" s="54">
        <v>0.35439177716896425</v>
      </c>
      <c r="J24" s="54">
        <v>0</v>
      </c>
      <c r="K24" s="54">
        <v>2.6667735916274253E-5</v>
      </c>
      <c r="L24" s="54">
        <v>0</v>
      </c>
      <c r="M24" s="54">
        <v>1.2712443650253853E-3</v>
      </c>
      <c r="N24" s="54">
        <v>0.35791671858398383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6.7510566156596375E-4</v>
      </c>
      <c r="F25" s="54">
        <v>7.0085191181167451E-4</v>
      </c>
      <c r="G25" s="54">
        <v>8.2474489069473626E-4</v>
      </c>
      <c r="H25" s="54">
        <v>0</v>
      </c>
      <c r="I25" s="54">
        <v>0.3462189010839769</v>
      </c>
      <c r="J25" s="54">
        <v>8.5911257551071959E-8</v>
      </c>
      <c r="K25" s="54">
        <v>2.8161561096686319E-5</v>
      </c>
      <c r="L25" s="54">
        <v>0</v>
      </c>
      <c r="M25" s="54">
        <v>1.2712443650253853E-3</v>
      </c>
      <c r="N25" s="54">
        <v>0.34971909538542895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6.2690240357616395E-4</v>
      </c>
      <c r="F26" s="54">
        <v>1.0380958014065259E-3</v>
      </c>
      <c r="G26" s="54">
        <v>0.15806287696705146</v>
      </c>
      <c r="H26" s="54">
        <v>0</v>
      </c>
      <c r="I26" s="54">
        <v>0.41513880542935827</v>
      </c>
      <c r="J26" s="54">
        <v>0</v>
      </c>
      <c r="K26" s="54">
        <v>3.4028347439415142E-5</v>
      </c>
      <c r="L26" s="54">
        <v>0</v>
      </c>
      <c r="M26" s="54">
        <v>1.2712443650253849E-3</v>
      </c>
      <c r="N26" s="54">
        <v>0.57617195331385718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6.7510566156596375E-4</v>
      </c>
      <c r="F27" s="54">
        <v>9.4894447939183522E-4</v>
      </c>
      <c r="G27" s="54">
        <v>9.2230098119477205E-4</v>
      </c>
      <c r="H27" s="54">
        <v>0</v>
      </c>
      <c r="I27" s="54">
        <v>0.51824995081774161</v>
      </c>
      <c r="J27" s="54">
        <v>0</v>
      </c>
      <c r="K27" s="54">
        <v>3.1785331253517178E-5</v>
      </c>
      <c r="L27" s="54">
        <v>0</v>
      </c>
      <c r="M27" s="54">
        <v>1.2712443650253853E-3</v>
      </c>
      <c r="N27" s="54">
        <v>0.52209933163617306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Q31" sqref="Q3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topLeftCell="A4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65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PM'!B3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77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5.0810312202916217</v>
      </c>
      <c r="E10" s="54">
        <v>0</v>
      </c>
      <c r="F10" s="54">
        <v>0</v>
      </c>
      <c r="G10" s="54">
        <v>0</v>
      </c>
      <c r="H10" s="54">
        <v>32.047530344913937</v>
      </c>
      <c r="I10" s="54">
        <v>0</v>
      </c>
      <c r="J10" s="54">
        <v>2.1372946692865703E-3</v>
      </c>
      <c r="K10" s="54">
        <v>8.243733936211714E-2</v>
      </c>
      <c r="L10" s="54">
        <v>0</v>
      </c>
      <c r="M10" s="54">
        <v>0</v>
      </c>
      <c r="N10" s="54">
        <v>37.213136199236963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14.100486796649212</v>
      </c>
      <c r="E11" s="54">
        <v>0</v>
      </c>
      <c r="F11" s="54">
        <v>0</v>
      </c>
      <c r="G11" s="54">
        <v>0</v>
      </c>
      <c r="H11" s="54">
        <v>32.022274201225137</v>
      </c>
      <c r="I11" s="54">
        <v>0</v>
      </c>
      <c r="J11" s="54">
        <v>2.0773489719818749E-3</v>
      </c>
      <c r="K11" s="54">
        <v>0.93761784176497898</v>
      </c>
      <c r="L11" s="54">
        <v>0</v>
      </c>
      <c r="M11" s="54">
        <v>0</v>
      </c>
      <c r="N11" s="54">
        <v>47.062456188611307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5.5579682416495857E-2</v>
      </c>
      <c r="D12" s="54">
        <v>16.350017201628795</v>
      </c>
      <c r="E12" s="54">
        <v>0.26745165237804824</v>
      </c>
      <c r="F12" s="54">
        <v>0</v>
      </c>
      <c r="G12" s="54">
        <v>0</v>
      </c>
      <c r="H12" s="54">
        <v>102.60270432971545</v>
      </c>
      <c r="I12" s="54">
        <v>21.650071269288411</v>
      </c>
      <c r="J12" s="54">
        <v>6.7931993996679357E-3</v>
      </c>
      <c r="K12" s="54">
        <v>6.7119287207532015</v>
      </c>
      <c r="L12" s="54">
        <v>0</v>
      </c>
      <c r="M12" s="54">
        <v>0.28608381419422046</v>
      </c>
      <c r="N12" s="54">
        <v>147.93062986977432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5.5579682416495857E-2</v>
      </c>
      <c r="D13" s="54">
        <v>16.350017201628795</v>
      </c>
      <c r="E13" s="54">
        <v>0.26745165237804824</v>
      </c>
      <c r="F13" s="54">
        <v>0</v>
      </c>
      <c r="G13" s="54">
        <v>0</v>
      </c>
      <c r="H13" s="54">
        <v>36.381283144292304</v>
      </c>
      <c r="I13" s="54">
        <v>20.761568180312658</v>
      </c>
      <c r="J13" s="54">
        <v>2.4087602020776201E-3</v>
      </c>
      <c r="K13" s="54">
        <v>6.7119287207532015</v>
      </c>
      <c r="L13" s="54">
        <v>0</v>
      </c>
      <c r="M13" s="54">
        <v>0.28608381419422046</v>
      </c>
      <c r="N13" s="54">
        <v>80.816321156177793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5.9635775908345706E-2</v>
      </c>
      <c r="D14" s="54">
        <v>17.543208588837516</v>
      </c>
      <c r="E14" s="54">
        <v>11.381217295030144</v>
      </c>
      <c r="F14" s="54">
        <v>0</v>
      </c>
      <c r="G14" s="54">
        <v>0</v>
      </c>
      <c r="H14" s="54">
        <v>44.049243876384395</v>
      </c>
      <c r="I14" s="54">
        <v>2.7380130236805433</v>
      </c>
      <c r="J14" s="54">
        <v>4.2863438231232134E-2</v>
      </c>
      <c r="K14" s="54">
        <v>6.4616630709478127</v>
      </c>
      <c r="L14" s="54">
        <v>0</v>
      </c>
      <c r="M14" s="54">
        <v>15.672788504914465</v>
      </c>
      <c r="N14" s="54">
        <v>97.948633573934444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5.560945042308791E-2</v>
      </c>
      <c r="D15" s="54">
        <v>16.358774132195411</v>
      </c>
      <c r="E15" s="54">
        <v>10.612870505926399</v>
      </c>
      <c r="F15" s="54">
        <v>0</v>
      </c>
      <c r="G15" s="54">
        <v>0</v>
      </c>
      <c r="H15" s="54">
        <v>41.075247302609597</v>
      </c>
      <c r="I15" s="54">
        <v>2.8744906317826513</v>
      </c>
      <c r="J15" s="54">
        <v>3.9969501645223324E-2</v>
      </c>
      <c r="K15" s="54">
        <v>6.0254021469733896</v>
      </c>
      <c r="L15" s="54">
        <v>0</v>
      </c>
      <c r="M15" s="54">
        <v>2.1456286064566532</v>
      </c>
      <c r="N15" s="54">
        <v>79.187992278012402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5.5584741292703459E-2</v>
      </c>
      <c r="D16" s="54">
        <v>16.351505384169929</v>
      </c>
      <c r="E16" s="54">
        <v>10.608155121978443</v>
      </c>
      <c r="F16" s="54">
        <v>0</v>
      </c>
      <c r="G16" s="54">
        <v>0</v>
      </c>
      <c r="H16" s="54">
        <v>41.05699620259962</v>
      </c>
      <c r="I16" s="54">
        <v>2.4950696479161678</v>
      </c>
      <c r="J16" s="54">
        <v>3.9951741864815836E-2</v>
      </c>
      <c r="K16" s="54">
        <v>6.0227248601788723</v>
      </c>
      <c r="L16" s="54">
        <v>3.8562162920313563</v>
      </c>
      <c r="M16" s="54">
        <v>0.28608381419422046</v>
      </c>
      <c r="N16" s="54">
        <v>80.772287806226132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5.5584741292703459E-2</v>
      </c>
      <c r="D17" s="54">
        <v>16.351505384169929</v>
      </c>
      <c r="E17" s="54">
        <v>10.608155121978443</v>
      </c>
      <c r="F17" s="54">
        <v>0</v>
      </c>
      <c r="G17" s="54">
        <v>0</v>
      </c>
      <c r="H17" s="54">
        <v>25.244129938701953</v>
      </c>
      <c r="I17" s="54">
        <v>1.534107904224105</v>
      </c>
      <c r="J17" s="54">
        <v>1.6376371973834728E-3</v>
      </c>
      <c r="K17" s="54">
        <v>6.0227248601788723</v>
      </c>
      <c r="L17" s="54">
        <v>0</v>
      </c>
      <c r="M17" s="54">
        <v>0.28608381419422046</v>
      </c>
      <c r="N17" s="54">
        <v>60.103929401937613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5.5584741292703459E-2</v>
      </c>
      <c r="D18" s="54">
        <v>16.351505384169929</v>
      </c>
      <c r="E18" s="54">
        <v>10.608155121978443</v>
      </c>
      <c r="F18" s="54">
        <v>0</v>
      </c>
      <c r="G18" s="54">
        <v>0</v>
      </c>
      <c r="H18" s="54">
        <v>98.943522802992035</v>
      </c>
      <c r="I18" s="54">
        <v>5.8514049539161581</v>
      </c>
      <c r="J18" s="54">
        <v>6.2390273600668074E-3</v>
      </c>
      <c r="K18" s="54">
        <v>6.0227248601788723</v>
      </c>
      <c r="L18" s="54">
        <v>0</v>
      </c>
      <c r="M18" s="54">
        <v>0.28608381419422046</v>
      </c>
      <c r="N18" s="54">
        <v>138.12522070608244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6.0635795543626192E-2</v>
      </c>
      <c r="D19" s="54">
        <v>17.837386920341338</v>
      </c>
      <c r="E19" s="54">
        <v>7.4292593781069474E-3</v>
      </c>
      <c r="F19" s="54">
        <v>0</v>
      </c>
      <c r="G19" s="54">
        <v>0</v>
      </c>
      <c r="H19" s="54">
        <v>57.444497721307791</v>
      </c>
      <c r="I19" s="54">
        <v>0.95759840165935828</v>
      </c>
      <c r="J19" s="54">
        <v>5.5039279214787733E-2</v>
      </c>
      <c r="K19" s="54">
        <v>7.5732527848525741</v>
      </c>
      <c r="L19" s="54">
        <v>0</v>
      </c>
      <c r="M19" s="54">
        <v>21.207214458641893</v>
      </c>
      <c r="N19" s="54">
        <v>105.14305462093947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5.5628364643141526E-2</v>
      </c>
      <c r="D20" s="54">
        <v>16.36433817664096</v>
      </c>
      <c r="E20" s="54">
        <v>6.8157830979394983E-3</v>
      </c>
      <c r="F20" s="54">
        <v>0</v>
      </c>
      <c r="G20" s="54">
        <v>0</v>
      </c>
      <c r="H20" s="54">
        <v>52.504743674146283</v>
      </c>
      <c r="I20" s="54">
        <v>1.6557510123576376</v>
      </c>
      <c r="J20" s="54">
        <v>5.0493828581053793E-2</v>
      </c>
      <c r="K20" s="54">
        <v>6.9478441352382942</v>
      </c>
      <c r="L20" s="54">
        <v>0</v>
      </c>
      <c r="M20" s="54">
        <v>3.5760476774277565</v>
      </c>
      <c r="N20" s="54">
        <v>81.16166265213306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5.5584648489533858E-2</v>
      </c>
      <c r="D21" s="54">
        <v>16.351478084024418</v>
      </c>
      <c r="E21" s="54">
        <v>6.8104271538514298E-3</v>
      </c>
      <c r="F21" s="54">
        <v>0</v>
      </c>
      <c r="G21" s="54">
        <v>0</v>
      </c>
      <c r="H21" s="54">
        <v>52.462346885624505</v>
      </c>
      <c r="I21" s="54">
        <v>0.80806526812061841</v>
      </c>
      <c r="J21" s="54">
        <v>5.0454146346553222E-2</v>
      </c>
      <c r="K21" s="54">
        <v>6.9423841388431002</v>
      </c>
      <c r="L21" s="54">
        <v>6.5013990376911277</v>
      </c>
      <c r="M21" s="54">
        <v>0.28608381419422046</v>
      </c>
      <c r="N21" s="54">
        <v>83.464606450487921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5.5584648489533858E-2</v>
      </c>
      <c r="D22" s="54">
        <v>16.351478084024418</v>
      </c>
      <c r="E22" s="54">
        <v>6.8104271538514298E-3</v>
      </c>
      <c r="F22" s="54">
        <v>0</v>
      </c>
      <c r="G22" s="54">
        <v>0</v>
      </c>
      <c r="H22" s="54">
        <v>97.312724859869149</v>
      </c>
      <c r="I22" s="54">
        <v>1.3910200923046869</v>
      </c>
      <c r="J22" s="54">
        <v>6.2390169435118372E-3</v>
      </c>
      <c r="K22" s="54">
        <v>6.9423841388431002</v>
      </c>
      <c r="L22" s="54">
        <v>0</v>
      </c>
      <c r="M22" s="54">
        <v>0.28608381419422046</v>
      </c>
      <c r="N22" s="54">
        <v>122.35232508182246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5.3997662674237723E-2</v>
      </c>
      <c r="D23" s="54">
        <v>15.884630411443977</v>
      </c>
      <c r="E23" s="54">
        <v>6.6348742387677113</v>
      </c>
      <c r="F23" s="54">
        <v>0</v>
      </c>
      <c r="G23" s="54">
        <v>0</v>
      </c>
      <c r="H23" s="54">
        <v>36.049281317970028</v>
      </c>
      <c r="I23" s="54">
        <v>0.47573758205181693</v>
      </c>
      <c r="J23" s="54">
        <v>2.3401972663359884E-3</v>
      </c>
      <c r="K23" s="54">
        <v>5.9002597666562711</v>
      </c>
      <c r="L23" s="54">
        <v>0</v>
      </c>
      <c r="M23" s="54">
        <v>0.28608381419422046</v>
      </c>
      <c r="N23" s="54">
        <v>65.287204991024595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6.9261089834816367</v>
      </c>
      <c r="F24" s="54">
        <v>7.6535801446263445</v>
      </c>
      <c r="G24" s="54">
        <v>1.4391374391174123</v>
      </c>
      <c r="H24" s="54">
        <v>0</v>
      </c>
      <c r="I24" s="54">
        <v>32.460314213193101</v>
      </c>
      <c r="J24" s="54">
        <v>0</v>
      </c>
      <c r="K24" s="54">
        <v>0.14764750620454739</v>
      </c>
      <c r="L24" s="54">
        <v>0</v>
      </c>
      <c r="M24" s="54">
        <v>0.2292482247904058</v>
      </c>
      <c r="N24" s="54">
        <v>48.856036511413443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6.9261089834816367</v>
      </c>
      <c r="F25" s="54">
        <v>7.4307953314835089</v>
      </c>
      <c r="G25" s="54">
        <v>1.4262870252139814</v>
      </c>
      <c r="H25" s="54">
        <v>0</v>
      </c>
      <c r="I25" s="54">
        <v>25.347643556852624</v>
      </c>
      <c r="J25" s="54">
        <v>3.3221156508887181E-4</v>
      </c>
      <c r="K25" s="54">
        <v>0.15219103741653553</v>
      </c>
      <c r="L25" s="54">
        <v>0</v>
      </c>
      <c r="M25" s="54">
        <v>0.2292482247904058</v>
      </c>
      <c r="N25" s="54">
        <v>41.512606370803773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6.4315774794474105</v>
      </c>
      <c r="F26" s="54">
        <v>11.337806306993722</v>
      </c>
      <c r="G26" s="54">
        <v>38.399657435456206</v>
      </c>
      <c r="H26" s="54">
        <v>0</v>
      </c>
      <c r="I26" s="54">
        <v>274.11972758301471</v>
      </c>
      <c r="J26" s="54">
        <v>0</v>
      </c>
      <c r="K26" s="54">
        <v>0.21186982154167078</v>
      </c>
      <c r="L26" s="54">
        <v>0</v>
      </c>
      <c r="M26" s="54">
        <v>0.22924822479040574</v>
      </c>
      <c r="N26" s="54">
        <v>330.72988685124409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6.9261089834816367</v>
      </c>
      <c r="F27" s="54">
        <v>10.355783722701926</v>
      </c>
      <c r="G27" s="54">
        <v>1.5949973593799696</v>
      </c>
      <c r="H27" s="54">
        <v>0</v>
      </c>
      <c r="I27" s="54">
        <v>207.60835220463551</v>
      </c>
      <c r="J27" s="54">
        <v>0</v>
      </c>
      <c r="K27" s="54">
        <v>0.19931845697447961</v>
      </c>
      <c r="L27" s="54">
        <v>0</v>
      </c>
      <c r="M27" s="54">
        <v>0.2292482247904058</v>
      </c>
      <c r="N27" s="54">
        <v>226.91380895196394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R33" sqref="R3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topLeftCell="A4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66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KRA'!B3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71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0.88672618168451456</v>
      </c>
      <c r="E10" s="54">
        <v>0</v>
      </c>
      <c r="F10" s="54">
        <v>0</v>
      </c>
      <c r="G10" s="54">
        <v>0</v>
      </c>
      <c r="H10" s="54">
        <v>27.423723417439543</v>
      </c>
      <c r="I10" s="54">
        <v>0</v>
      </c>
      <c r="J10" s="54">
        <v>1.8289265113804571E-3</v>
      </c>
      <c r="K10" s="54">
        <v>3.7369704122815844E-2</v>
      </c>
      <c r="L10" s="54">
        <v>0</v>
      </c>
      <c r="M10" s="54">
        <v>0</v>
      </c>
      <c r="N10" s="54">
        <v>28.349648229758255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1.7921268087449129</v>
      </c>
      <c r="E11" s="54">
        <v>0</v>
      </c>
      <c r="F11" s="54">
        <v>0</v>
      </c>
      <c r="G11" s="54">
        <v>0</v>
      </c>
      <c r="H11" s="54">
        <v>27.402111221689719</v>
      </c>
      <c r="I11" s="54">
        <v>0</v>
      </c>
      <c r="J11" s="54">
        <v>1.7776297591734541E-3</v>
      </c>
      <c r="K11" s="54">
        <v>0.37316250613920421</v>
      </c>
      <c r="L11" s="54">
        <v>0</v>
      </c>
      <c r="M11" s="54">
        <v>0</v>
      </c>
      <c r="N11" s="54">
        <v>29.569178166333014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0.10032022307713469</v>
      </c>
      <c r="D12" s="54">
        <v>2.0780349340451503</v>
      </c>
      <c r="E12" s="54">
        <v>1.996259791258765</v>
      </c>
      <c r="F12" s="54">
        <v>0</v>
      </c>
      <c r="G12" s="54">
        <v>0</v>
      </c>
      <c r="H12" s="54">
        <v>31.087376594038631</v>
      </c>
      <c r="I12" s="54">
        <v>0.4171041581033893</v>
      </c>
      <c r="J12" s="54">
        <v>2.0582571326505671E-3</v>
      </c>
      <c r="K12" s="54">
        <v>1.0665879599588306</v>
      </c>
      <c r="L12" s="54">
        <v>0</v>
      </c>
      <c r="M12" s="54">
        <v>0.16228030994215734</v>
      </c>
      <c r="N12" s="54">
        <v>36.910022227556709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0.10032022307713469</v>
      </c>
      <c r="D13" s="54">
        <v>2.0780349340451503</v>
      </c>
      <c r="E13" s="54">
        <v>1.996259791258765</v>
      </c>
      <c r="F13" s="54">
        <v>0</v>
      </c>
      <c r="G13" s="54">
        <v>0</v>
      </c>
      <c r="H13" s="54">
        <v>31.132203816727753</v>
      </c>
      <c r="I13" s="54">
        <v>0.41770561190967292</v>
      </c>
      <c r="J13" s="54">
        <v>2.0612250881664571E-3</v>
      </c>
      <c r="K13" s="54">
        <v>1.0665879599588306</v>
      </c>
      <c r="L13" s="54">
        <v>0</v>
      </c>
      <c r="M13" s="54">
        <v>0.16228030994215734</v>
      </c>
      <c r="N13" s="54">
        <v>36.955453872007631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0.10764139128523738</v>
      </c>
      <c r="D14" s="54">
        <v>2.2296857460928878</v>
      </c>
      <c r="E14" s="54">
        <v>3.3485172498929496</v>
      </c>
      <c r="F14" s="54">
        <v>0</v>
      </c>
      <c r="G14" s="54">
        <v>0</v>
      </c>
      <c r="H14" s="54">
        <v>24.695078322876981</v>
      </c>
      <c r="I14" s="54">
        <v>1.5349967472449193</v>
      </c>
      <c r="J14" s="54">
        <v>2.4030286814425143E-2</v>
      </c>
      <c r="K14" s="54">
        <v>0.93896702592981662</v>
      </c>
      <c r="L14" s="54">
        <v>0</v>
      </c>
      <c r="M14" s="54">
        <v>1.6976291682410729</v>
      </c>
      <c r="N14" s="54">
        <v>34.576545938378288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0.10037395373790924</v>
      </c>
      <c r="D15" s="54">
        <v>2.0791479119342893</v>
      </c>
      <c r="E15" s="54">
        <v>3.1224586121813878</v>
      </c>
      <c r="F15" s="54">
        <v>0</v>
      </c>
      <c r="G15" s="54">
        <v>0</v>
      </c>
      <c r="H15" s="54">
        <v>23.027783453356843</v>
      </c>
      <c r="I15" s="54">
        <v>1.6115094163581198</v>
      </c>
      <c r="J15" s="54">
        <v>2.2407875522792463E-2</v>
      </c>
      <c r="K15" s="54">
        <v>0.87557241407587927</v>
      </c>
      <c r="L15" s="54">
        <v>0</v>
      </c>
      <c r="M15" s="54">
        <v>1.2171023245661803</v>
      </c>
      <c r="N15" s="54">
        <v>32.056355961733402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0.10032935424823181</v>
      </c>
      <c r="D16" s="54">
        <v>2.078224077290113</v>
      </c>
      <c r="E16" s="54">
        <v>3.1210712786404935</v>
      </c>
      <c r="F16" s="54">
        <v>0</v>
      </c>
      <c r="G16" s="54">
        <v>0</v>
      </c>
      <c r="H16" s="54">
        <v>23.017551442439924</v>
      </c>
      <c r="I16" s="54">
        <v>1.3987967772894354</v>
      </c>
      <c r="J16" s="54">
        <v>2.2397918957603933E-2</v>
      </c>
      <c r="K16" s="54">
        <v>0.87518336809941677</v>
      </c>
      <c r="L16" s="54">
        <v>2.7175113967800724</v>
      </c>
      <c r="M16" s="54">
        <v>0.16228030994215734</v>
      </c>
      <c r="N16" s="54">
        <v>33.49334592368745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0.10032935424823181</v>
      </c>
      <c r="D17" s="54">
        <v>2.078224077290113</v>
      </c>
      <c r="E17" s="54">
        <v>3.1210712786404935</v>
      </c>
      <c r="F17" s="54">
        <v>0</v>
      </c>
      <c r="G17" s="54">
        <v>0</v>
      </c>
      <c r="H17" s="54">
        <v>11.779577810839088</v>
      </c>
      <c r="I17" s="54">
        <v>0.71585526900359264</v>
      </c>
      <c r="J17" s="54">
        <v>7.6416477174475264E-4</v>
      </c>
      <c r="K17" s="54">
        <v>0.87518336809941677</v>
      </c>
      <c r="L17" s="54">
        <v>0</v>
      </c>
      <c r="M17" s="54">
        <v>0.16228030994215734</v>
      </c>
      <c r="N17" s="54">
        <v>18.833285632834841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0.10032935424823181</v>
      </c>
      <c r="D18" s="54">
        <v>2.078224077290113</v>
      </c>
      <c r="E18" s="54">
        <v>3.1210712786404935</v>
      </c>
      <c r="F18" s="54">
        <v>0</v>
      </c>
      <c r="G18" s="54">
        <v>0</v>
      </c>
      <c r="H18" s="54">
        <v>39.780911320795944</v>
      </c>
      <c r="I18" s="54">
        <v>2.3354256821328017</v>
      </c>
      <c r="J18" s="54">
        <v>2.4893411146599486E-3</v>
      </c>
      <c r="K18" s="54">
        <v>0.87518336809941677</v>
      </c>
      <c r="L18" s="54">
        <v>0</v>
      </c>
      <c r="M18" s="54">
        <v>0.16228030994215734</v>
      </c>
      <c r="N18" s="54">
        <v>48.455914732263814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0.10944640686882892</v>
      </c>
      <c r="D19" s="54">
        <v>2.2670748718757752</v>
      </c>
      <c r="E19" s="54">
        <v>4.6976349739548343E-3</v>
      </c>
      <c r="F19" s="54">
        <v>0</v>
      </c>
      <c r="G19" s="54">
        <v>0</v>
      </c>
      <c r="H19" s="54">
        <v>23.116073126799307</v>
      </c>
      <c r="I19" s="54">
        <v>0.32720277250616914</v>
      </c>
      <c r="J19" s="54">
        <v>2.1960581135185633E-2</v>
      </c>
      <c r="K19" s="54">
        <v>1.2332237474640604</v>
      </c>
      <c r="L19" s="54">
        <v>0</v>
      </c>
      <c r="M19" s="54">
        <v>2.0260841079387908</v>
      </c>
      <c r="N19" s="54">
        <v>29.10576324956207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0.10040809352951309</v>
      </c>
      <c r="D20" s="54">
        <v>2.0798550842014394</v>
      </c>
      <c r="E20" s="54">
        <v>4.3097244861478173E-3</v>
      </c>
      <c r="F20" s="54">
        <v>0</v>
      </c>
      <c r="G20" s="54">
        <v>0</v>
      </c>
      <c r="H20" s="54">
        <v>21.107500268644827</v>
      </c>
      <c r="I20" s="54">
        <v>0.61048299120899807</v>
      </c>
      <c r="J20" s="54">
        <v>2.0146932891961497E-2</v>
      </c>
      <c r="K20" s="54">
        <v>1.1313833303871552</v>
      </c>
      <c r="L20" s="54">
        <v>0</v>
      </c>
      <c r="M20" s="54">
        <v>2.0285038742769674</v>
      </c>
      <c r="N20" s="54">
        <v>27.082590299627007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0.10032918674035343</v>
      </c>
      <c r="D21" s="54">
        <v>2.0782206075288676</v>
      </c>
      <c r="E21" s="54">
        <v>4.3063378403213441E-3</v>
      </c>
      <c r="F21" s="54">
        <v>0</v>
      </c>
      <c r="G21" s="54">
        <v>0</v>
      </c>
      <c r="H21" s="54">
        <v>21.090335355807657</v>
      </c>
      <c r="I21" s="54">
        <v>0.2721032922418205</v>
      </c>
      <c r="J21" s="54">
        <v>2.0131099641068084E-2</v>
      </c>
      <c r="K21" s="54">
        <v>1.1304942322607041</v>
      </c>
      <c r="L21" s="54">
        <v>4.5849890117961847</v>
      </c>
      <c r="M21" s="54">
        <v>0.16228030994215734</v>
      </c>
      <c r="N21" s="54">
        <v>29.443189433799137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0.10032918674035343</v>
      </c>
      <c r="D22" s="54">
        <v>2.0782206075288676</v>
      </c>
      <c r="E22" s="54">
        <v>4.3063378403213441E-3</v>
      </c>
      <c r="F22" s="54">
        <v>0</v>
      </c>
      <c r="G22" s="54">
        <v>0</v>
      </c>
      <c r="H22" s="54">
        <v>39.120590738277876</v>
      </c>
      <c r="I22" s="54">
        <v>0.50472604416880507</v>
      </c>
      <c r="J22" s="54">
        <v>2.4893369585059417E-3</v>
      </c>
      <c r="K22" s="54">
        <v>1.1304942322607041</v>
      </c>
      <c r="L22" s="54">
        <v>0</v>
      </c>
      <c r="M22" s="54">
        <v>0.16228030994215734</v>
      </c>
      <c r="N22" s="54">
        <v>43.103436793717584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9.7464708857631643E-2</v>
      </c>
      <c r="D23" s="54">
        <v>2.0188857603212949</v>
      </c>
      <c r="E23" s="54">
        <v>4.0313030651288067</v>
      </c>
      <c r="F23" s="54">
        <v>0</v>
      </c>
      <c r="G23" s="54">
        <v>0</v>
      </c>
      <c r="H23" s="54">
        <v>30.84810310253367</v>
      </c>
      <c r="I23" s="54">
        <v>0.40709832330468543</v>
      </c>
      <c r="J23" s="54">
        <v>2.0025543897934529E-3</v>
      </c>
      <c r="K23" s="54">
        <v>0.86423302874085617</v>
      </c>
      <c r="L23" s="54">
        <v>0</v>
      </c>
      <c r="M23" s="54">
        <v>0.16228030994215734</v>
      </c>
      <c r="N23" s="54">
        <v>38.431370853218894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4.2082552539400435</v>
      </c>
      <c r="F24" s="54">
        <v>6.9468460492131276</v>
      </c>
      <c r="G24" s="54">
        <v>0.3444712948293886</v>
      </c>
      <c r="H24" s="54">
        <v>0</v>
      </c>
      <c r="I24" s="54">
        <v>4.5704127142655343E-2</v>
      </c>
      <c r="J24" s="54">
        <v>0</v>
      </c>
      <c r="K24" s="54">
        <v>4.081949234226688E-2</v>
      </c>
      <c r="L24" s="54">
        <v>0</v>
      </c>
      <c r="M24" s="54">
        <v>0.12412972160327894</v>
      </c>
      <c r="N24" s="54">
        <v>11.71022593907076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4.2082552539400435</v>
      </c>
      <c r="F25" s="54">
        <v>6.8478212727645218</v>
      </c>
      <c r="G25" s="54">
        <v>0.34139542549537744</v>
      </c>
      <c r="H25" s="54">
        <v>0</v>
      </c>
      <c r="I25" s="54">
        <v>4.5704127142655343E-2</v>
      </c>
      <c r="J25" s="54">
        <v>1.006560801713848E-4</v>
      </c>
      <c r="K25" s="54">
        <v>4.2879122339772632E-2</v>
      </c>
      <c r="L25" s="54">
        <v>0</v>
      </c>
      <c r="M25" s="54">
        <v>0.12412972160327894</v>
      </c>
      <c r="N25" s="54">
        <v>11.610285579365822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3.9077813796400229</v>
      </c>
      <c r="F26" s="54">
        <v>8.8786904873433592</v>
      </c>
      <c r="G26" s="54">
        <v>42.294091011301404</v>
      </c>
      <c r="H26" s="54">
        <v>0</v>
      </c>
      <c r="I26" s="54">
        <v>4.5704127142655343E-2</v>
      </c>
      <c r="J26" s="54">
        <v>0</v>
      </c>
      <c r="K26" s="54">
        <v>5.8946079059686692E-2</v>
      </c>
      <c r="L26" s="54">
        <v>0</v>
      </c>
      <c r="M26" s="54">
        <v>0.12412972160327891</v>
      </c>
      <c r="N26" s="54">
        <v>55.309342806090413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4.2082552539400435</v>
      </c>
      <c r="F27" s="54">
        <v>8.1479926930201287</v>
      </c>
      <c r="G27" s="54">
        <v>0.38177785574950124</v>
      </c>
      <c r="H27" s="54">
        <v>0</v>
      </c>
      <c r="I27" s="54">
        <v>4.5704127142655343E-2</v>
      </c>
      <c r="J27" s="54">
        <v>0</v>
      </c>
      <c r="K27" s="54">
        <v>5.5473954917496848E-2</v>
      </c>
      <c r="L27" s="54">
        <v>0</v>
      </c>
      <c r="M27" s="54">
        <v>0.12412972160327894</v>
      </c>
      <c r="N27" s="54">
        <v>12.963333606373105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67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ht="14.25" x14ac:dyDescent="0.35">
      <c r="A5" s="6" t="s">
        <v>6</v>
      </c>
      <c r="B5" s="61" t="s">
        <v>78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5.7945330152054013E-3</v>
      </c>
      <c r="E10" s="54">
        <v>0</v>
      </c>
      <c r="F10" s="54">
        <v>0</v>
      </c>
      <c r="G10" s="54">
        <v>0</v>
      </c>
      <c r="H10" s="54">
        <v>0.38677301628969268</v>
      </c>
      <c r="I10" s="54">
        <v>0</v>
      </c>
      <c r="J10" s="54">
        <v>2.5794433987361521E-5</v>
      </c>
      <c r="K10" s="54">
        <v>1.6230935699999991E-5</v>
      </c>
      <c r="L10" s="54">
        <v>0</v>
      </c>
      <c r="M10" s="54">
        <v>0</v>
      </c>
      <c r="N10" s="54">
        <v>0.39260957467458546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7.8172085190807549E-3</v>
      </c>
      <c r="E11" s="54">
        <v>0</v>
      </c>
      <c r="F11" s="54">
        <v>0</v>
      </c>
      <c r="G11" s="54">
        <v>0</v>
      </c>
      <c r="H11" s="54">
        <v>0.38646820669066195</v>
      </c>
      <c r="I11" s="54">
        <v>0</v>
      </c>
      <c r="J11" s="54">
        <v>2.5070965504436593E-5</v>
      </c>
      <c r="K11" s="54">
        <v>2.0559273243333332E-4</v>
      </c>
      <c r="L11" s="54">
        <v>0</v>
      </c>
      <c r="M11" s="54">
        <v>0</v>
      </c>
      <c r="N11" s="54">
        <v>0.39451607890768042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5.9699010792674885E-4</v>
      </c>
      <c r="D12" s="54">
        <v>9.0643320049107919E-3</v>
      </c>
      <c r="E12" s="54">
        <v>4.0644071925752365E-4</v>
      </c>
      <c r="F12" s="54">
        <v>0</v>
      </c>
      <c r="G12" s="54">
        <v>0</v>
      </c>
      <c r="H12" s="54">
        <v>1.2605530429805316</v>
      </c>
      <c r="I12" s="54">
        <v>1.6913035879582223E-2</v>
      </c>
      <c r="J12" s="54">
        <v>8.3459673219791412E-5</v>
      </c>
      <c r="K12" s="54">
        <v>4.0668001827209831E-3</v>
      </c>
      <c r="L12" s="54">
        <v>0</v>
      </c>
      <c r="M12" s="54">
        <v>8.823866813587783E-4</v>
      </c>
      <c r="N12" s="54">
        <v>1.2925664882295083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5.9699010792674885E-4</v>
      </c>
      <c r="D13" s="54">
        <v>9.0643320049107919E-3</v>
      </c>
      <c r="E13" s="54">
        <v>4.0644071925752365E-4</v>
      </c>
      <c r="F13" s="54">
        <v>0</v>
      </c>
      <c r="G13" s="54">
        <v>0</v>
      </c>
      <c r="H13" s="54">
        <v>0.43907591214561303</v>
      </c>
      <c r="I13" s="54">
        <v>5.8911496801596621E-3</v>
      </c>
      <c r="J13" s="54">
        <v>2.9070678421995357E-5</v>
      </c>
      <c r="K13" s="54">
        <v>4.0668001827209831E-3</v>
      </c>
      <c r="L13" s="54">
        <v>0</v>
      </c>
      <c r="M13" s="54">
        <v>8.823866813587783E-4</v>
      </c>
      <c r="N13" s="54">
        <v>0.46001308220036946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6.4055724588401306E-4</v>
      </c>
      <c r="D14" s="54">
        <v>9.725828732754134E-3</v>
      </c>
      <c r="E14" s="54">
        <v>6.6072590059806743E-2</v>
      </c>
      <c r="F14" s="54">
        <v>0</v>
      </c>
      <c r="G14" s="54">
        <v>0</v>
      </c>
      <c r="H14" s="54">
        <v>5.9528459101878131</v>
      </c>
      <c r="I14" s="54">
        <v>0.8257670146663838</v>
      </c>
      <c r="J14" s="54">
        <v>5.7925952982855553E-3</v>
      </c>
      <c r="K14" s="54">
        <v>1.8298504299940602E-3</v>
      </c>
      <c r="L14" s="54">
        <v>0</v>
      </c>
      <c r="M14" s="54">
        <v>2.1091960529881933E-2</v>
      </c>
      <c r="N14" s="54">
        <v>6.8837663071508031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5.9730985076613687E-4</v>
      </c>
      <c r="D15" s="54">
        <v>9.069186784267963E-3</v>
      </c>
      <c r="E15" s="54">
        <v>6.1612024805298392E-2</v>
      </c>
      <c r="F15" s="54">
        <v>0</v>
      </c>
      <c r="G15" s="54">
        <v>0</v>
      </c>
      <c r="H15" s="54">
        <v>5.550937913973617</v>
      </c>
      <c r="I15" s="54">
        <v>0.77172372804674128</v>
      </c>
      <c r="J15" s="54">
        <v>5.4015066653294455E-3</v>
      </c>
      <c r="K15" s="54">
        <v>1.706307584977366E-3</v>
      </c>
      <c r="L15" s="54">
        <v>0</v>
      </c>
      <c r="M15" s="54">
        <v>6.6179001101908377E-3</v>
      </c>
      <c r="N15" s="54">
        <v>6.4076658778211888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5.9704444611152871E-4</v>
      </c>
      <c r="D16" s="54">
        <v>9.0651570426138351E-3</v>
      </c>
      <c r="E16" s="54">
        <v>6.1584650085838119E-2</v>
      </c>
      <c r="F16" s="54">
        <v>0</v>
      </c>
      <c r="G16" s="54">
        <v>0</v>
      </c>
      <c r="H16" s="54">
        <v>5.5484714474354897</v>
      </c>
      <c r="I16" s="54">
        <v>0.7201080104133698</v>
      </c>
      <c r="J16" s="54">
        <v>5.3991065960691982E-3</v>
      </c>
      <c r="K16" s="54">
        <v>1.7055494157044754E-3</v>
      </c>
      <c r="L16" s="54">
        <v>2.6577078523877723E-2</v>
      </c>
      <c r="M16" s="54">
        <v>8.823866813587783E-4</v>
      </c>
      <c r="N16" s="54">
        <v>6.3743904306404326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5.9704444611152871E-4</v>
      </c>
      <c r="D17" s="54">
        <v>9.0651570426138334E-3</v>
      </c>
      <c r="E17" s="54">
        <v>6.1584650085838119E-2</v>
      </c>
      <c r="F17" s="54">
        <v>0</v>
      </c>
      <c r="G17" s="54">
        <v>0</v>
      </c>
      <c r="H17" s="54">
        <v>0.31511472616660763</v>
      </c>
      <c r="I17" s="54">
        <v>0.40207233514082502</v>
      </c>
      <c r="J17" s="54">
        <v>2.044212251588015E-5</v>
      </c>
      <c r="K17" s="54">
        <v>1.7055494157044754E-3</v>
      </c>
      <c r="L17" s="54">
        <v>0</v>
      </c>
      <c r="M17" s="54">
        <v>8.823866813587783E-4</v>
      </c>
      <c r="N17" s="54">
        <v>0.7910422911015752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5.9704444611152871E-4</v>
      </c>
      <c r="D18" s="54">
        <v>9.0651570426138334E-3</v>
      </c>
      <c r="E18" s="54">
        <v>6.1584650085838119E-2</v>
      </c>
      <c r="F18" s="54">
        <v>0</v>
      </c>
      <c r="G18" s="54">
        <v>0</v>
      </c>
      <c r="H18" s="54">
        <v>16.680765631097458</v>
      </c>
      <c r="I18" s="54">
        <v>1.3960598080024884</v>
      </c>
      <c r="J18" s="54">
        <v>1.0814833412965057E-3</v>
      </c>
      <c r="K18" s="54">
        <v>1.7055494157044754E-3</v>
      </c>
      <c r="L18" s="54">
        <v>0</v>
      </c>
      <c r="M18" s="54">
        <v>8.823866813587783E-4</v>
      </c>
      <c r="N18" s="54">
        <v>18.151741710112866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6.5129861402500426E-4</v>
      </c>
      <c r="D19" s="54">
        <v>9.8889190850465908E-3</v>
      </c>
      <c r="E19" s="54">
        <v>3.1089233985762799E-5</v>
      </c>
      <c r="F19" s="54">
        <v>0</v>
      </c>
      <c r="G19" s="54">
        <v>0</v>
      </c>
      <c r="H19" s="54">
        <v>9.6532549048439833</v>
      </c>
      <c r="I19" s="54">
        <v>0.14206832872841577</v>
      </c>
      <c r="J19" s="54">
        <v>9.540319727536474E-3</v>
      </c>
      <c r="K19" s="54">
        <v>5.2951696094032802E-3</v>
      </c>
      <c r="L19" s="54">
        <v>0</v>
      </c>
      <c r="M19" s="54">
        <v>3.2586846376633526E-2</v>
      </c>
      <c r="N19" s="54">
        <v>9.8533168762190293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5.9751301137771673E-4</v>
      </c>
      <c r="D20" s="54">
        <v>9.0722714505115844E-3</v>
      </c>
      <c r="E20" s="54">
        <v>2.8522018783256155E-5</v>
      </c>
      <c r="F20" s="54">
        <v>0</v>
      </c>
      <c r="G20" s="54">
        <v>0</v>
      </c>
      <c r="H20" s="54">
        <v>8.8554141116319851</v>
      </c>
      <c r="I20" s="54">
        <v>0.26476858240952461</v>
      </c>
      <c r="J20" s="54">
        <v>8.7524594836207083E-3</v>
      </c>
      <c r="K20" s="54">
        <v>4.8579053843035031E-3</v>
      </c>
      <c r="L20" s="54">
        <v>0</v>
      </c>
      <c r="M20" s="54">
        <v>1.102983351698473E-2</v>
      </c>
      <c r="N20" s="54">
        <v>9.1545211989070907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5.9704344929809147E-4</v>
      </c>
      <c r="D21" s="54">
        <v>9.0651419076094222E-3</v>
      </c>
      <c r="E21" s="54">
        <v>2.8499605755187794E-5</v>
      </c>
      <c r="F21" s="54">
        <v>0</v>
      </c>
      <c r="G21" s="54">
        <v>0</v>
      </c>
      <c r="H21" s="54">
        <v>8.8484512193230636</v>
      </c>
      <c r="I21" s="54">
        <v>0.11815213601345724</v>
      </c>
      <c r="J21" s="54">
        <v>8.7455812645139616E-3</v>
      </c>
      <c r="K21" s="54">
        <v>4.8540878913671971E-3</v>
      </c>
      <c r="L21" s="54">
        <v>4.1785008093773189E-2</v>
      </c>
      <c r="M21" s="54">
        <v>8.823866813587783E-4</v>
      </c>
      <c r="N21" s="54">
        <v>9.0325611042301972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5.9704344929809147E-4</v>
      </c>
      <c r="D22" s="54">
        <v>9.0651419076094222E-3</v>
      </c>
      <c r="E22" s="54">
        <v>2.8499605755187794E-5</v>
      </c>
      <c r="F22" s="54">
        <v>0</v>
      </c>
      <c r="G22" s="54">
        <v>0</v>
      </c>
      <c r="H22" s="54">
        <v>16.413045737721376</v>
      </c>
      <c r="I22" s="54">
        <v>0.21916111241744626</v>
      </c>
      <c r="J22" s="54">
        <v>1.0814815356736071E-3</v>
      </c>
      <c r="K22" s="54">
        <v>4.8540878913671971E-3</v>
      </c>
      <c r="L22" s="54">
        <v>0</v>
      </c>
      <c r="M22" s="54">
        <v>8.823866813587783E-4</v>
      </c>
      <c r="N22" s="54">
        <v>16.648715491209884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5.7999738512571578E-4</v>
      </c>
      <c r="D23" s="54">
        <v>8.8063249138531381E-3</v>
      </c>
      <c r="E23" s="54">
        <v>7.3910943172147719E-2</v>
      </c>
      <c r="F23" s="54">
        <v>0</v>
      </c>
      <c r="G23" s="54">
        <v>0</v>
      </c>
      <c r="H23" s="54">
        <v>0.43506907148118934</v>
      </c>
      <c r="I23" s="54">
        <v>5.7415488055462122E-3</v>
      </c>
      <c r="J23" s="54">
        <v>2.8243210808202299E-5</v>
      </c>
      <c r="K23" s="54">
        <v>1.8314613512546694E-3</v>
      </c>
      <c r="L23" s="54">
        <v>0</v>
      </c>
      <c r="M23" s="54">
        <v>8.823866813587783E-4</v>
      </c>
      <c r="N23" s="54">
        <v>0.52684997700128378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7.7155229935042494E-2</v>
      </c>
      <c r="F24" s="54">
        <v>0.82252353771616893</v>
      </c>
      <c r="G24" s="54">
        <v>2.3123359652675152E-3</v>
      </c>
      <c r="H24" s="54">
        <v>0</v>
      </c>
      <c r="I24" s="54">
        <v>1.853243433783061E-3</v>
      </c>
      <c r="J24" s="54">
        <v>0</v>
      </c>
      <c r="K24" s="54">
        <v>2.4275389858063851E-4</v>
      </c>
      <c r="L24" s="54">
        <v>0</v>
      </c>
      <c r="M24" s="54">
        <v>6.4596806137381252E-4</v>
      </c>
      <c r="N24" s="54">
        <v>0.90473306901021644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7.7155229935042494E-2</v>
      </c>
      <c r="F25" s="54">
        <v>0.81440561710685255</v>
      </c>
      <c r="G25" s="54">
        <v>2.2916885458968525E-3</v>
      </c>
      <c r="H25" s="54">
        <v>0</v>
      </c>
      <c r="I25" s="54">
        <v>1.853243433783061E-3</v>
      </c>
      <c r="J25" s="54">
        <v>4.0814742849309003E-6</v>
      </c>
      <c r="K25" s="54">
        <v>2.4364846606090112E-4</v>
      </c>
      <c r="L25" s="54">
        <v>0</v>
      </c>
      <c r="M25" s="54">
        <v>6.4596806137381252E-4</v>
      </c>
      <c r="N25" s="54">
        <v>0.89659947702329468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7.164626494548168E-2</v>
      </c>
      <c r="F26" s="54">
        <v>1.0018970435343999</v>
      </c>
      <c r="G26" s="54">
        <v>12.286730223929416</v>
      </c>
      <c r="H26" s="54">
        <v>0</v>
      </c>
      <c r="I26" s="54">
        <v>1.8532434337830608E-3</v>
      </c>
      <c r="J26" s="54">
        <v>0</v>
      </c>
      <c r="K26" s="54">
        <v>4.4621773549950819E-4</v>
      </c>
      <c r="L26" s="54">
        <v>0</v>
      </c>
      <c r="M26" s="54">
        <v>6.4596806137381252E-4</v>
      </c>
      <c r="N26" s="54">
        <v>13.363218961639955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7.7155229935042494E-2</v>
      </c>
      <c r="F27" s="54">
        <v>0.9209958407070824</v>
      </c>
      <c r="G27" s="54">
        <v>2.5627640962929063E-3</v>
      </c>
      <c r="H27" s="54">
        <v>0</v>
      </c>
      <c r="I27" s="54">
        <v>1.853243433783061E-3</v>
      </c>
      <c r="J27" s="54">
        <v>0</v>
      </c>
      <c r="K27" s="54">
        <v>4.2502779245438089E-4</v>
      </c>
      <c r="L27" s="54">
        <v>0</v>
      </c>
      <c r="M27" s="54">
        <v>6.4596806137381252E-4</v>
      </c>
      <c r="N27" s="54">
        <v>1.0036380740260291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R28" sqref="R28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33"/>
  <sheetViews>
    <sheetView showGridLines="0" topLeftCell="A2" zoomScale="115" zoomScaleNormal="115" workbookViewId="0">
      <selection activeCell="D10" sqref="D10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21.59765625" style="1" customWidth="1"/>
    <col min="15" max="15" width="14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34"/>
    </row>
    <row r="2" spans="1:27" ht="15.95" customHeight="1" x14ac:dyDescent="0.35">
      <c r="A2" s="6" t="s">
        <v>2</v>
      </c>
      <c r="B2" s="61" t="s">
        <v>60</v>
      </c>
      <c r="C2" s="62"/>
      <c r="D2" s="62"/>
      <c r="E2" s="62"/>
      <c r="F2" s="62"/>
      <c r="G2" s="62"/>
      <c r="H2" s="62"/>
      <c r="I2" s="62"/>
      <c r="J2" s="62"/>
      <c r="K2" s="62"/>
      <c r="L2" s="34"/>
    </row>
    <row r="3" spans="1:27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34"/>
      <c r="AA3" s="2" t="str">
        <f>"Quelle: "&amp;'Daten GWP'!B3</f>
        <v>Quelle: Quellenangabe</v>
      </c>
    </row>
    <row r="4" spans="1:27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34"/>
    </row>
    <row r="5" spans="1:27" x14ac:dyDescent="0.35">
      <c r="A5" s="6" t="s">
        <v>6</v>
      </c>
      <c r="B5" s="61" t="s">
        <v>72</v>
      </c>
      <c r="C5" s="62"/>
      <c r="D5" s="62"/>
      <c r="E5" s="62"/>
      <c r="F5" s="62"/>
      <c r="G5" s="62"/>
      <c r="H5" s="62"/>
      <c r="I5" s="62"/>
      <c r="J5" s="62"/>
      <c r="K5" s="62"/>
      <c r="L5" s="34"/>
    </row>
    <row r="6" spans="1:27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35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68</v>
      </c>
      <c r="O9" s="51" t="s">
        <v>13</v>
      </c>
      <c r="P9" s="52" t="s">
        <v>81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47">
        <v>1</v>
      </c>
      <c r="B10" s="53">
        <v>56</v>
      </c>
      <c r="C10" s="54">
        <v>0</v>
      </c>
      <c r="D10" s="54">
        <v>0.23165960997714735</v>
      </c>
      <c r="E10" s="54">
        <v>0</v>
      </c>
      <c r="F10" s="54">
        <v>0</v>
      </c>
      <c r="G10" s="54">
        <v>0</v>
      </c>
      <c r="H10" s="54">
        <v>4.1625070534228437</v>
      </c>
      <c r="I10" s="54">
        <v>0</v>
      </c>
      <c r="J10" s="54">
        <v>2.7760342342761211E-4</v>
      </c>
      <c r="K10" s="54">
        <v>2.3298616157787982E-2</v>
      </c>
      <c r="L10" s="54">
        <v>0</v>
      </c>
      <c r="M10" s="54">
        <v>0</v>
      </c>
      <c r="N10" s="54">
        <v>0</v>
      </c>
      <c r="O10" s="54">
        <v>4.4177428829812069</v>
      </c>
      <c r="P10" s="55" t="s">
        <v>82</v>
      </c>
    </row>
    <row r="11" spans="1:27" x14ac:dyDescent="0.35">
      <c r="A11" s="48">
        <v>2</v>
      </c>
      <c r="B11" s="53">
        <v>55</v>
      </c>
      <c r="C11" s="54">
        <v>0</v>
      </c>
      <c r="D11" s="54">
        <v>0.18058183763318814</v>
      </c>
      <c r="E11" s="54">
        <v>0</v>
      </c>
      <c r="F11" s="54">
        <v>0</v>
      </c>
      <c r="G11" s="54">
        <v>0</v>
      </c>
      <c r="H11" s="54">
        <v>4.1592266485019209</v>
      </c>
      <c r="I11" s="54">
        <v>0</v>
      </c>
      <c r="J11" s="54">
        <v>2.6981735114161643E-4</v>
      </c>
      <c r="K11" s="54">
        <v>0.27095144632834545</v>
      </c>
      <c r="L11" s="54">
        <v>0</v>
      </c>
      <c r="M11" s="54">
        <v>0</v>
      </c>
      <c r="N11" s="54">
        <v>0</v>
      </c>
      <c r="O11" s="54">
        <v>4.6110297498145956</v>
      </c>
      <c r="P11" s="55" t="s">
        <v>83</v>
      </c>
    </row>
    <row r="12" spans="1:27" x14ac:dyDescent="0.35">
      <c r="A12" s="48">
        <v>3</v>
      </c>
      <c r="B12" s="53">
        <v>54</v>
      </c>
      <c r="C12" s="54">
        <v>7.1386441799627829E-3</v>
      </c>
      <c r="D12" s="54">
        <v>0.20939107948429053</v>
      </c>
      <c r="E12" s="54">
        <v>1.520195401557161E-2</v>
      </c>
      <c r="F12" s="54">
        <v>0</v>
      </c>
      <c r="G12" s="54">
        <v>0</v>
      </c>
      <c r="H12" s="54">
        <v>10.705756520015749</v>
      </c>
      <c r="I12" s="54">
        <v>1.9515856496745814</v>
      </c>
      <c r="J12" s="54">
        <v>7.0881502821850339E-4</v>
      </c>
      <c r="K12" s="54">
        <v>0.57168516243641954</v>
      </c>
      <c r="L12" s="54">
        <v>0</v>
      </c>
      <c r="M12" s="54">
        <v>7.7109975647077805E-2</v>
      </c>
      <c r="N12" s="54">
        <v>54.134</v>
      </c>
      <c r="O12" s="54">
        <v>13.538577800481873</v>
      </c>
      <c r="P12" s="55" t="s">
        <v>84</v>
      </c>
    </row>
    <row r="13" spans="1:27" x14ac:dyDescent="0.35">
      <c r="A13" s="48">
        <v>4</v>
      </c>
      <c r="B13" s="53">
        <v>53</v>
      </c>
      <c r="C13" s="54">
        <v>7.1386441799627829E-3</v>
      </c>
      <c r="D13" s="54">
        <v>0.20939107948429053</v>
      </c>
      <c r="E13" s="54">
        <v>1.520195401557161E-2</v>
      </c>
      <c r="F13" s="54">
        <v>0</v>
      </c>
      <c r="G13" s="54">
        <v>0</v>
      </c>
      <c r="H13" s="54">
        <v>4.7253983714449967</v>
      </c>
      <c r="I13" s="54">
        <v>1.8713462559396117</v>
      </c>
      <c r="J13" s="54">
        <v>3.1286283914053827E-4</v>
      </c>
      <c r="K13" s="54">
        <v>0.57168516243641954</v>
      </c>
      <c r="L13" s="54">
        <v>0</v>
      </c>
      <c r="M13" s="54">
        <v>7.7109975647077805E-2</v>
      </c>
      <c r="N13" s="54">
        <v>54.134</v>
      </c>
      <c r="O13" s="54">
        <v>7.4775843059870715</v>
      </c>
      <c r="P13" s="55" t="s">
        <v>85</v>
      </c>
    </row>
    <row r="14" spans="1:27" x14ac:dyDescent="0.35">
      <c r="A14" s="48">
        <v>5</v>
      </c>
      <c r="B14" s="53">
        <v>52</v>
      </c>
      <c r="C14" s="54">
        <v>7.6596080815194622E-3</v>
      </c>
      <c r="D14" s="54">
        <v>0.22467201952966864</v>
      </c>
      <c r="E14" s="54">
        <v>2.1037371357938977</v>
      </c>
      <c r="F14" s="54">
        <v>0</v>
      </c>
      <c r="G14" s="54">
        <v>0</v>
      </c>
      <c r="H14" s="54">
        <v>9.5689739403818859</v>
      </c>
      <c r="I14" s="54">
        <v>0.59478830886519729</v>
      </c>
      <c r="J14" s="54">
        <v>9.3113771619068066E-3</v>
      </c>
      <c r="K14" s="54">
        <v>0.37908173834097508</v>
      </c>
      <c r="L14" s="54">
        <v>0</v>
      </c>
      <c r="M14" s="54">
        <v>2.6488603840272411</v>
      </c>
      <c r="N14" s="54">
        <v>0</v>
      </c>
      <c r="O14" s="54">
        <v>15.537084512182293</v>
      </c>
      <c r="P14" s="55" t="s">
        <v>86</v>
      </c>
    </row>
    <row r="15" spans="1:27" x14ac:dyDescent="0.35">
      <c r="A15" s="48">
        <v>6</v>
      </c>
      <c r="B15" s="53">
        <v>51</v>
      </c>
      <c r="C15" s="54">
        <v>7.1424675772505716E-3</v>
      </c>
      <c r="D15" s="54">
        <v>0.20950322757084619</v>
      </c>
      <c r="E15" s="54">
        <v>1.9617136921231224</v>
      </c>
      <c r="F15" s="54">
        <v>0</v>
      </c>
      <c r="G15" s="54">
        <v>0</v>
      </c>
      <c r="H15" s="54">
        <v>8.922922085482897</v>
      </c>
      <c r="I15" s="54">
        <v>0.62443582515491236</v>
      </c>
      <c r="J15" s="54">
        <v>8.6827170229416863E-3</v>
      </c>
      <c r="K15" s="54">
        <v>0.35348793259551303</v>
      </c>
      <c r="L15" s="54">
        <v>0</v>
      </c>
      <c r="M15" s="54">
        <v>0.5783248173530835</v>
      </c>
      <c r="N15" s="54">
        <v>0</v>
      </c>
      <c r="O15" s="54">
        <v>12.666212764880566</v>
      </c>
      <c r="P15" s="55" t="s">
        <v>87</v>
      </c>
    </row>
    <row r="16" spans="1:27" x14ac:dyDescent="0.35">
      <c r="A16" s="48">
        <v>7</v>
      </c>
      <c r="B16" s="53">
        <v>50</v>
      </c>
      <c r="C16" s="54">
        <v>7.1392939410917832E-3</v>
      </c>
      <c r="D16" s="54">
        <v>0.20941013831125782</v>
      </c>
      <c r="E16" s="54">
        <v>1.9608420869104553</v>
      </c>
      <c r="F16" s="54">
        <v>0</v>
      </c>
      <c r="G16" s="54">
        <v>0</v>
      </c>
      <c r="H16" s="54">
        <v>8.9189573341044408</v>
      </c>
      <c r="I16" s="54">
        <v>0.54201285514341357</v>
      </c>
      <c r="J16" s="54">
        <v>8.67885900266821E-3</v>
      </c>
      <c r="K16" s="54">
        <v>0.35333086613739539</v>
      </c>
      <c r="L16" s="54">
        <v>0.26551096269283325</v>
      </c>
      <c r="M16" s="54">
        <v>7.7109975647077805E-2</v>
      </c>
      <c r="N16" s="54">
        <v>0</v>
      </c>
      <c r="O16" s="54">
        <v>12.342992371890634</v>
      </c>
      <c r="P16" s="55" t="s">
        <v>88</v>
      </c>
    </row>
    <row r="17" spans="1:16" x14ac:dyDescent="0.35">
      <c r="A17" s="48">
        <v>8</v>
      </c>
      <c r="B17" s="53">
        <v>49</v>
      </c>
      <c r="C17" s="54">
        <v>7.1392939410917832E-3</v>
      </c>
      <c r="D17" s="54">
        <v>0.20941013831125777</v>
      </c>
      <c r="E17" s="54">
        <v>1.9608420869104553</v>
      </c>
      <c r="F17" s="54">
        <v>0</v>
      </c>
      <c r="G17" s="54">
        <v>0</v>
      </c>
      <c r="H17" s="54">
        <v>3.888641282014385</v>
      </c>
      <c r="I17" s="54">
        <v>0.23631613931302614</v>
      </c>
      <c r="J17" s="54">
        <v>2.5226393724683691E-4</v>
      </c>
      <c r="K17" s="54">
        <v>0.35333086613739534</v>
      </c>
      <c r="L17" s="54">
        <v>0</v>
      </c>
      <c r="M17" s="54">
        <v>7.7109975647077805E-2</v>
      </c>
      <c r="N17" s="54">
        <v>0</v>
      </c>
      <c r="O17" s="54">
        <v>6.7330420462119367</v>
      </c>
      <c r="P17" s="55" t="s">
        <v>89</v>
      </c>
    </row>
    <row r="18" spans="1:16" x14ac:dyDescent="0.35">
      <c r="A18" s="48">
        <v>9</v>
      </c>
      <c r="B18" s="53">
        <v>48</v>
      </c>
      <c r="C18" s="54">
        <v>7.1392939410917832E-3</v>
      </c>
      <c r="D18" s="54">
        <v>0.20941013831125777</v>
      </c>
      <c r="E18" s="54">
        <v>1.9608420869104553</v>
      </c>
      <c r="F18" s="54">
        <v>0</v>
      </c>
      <c r="G18" s="54">
        <v>0</v>
      </c>
      <c r="H18" s="54">
        <v>13.151306852417092</v>
      </c>
      <c r="I18" s="54">
        <v>0.77557106037689039</v>
      </c>
      <c r="J18" s="54">
        <v>8.2684744431229835E-4</v>
      </c>
      <c r="K18" s="54">
        <v>0.35333086613739534</v>
      </c>
      <c r="L18" s="54">
        <v>0</v>
      </c>
      <c r="M18" s="54">
        <v>7.7109975647077805E-2</v>
      </c>
      <c r="N18" s="54">
        <v>0</v>
      </c>
      <c r="O18" s="54">
        <v>16.53553712118557</v>
      </c>
      <c r="P18" s="55" t="s">
        <v>90</v>
      </c>
    </row>
    <row r="19" spans="1:16" x14ac:dyDescent="0.35">
      <c r="A19" s="48">
        <v>10</v>
      </c>
      <c r="B19" s="53">
        <v>47</v>
      </c>
      <c r="C19" s="54">
        <v>7.7880504194181837E-3</v>
      </c>
      <c r="D19" s="54">
        <v>0.22843949681332176</v>
      </c>
      <c r="E19" s="54">
        <v>8.712965861970484E-4</v>
      </c>
      <c r="F19" s="54">
        <v>0</v>
      </c>
      <c r="G19" s="54">
        <v>0</v>
      </c>
      <c r="H19" s="54">
        <v>7.6379253736105577</v>
      </c>
      <c r="I19" s="54">
        <v>0.10867346517425749</v>
      </c>
      <c r="J19" s="54">
        <v>7.2942828736106899E-3</v>
      </c>
      <c r="K19" s="54">
        <v>0.70307878237429666</v>
      </c>
      <c r="L19" s="54">
        <v>0</v>
      </c>
      <c r="M19" s="54">
        <v>3.0183219601552516</v>
      </c>
      <c r="N19" s="54">
        <v>54.134</v>
      </c>
      <c r="O19" s="54">
        <v>11.712392708006911</v>
      </c>
      <c r="P19" s="55" t="s">
        <v>91</v>
      </c>
    </row>
    <row r="20" spans="1:16" x14ac:dyDescent="0.35">
      <c r="A20" s="48">
        <v>11</v>
      </c>
      <c r="B20" s="53">
        <v>46</v>
      </c>
      <c r="C20" s="54">
        <v>7.1448969161930324E-3</v>
      </c>
      <c r="D20" s="54">
        <v>0.20957448506607593</v>
      </c>
      <c r="E20" s="54">
        <v>7.9934866226294508E-4</v>
      </c>
      <c r="F20" s="54">
        <v>0</v>
      </c>
      <c r="G20" s="54">
        <v>0</v>
      </c>
      <c r="H20" s="54">
        <v>6.9784860311256152</v>
      </c>
      <c r="I20" s="54">
        <v>0.20272829496303704</v>
      </c>
      <c r="J20" s="54">
        <v>6.6918776477263671E-3</v>
      </c>
      <c r="K20" s="54">
        <v>0.64501909627152654</v>
      </c>
      <c r="L20" s="54">
        <v>0</v>
      </c>
      <c r="M20" s="54">
        <v>0.9638746955884725</v>
      </c>
      <c r="N20" s="54">
        <v>54.134</v>
      </c>
      <c r="O20" s="54">
        <v>9.0143187262409086</v>
      </c>
      <c r="P20" s="55" t="s">
        <v>92</v>
      </c>
    </row>
    <row r="21" spans="1:16" x14ac:dyDescent="0.35">
      <c r="A21" s="48">
        <v>12</v>
      </c>
      <c r="B21" s="53">
        <v>45</v>
      </c>
      <c r="C21" s="54">
        <v>7.1392820214697559E-3</v>
      </c>
      <c r="D21" s="54">
        <v>0.20940978868429014</v>
      </c>
      <c r="E21" s="54">
        <v>7.9872052215337365E-4</v>
      </c>
      <c r="F21" s="54">
        <v>0</v>
      </c>
      <c r="G21" s="54">
        <v>0</v>
      </c>
      <c r="H21" s="54">
        <v>6.972835643002921</v>
      </c>
      <c r="I21" s="54">
        <v>9.037411254754335E-2</v>
      </c>
      <c r="J21" s="54">
        <v>6.686618600316681E-3</v>
      </c>
      <c r="K21" s="54">
        <v>0.64451221440113626</v>
      </c>
      <c r="L21" s="54">
        <v>0.44413837279884993</v>
      </c>
      <c r="M21" s="54">
        <v>7.7109975647077805E-2</v>
      </c>
      <c r="N21" s="54">
        <v>54.134</v>
      </c>
      <c r="O21" s="54">
        <v>8.4530047282257588</v>
      </c>
      <c r="P21" s="55" t="s">
        <v>93</v>
      </c>
    </row>
    <row r="22" spans="1:16" x14ac:dyDescent="0.35">
      <c r="A22" s="48">
        <v>13</v>
      </c>
      <c r="B22" s="53">
        <v>44</v>
      </c>
      <c r="C22" s="54">
        <v>7.1392820214697559E-3</v>
      </c>
      <c r="D22" s="54">
        <v>0.20940978868429014</v>
      </c>
      <c r="E22" s="54">
        <v>7.9872052215337365E-4</v>
      </c>
      <c r="F22" s="54">
        <v>0</v>
      </c>
      <c r="G22" s="54">
        <v>0</v>
      </c>
      <c r="H22" s="54">
        <v>12.933955049703753</v>
      </c>
      <c r="I22" s="54">
        <v>0.16763548851459767</v>
      </c>
      <c r="J22" s="54">
        <v>8.2684606382438632E-4</v>
      </c>
      <c r="K22" s="54">
        <v>0.64451221440113626</v>
      </c>
      <c r="L22" s="54">
        <v>0</v>
      </c>
      <c r="M22" s="54">
        <v>7.7109975647077805E-2</v>
      </c>
      <c r="N22" s="54">
        <v>54.134</v>
      </c>
      <c r="O22" s="54">
        <v>14.041387365558304</v>
      </c>
      <c r="P22" s="55" t="s">
        <v>94</v>
      </c>
    </row>
    <row r="23" spans="1:16" x14ac:dyDescent="0.35">
      <c r="A23" s="48">
        <v>14</v>
      </c>
      <c r="B23" s="53">
        <v>43</v>
      </c>
      <c r="C23" s="54">
        <v>6.9354498554427555E-3</v>
      </c>
      <c r="D23" s="54">
        <v>0.20343097307138613</v>
      </c>
      <c r="E23" s="54">
        <v>0.89044016534607873</v>
      </c>
      <c r="F23" s="54">
        <v>0</v>
      </c>
      <c r="G23" s="54">
        <v>0</v>
      </c>
      <c r="H23" s="54">
        <v>4.6822761736050307</v>
      </c>
      <c r="I23" s="54">
        <v>6.1791377355955725E-2</v>
      </c>
      <c r="J23" s="54">
        <v>3.0395751319010363E-4</v>
      </c>
      <c r="K23" s="54">
        <v>0.35896114007937868</v>
      </c>
      <c r="L23" s="54">
        <v>0</v>
      </c>
      <c r="M23" s="54">
        <v>7.7109975647077805E-2</v>
      </c>
      <c r="N23" s="54">
        <v>0</v>
      </c>
      <c r="O23" s="54">
        <v>6.2812492124735417</v>
      </c>
      <c r="P23" s="55" t="s">
        <v>95</v>
      </c>
    </row>
    <row r="24" spans="1:16" x14ac:dyDescent="0.35">
      <c r="A24" s="47">
        <v>15</v>
      </c>
      <c r="B24" s="56">
        <v>60</v>
      </c>
      <c r="C24" s="54">
        <v>0</v>
      </c>
      <c r="D24" s="54">
        <v>0</v>
      </c>
      <c r="E24" s="54">
        <v>0.92952562573390829</v>
      </c>
      <c r="F24" s="54">
        <v>1.2495429615039733</v>
      </c>
      <c r="G24" s="54">
        <v>0.1463677463998809</v>
      </c>
      <c r="H24" s="54">
        <v>0</v>
      </c>
      <c r="I24" s="54">
        <v>13.356240272594484</v>
      </c>
      <c r="J24" s="54">
        <v>0</v>
      </c>
      <c r="K24" s="54">
        <v>3.3808668499749402E-2</v>
      </c>
      <c r="L24" s="54">
        <v>0</v>
      </c>
      <c r="M24" s="54">
        <v>6.6844758765685228E-2</v>
      </c>
      <c r="N24" s="54">
        <v>0</v>
      </c>
      <c r="O24" s="54">
        <v>15.782330033497681</v>
      </c>
      <c r="P24" s="55" t="s">
        <v>96</v>
      </c>
    </row>
    <row r="25" spans="1:16" x14ac:dyDescent="0.35">
      <c r="A25" s="47">
        <v>16</v>
      </c>
      <c r="B25" s="56">
        <v>59</v>
      </c>
      <c r="C25" s="54">
        <v>0</v>
      </c>
      <c r="D25" s="54">
        <v>0</v>
      </c>
      <c r="E25" s="54">
        <v>0.92952562573390829</v>
      </c>
      <c r="F25" s="54">
        <v>1.2071493615511739</v>
      </c>
      <c r="G25" s="54">
        <v>0.14506079261476884</v>
      </c>
      <c r="H25" s="54">
        <v>0</v>
      </c>
      <c r="I25" s="54">
        <v>12.970191914160203</v>
      </c>
      <c r="J25" s="54">
        <v>3.4663571025825091E-5</v>
      </c>
      <c r="K25" s="54">
        <v>3.5092770952935656E-2</v>
      </c>
      <c r="L25" s="54">
        <v>0</v>
      </c>
      <c r="M25" s="54">
        <v>6.6844758765685228E-2</v>
      </c>
      <c r="N25" s="54">
        <v>0</v>
      </c>
      <c r="O25" s="54">
        <v>15.3538998873497</v>
      </c>
      <c r="P25" s="55" t="s">
        <v>97</v>
      </c>
    </row>
    <row r="26" spans="1:16" x14ac:dyDescent="0.35">
      <c r="A26" s="47">
        <v>17</v>
      </c>
      <c r="B26" s="53">
        <v>58</v>
      </c>
      <c r="C26" s="54">
        <v>0</v>
      </c>
      <c r="D26" s="54">
        <v>0</v>
      </c>
      <c r="E26" s="54">
        <v>0.86315651331756404</v>
      </c>
      <c r="F26" s="54">
        <v>1.9334419901548752</v>
      </c>
      <c r="G26" s="54">
        <v>7.7724815021362854</v>
      </c>
      <c r="H26" s="54">
        <v>0</v>
      </c>
      <c r="I26" s="54">
        <v>20.162898600525025</v>
      </c>
      <c r="J26" s="54">
        <v>0</v>
      </c>
      <c r="K26" s="54">
        <v>5.3117438521211383E-2</v>
      </c>
      <c r="L26" s="54">
        <v>0</v>
      </c>
      <c r="M26" s="54">
        <v>6.6844758765685214E-2</v>
      </c>
      <c r="N26" s="54">
        <v>0</v>
      </c>
      <c r="O26" s="54">
        <v>30.85194080342065</v>
      </c>
      <c r="P26" s="55" t="s">
        <v>98</v>
      </c>
    </row>
    <row r="27" spans="1:16" x14ac:dyDescent="0.35">
      <c r="A27" s="47">
        <v>18</v>
      </c>
      <c r="B27" s="53">
        <v>57</v>
      </c>
      <c r="C27" s="54">
        <v>0</v>
      </c>
      <c r="D27" s="54">
        <v>0</v>
      </c>
      <c r="E27" s="54">
        <v>0.92952562573390829</v>
      </c>
      <c r="F27" s="54">
        <v>1.7637406230495483</v>
      </c>
      <c r="G27" s="54">
        <v>0.16221950917306427</v>
      </c>
      <c r="H27" s="54">
        <v>0</v>
      </c>
      <c r="I27" s="54">
        <v>19.045792897408127</v>
      </c>
      <c r="J27" s="54">
        <v>0</v>
      </c>
      <c r="K27" s="54">
        <v>5.0217358196544472E-2</v>
      </c>
      <c r="L27" s="54">
        <v>0</v>
      </c>
      <c r="M27" s="54">
        <v>6.6844758765685228E-2</v>
      </c>
      <c r="N27" s="54">
        <v>0</v>
      </c>
      <c r="O27" s="54">
        <v>22.01834077232688</v>
      </c>
      <c r="P27" s="55" t="s">
        <v>99</v>
      </c>
    </row>
    <row r="30" spans="1:16" x14ac:dyDescent="0.35">
      <c r="B30" s="2" t="s">
        <v>100</v>
      </c>
      <c r="D30" s="2" t="s">
        <v>101</v>
      </c>
    </row>
    <row r="31" spans="1:16" x14ac:dyDescent="0.35">
      <c r="B31" s="2">
        <v>63</v>
      </c>
      <c r="C31" s="2" t="s">
        <v>102</v>
      </c>
      <c r="D31" s="2">
        <v>88</v>
      </c>
      <c r="E31" s="2" t="s">
        <v>102</v>
      </c>
    </row>
    <row r="32" spans="1:16" x14ac:dyDescent="0.35">
      <c r="B32" s="57">
        <v>0</v>
      </c>
      <c r="C32" s="57">
        <v>63</v>
      </c>
      <c r="D32" s="57"/>
      <c r="E32" s="57">
        <v>88</v>
      </c>
    </row>
    <row r="33" spans="2:5" x14ac:dyDescent="0.35">
      <c r="B33" s="57">
        <v>1</v>
      </c>
      <c r="C33" s="57">
        <v>63</v>
      </c>
      <c r="D33" s="57"/>
      <c r="E33" s="57">
        <v>88</v>
      </c>
    </row>
  </sheetData>
  <sheetProtection selectLockedCells="1"/>
  <sortState xmlns:xlrd2="http://schemas.microsoft.com/office/spreadsheetml/2017/richdata2"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3"/>
  <sheetViews>
    <sheetView showGridLines="0" zoomScale="115" zoomScaleNormal="115" workbookViewId="0">
      <selection activeCell="A20" sqref="A20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73046875" style="2" customWidth="1"/>
    <col min="7" max="7" width="23.1328125" style="2" customWidth="1"/>
    <col min="8" max="9" width="14.73046875" style="2" customWidth="1"/>
    <col min="10" max="10" width="16.73046875" style="2" customWidth="1"/>
    <col min="11" max="11" width="28.1328125" style="2" customWidth="1"/>
    <col min="12" max="12" width="14.73046875" style="2" customWidth="1"/>
    <col min="13" max="13" width="17.59765625" style="2" customWidth="1"/>
    <col min="14" max="14" width="17.265625" style="1" customWidth="1"/>
    <col min="15" max="15" width="14.7304687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7" ht="15.95" customHeight="1" x14ac:dyDescent="0.35">
      <c r="A2" s="6" t="s">
        <v>2</v>
      </c>
      <c r="B2" s="61" t="s">
        <v>59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7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27" x14ac:dyDescent="0.35">
      <c r="A5" s="6" t="s">
        <v>6</v>
      </c>
      <c r="B5" s="61" t="s">
        <v>79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7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0" t="s">
        <v>21</v>
      </c>
      <c r="K9" s="51" t="s">
        <v>58</v>
      </c>
      <c r="L9" s="50" t="s">
        <v>9</v>
      </c>
      <c r="M9" s="50" t="s">
        <v>11</v>
      </c>
      <c r="N9" s="51" t="s">
        <v>12</v>
      </c>
      <c r="O9" s="51" t="s">
        <v>13</v>
      </c>
      <c r="P9" s="52" t="s">
        <v>81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47">
        <v>1</v>
      </c>
      <c r="B10" s="53">
        <v>56</v>
      </c>
      <c r="C10" s="54">
        <v>0</v>
      </c>
      <c r="D10" s="54">
        <v>1.7071092996326684</v>
      </c>
      <c r="E10" s="54">
        <v>0</v>
      </c>
      <c r="F10" s="54">
        <v>0</v>
      </c>
      <c r="G10" s="54">
        <v>0</v>
      </c>
      <c r="H10" s="54">
        <v>52.998220545705344</v>
      </c>
      <c r="I10" s="54">
        <v>0</v>
      </c>
      <c r="J10" s="54">
        <v>3.5345255323858912E-3</v>
      </c>
      <c r="K10" s="54">
        <v>81.112499999999997</v>
      </c>
      <c r="L10" s="54">
        <v>0.16247807099999989</v>
      </c>
      <c r="M10" s="54">
        <v>0</v>
      </c>
      <c r="N10" s="54">
        <v>0</v>
      </c>
      <c r="O10" s="54">
        <v>135.98384244187042</v>
      </c>
      <c r="P10" s="55" t="s">
        <v>82</v>
      </c>
    </row>
    <row r="11" spans="1:27" x14ac:dyDescent="0.35">
      <c r="A11" s="48">
        <v>2</v>
      </c>
      <c r="B11" s="53">
        <v>55</v>
      </c>
      <c r="C11" s="54">
        <v>0</v>
      </c>
      <c r="D11" s="54">
        <v>3.4620427713919772</v>
      </c>
      <c r="E11" s="54">
        <v>0</v>
      </c>
      <c r="F11" s="54">
        <v>0</v>
      </c>
      <c r="G11" s="54">
        <v>0</v>
      </c>
      <c r="H11" s="54">
        <v>52.956453499728724</v>
      </c>
      <c r="I11" s="54">
        <v>0</v>
      </c>
      <c r="J11" s="54">
        <v>3.4353910514344005E-3</v>
      </c>
      <c r="K11" s="54">
        <v>78.837499999999991</v>
      </c>
      <c r="L11" s="54">
        <v>1.4589999730000001</v>
      </c>
      <c r="M11" s="54">
        <v>0</v>
      </c>
      <c r="N11" s="54">
        <v>0</v>
      </c>
      <c r="O11" s="54">
        <v>136.71843163517212</v>
      </c>
      <c r="P11" s="55" t="s">
        <v>83</v>
      </c>
    </row>
    <row r="12" spans="1:27" x14ac:dyDescent="0.35">
      <c r="A12" s="48">
        <v>3</v>
      </c>
      <c r="B12" s="53">
        <v>54</v>
      </c>
      <c r="C12" s="54">
        <v>0.17905678768986488</v>
      </c>
      <c r="D12" s="54">
        <v>4.014362034542291</v>
      </c>
      <c r="E12" s="54">
        <v>0.47989951499903694</v>
      </c>
      <c r="F12" s="54">
        <v>0</v>
      </c>
      <c r="G12" s="54">
        <v>0</v>
      </c>
      <c r="H12" s="54">
        <v>81.806588449044696</v>
      </c>
      <c r="I12" s="54">
        <v>1.0976116977619947</v>
      </c>
      <c r="J12" s="54">
        <v>5.4163140354964671E-3</v>
      </c>
      <c r="K12" s="54">
        <v>91.414892246111791</v>
      </c>
      <c r="L12" s="54">
        <v>3.3418174403353795</v>
      </c>
      <c r="M12" s="54">
        <v>0</v>
      </c>
      <c r="N12" s="54">
        <v>0.29719515172247796</v>
      </c>
      <c r="O12" s="54">
        <v>182.63683963624302</v>
      </c>
      <c r="P12" s="55" t="s">
        <v>84</v>
      </c>
    </row>
    <row r="13" spans="1:27" x14ac:dyDescent="0.35">
      <c r="A13" s="48">
        <v>4</v>
      </c>
      <c r="B13" s="53">
        <v>53</v>
      </c>
      <c r="C13" s="54">
        <v>0.17905678768986488</v>
      </c>
      <c r="D13" s="54">
        <v>4.014362034542291</v>
      </c>
      <c r="E13" s="54">
        <v>0.47989951499903694</v>
      </c>
      <c r="F13" s="54">
        <v>0</v>
      </c>
      <c r="G13" s="54">
        <v>0</v>
      </c>
      <c r="H13" s="54">
        <v>60.165112477160363</v>
      </c>
      <c r="I13" s="54">
        <v>0.80724465479000829</v>
      </c>
      <c r="J13" s="54">
        <v>3.9834584149691776E-3</v>
      </c>
      <c r="K13" s="54">
        <v>91.414892246111791</v>
      </c>
      <c r="L13" s="54">
        <v>3.3418174403353795</v>
      </c>
      <c r="M13" s="54">
        <v>0</v>
      </c>
      <c r="N13" s="54">
        <v>0.29719515172247796</v>
      </c>
      <c r="O13" s="54">
        <v>160.70356376576618</v>
      </c>
      <c r="P13" s="55" t="s">
        <v>85</v>
      </c>
    </row>
    <row r="14" spans="1:27" x14ac:dyDescent="0.35">
      <c r="A14" s="48">
        <v>5</v>
      </c>
      <c r="B14" s="53">
        <v>52</v>
      </c>
      <c r="C14" s="54">
        <v>0.19212399210060552</v>
      </c>
      <c r="D14" s="54">
        <v>4.3073221058183222</v>
      </c>
      <c r="E14" s="54">
        <v>13.24508149969353</v>
      </c>
      <c r="F14" s="54">
        <v>0</v>
      </c>
      <c r="G14" s="54">
        <v>0</v>
      </c>
      <c r="H14" s="54">
        <v>102.14262686265168</v>
      </c>
      <c r="I14" s="54">
        <v>6.3489816853091847</v>
      </c>
      <c r="J14" s="54">
        <v>9.9392947347509114E-2</v>
      </c>
      <c r="K14" s="54">
        <v>0</v>
      </c>
      <c r="L14" s="54">
        <v>2.8046878082921207</v>
      </c>
      <c r="M14" s="54">
        <v>0</v>
      </c>
      <c r="N14" s="54">
        <v>3.6959099074226938</v>
      </c>
      <c r="O14" s="54">
        <v>132.83612680863567</v>
      </c>
      <c r="P14" s="55" t="s">
        <v>86</v>
      </c>
    </row>
    <row r="15" spans="1:27" x14ac:dyDescent="0.35">
      <c r="A15" s="48">
        <v>6</v>
      </c>
      <c r="B15" s="53">
        <v>51</v>
      </c>
      <c r="C15" s="54">
        <v>0.17915268898696768</v>
      </c>
      <c r="D15" s="54">
        <v>4.0165120928065905</v>
      </c>
      <c r="E15" s="54">
        <v>12.350905105561157</v>
      </c>
      <c r="F15" s="54">
        <v>0</v>
      </c>
      <c r="G15" s="54">
        <v>0</v>
      </c>
      <c r="H15" s="54">
        <v>95.246439877504713</v>
      </c>
      <c r="I15" s="54">
        <v>6.665449805365939</v>
      </c>
      <c r="J15" s="54">
        <v>9.2682405716002253E-2</v>
      </c>
      <c r="K15" s="54">
        <v>0</v>
      </c>
      <c r="L15" s="54">
        <v>2.6153285549125038</v>
      </c>
      <c r="M15" s="54">
        <v>0</v>
      </c>
      <c r="N15" s="54">
        <v>2.2289636379185849</v>
      </c>
      <c r="O15" s="54">
        <v>123.39543416877245</v>
      </c>
      <c r="P15" s="55" t="s">
        <v>87</v>
      </c>
    </row>
    <row r="16" spans="1:27" x14ac:dyDescent="0.35">
      <c r="A16" s="48">
        <v>7</v>
      </c>
      <c r="B16" s="53">
        <v>50</v>
      </c>
      <c r="C16" s="54">
        <v>0.17907308548221762</v>
      </c>
      <c r="D16" s="54">
        <v>4.0147274227507515</v>
      </c>
      <c r="E16" s="54">
        <v>12.345417498825078</v>
      </c>
      <c r="F16" s="54">
        <v>0</v>
      </c>
      <c r="G16" s="54">
        <v>0</v>
      </c>
      <c r="H16" s="54">
        <v>95.204118712960195</v>
      </c>
      <c r="I16" s="54">
        <v>5.785637745760722</v>
      </c>
      <c r="J16" s="54">
        <v>9.2641223837184566E-2</v>
      </c>
      <c r="K16" s="54">
        <v>0</v>
      </c>
      <c r="L16" s="54">
        <v>2.6141664773560858</v>
      </c>
      <c r="M16" s="54">
        <v>3.7571381877510293</v>
      </c>
      <c r="N16" s="54">
        <v>0.29719515172247796</v>
      </c>
      <c r="O16" s="54">
        <v>124.29011550644574</v>
      </c>
      <c r="P16" s="55" t="s">
        <v>88</v>
      </c>
    </row>
    <row r="17" spans="1:16" x14ac:dyDescent="0.35">
      <c r="A17" s="48">
        <v>8</v>
      </c>
      <c r="B17" s="53">
        <v>49</v>
      </c>
      <c r="C17" s="54">
        <v>0.17907308548221762</v>
      </c>
      <c r="D17" s="54">
        <v>4.0147274227507515</v>
      </c>
      <c r="E17" s="54">
        <v>12.345417498825078</v>
      </c>
      <c r="F17" s="54">
        <v>0</v>
      </c>
      <c r="G17" s="54">
        <v>0</v>
      </c>
      <c r="H17" s="54">
        <v>33.37073615073178</v>
      </c>
      <c r="I17" s="54">
        <v>2.0279688871403079</v>
      </c>
      <c r="J17" s="54">
        <v>2.1648263955702705E-3</v>
      </c>
      <c r="K17" s="54">
        <v>91.423212851831209</v>
      </c>
      <c r="L17" s="54">
        <v>2.6141664773560858</v>
      </c>
      <c r="M17" s="54">
        <v>0</v>
      </c>
      <c r="N17" s="54">
        <v>0.29719515172247796</v>
      </c>
      <c r="O17" s="54">
        <v>146.27466235223551</v>
      </c>
      <c r="P17" s="55" t="s">
        <v>89</v>
      </c>
    </row>
    <row r="18" spans="1:16" x14ac:dyDescent="0.35">
      <c r="A18" s="48">
        <v>9</v>
      </c>
      <c r="B18" s="53">
        <v>48</v>
      </c>
      <c r="C18" s="54">
        <v>0.17907308548221762</v>
      </c>
      <c r="D18" s="54">
        <v>4.0147274227507515</v>
      </c>
      <c r="E18" s="54">
        <v>12.345417498825078</v>
      </c>
      <c r="F18" s="54">
        <v>0</v>
      </c>
      <c r="G18" s="54">
        <v>0</v>
      </c>
      <c r="H18" s="54">
        <v>151.63915745232214</v>
      </c>
      <c r="I18" s="54">
        <v>8.8492960012136361</v>
      </c>
      <c r="J18" s="54">
        <v>9.4300386964373002E-3</v>
      </c>
      <c r="K18" s="54">
        <v>91.423212851831209</v>
      </c>
      <c r="L18" s="54">
        <v>2.6141664773560858</v>
      </c>
      <c r="M18" s="54">
        <v>0</v>
      </c>
      <c r="N18" s="54">
        <v>0.29719515172247796</v>
      </c>
      <c r="O18" s="54">
        <v>271.37167598020005</v>
      </c>
      <c r="P18" s="55" t="s">
        <v>90</v>
      </c>
    </row>
    <row r="19" spans="1:16" x14ac:dyDescent="0.35">
      <c r="A19" s="48">
        <v>10</v>
      </c>
      <c r="B19" s="53">
        <v>47</v>
      </c>
      <c r="C19" s="54">
        <v>0.1953456784387585</v>
      </c>
      <c r="D19" s="54">
        <v>4.3795506735813152</v>
      </c>
      <c r="E19" s="54">
        <v>3.9382238280528288E-3</v>
      </c>
      <c r="F19" s="54">
        <v>0</v>
      </c>
      <c r="G19" s="54">
        <v>0</v>
      </c>
      <c r="H19" s="54">
        <v>88.177305158192681</v>
      </c>
      <c r="I19" s="54">
        <v>1.2396293114348791</v>
      </c>
      <c r="J19" s="54">
        <v>8.3190899880436209E-2</v>
      </c>
      <c r="K19" s="54">
        <v>0</v>
      </c>
      <c r="L19" s="54">
        <v>3.9104240904445762</v>
      </c>
      <c r="M19" s="54">
        <v>0</v>
      </c>
      <c r="N19" s="54">
        <v>4.9515168301638237</v>
      </c>
      <c r="O19" s="54">
        <v>102.94090086596452</v>
      </c>
      <c r="P19" s="55" t="s">
        <v>91</v>
      </c>
    </row>
    <row r="20" spans="1:16" x14ac:dyDescent="0.35">
      <c r="A20" s="48">
        <v>11</v>
      </c>
      <c r="B20" s="53">
        <v>46</v>
      </c>
      <c r="C20" s="54">
        <v>0.17921362347484543</v>
      </c>
      <c r="D20" s="54">
        <v>4.0178782130072754</v>
      </c>
      <c r="E20" s="54">
        <v>3.6130222458304719E-3</v>
      </c>
      <c r="F20" s="54">
        <v>0</v>
      </c>
      <c r="G20" s="54">
        <v>0</v>
      </c>
      <c r="H20" s="54">
        <v>80.451411485739314</v>
      </c>
      <c r="I20" s="54">
        <v>2.3133206820812071</v>
      </c>
      <c r="J20" s="54">
        <v>7.632038667737906E-2</v>
      </c>
      <c r="K20" s="54">
        <v>0</v>
      </c>
      <c r="L20" s="54">
        <v>3.5874998550507677</v>
      </c>
      <c r="M20" s="54">
        <v>0</v>
      </c>
      <c r="N20" s="54">
        <v>3.7149393965309754</v>
      </c>
      <c r="O20" s="54">
        <v>94.344196664807598</v>
      </c>
      <c r="P20" s="55" t="s">
        <v>92</v>
      </c>
    </row>
    <row r="21" spans="1:16" x14ac:dyDescent="0.35">
      <c r="A21" s="48">
        <v>12</v>
      </c>
      <c r="B21" s="53">
        <v>45</v>
      </c>
      <c r="C21" s="54">
        <v>0.17907278650538427</v>
      </c>
      <c r="D21" s="54">
        <v>4.0147207198423542</v>
      </c>
      <c r="E21" s="54">
        <v>3.6101830790231434E-3</v>
      </c>
      <c r="F21" s="54">
        <v>0</v>
      </c>
      <c r="G21" s="54">
        <v>0</v>
      </c>
      <c r="H21" s="54">
        <v>80.385613899549028</v>
      </c>
      <c r="I21" s="54">
        <v>1.0308695839678559</v>
      </c>
      <c r="J21" s="54">
        <v>7.6260406954421045E-2</v>
      </c>
      <c r="K21" s="54">
        <v>0</v>
      </c>
      <c r="L21" s="54">
        <v>3.5846806239856384</v>
      </c>
      <c r="M21" s="54">
        <v>6.302636986395691</v>
      </c>
      <c r="N21" s="54">
        <v>0.29719515172247796</v>
      </c>
      <c r="O21" s="54">
        <v>95.874660342001874</v>
      </c>
      <c r="P21" s="55" t="s">
        <v>93</v>
      </c>
    </row>
    <row r="22" spans="1:16" x14ac:dyDescent="0.35">
      <c r="A22" s="48">
        <v>13</v>
      </c>
      <c r="B22" s="53">
        <v>44</v>
      </c>
      <c r="C22" s="54">
        <v>0.17907278650538427</v>
      </c>
      <c r="D22" s="54">
        <v>4.0147207198423542</v>
      </c>
      <c r="E22" s="54">
        <v>3.6101830790231434E-3</v>
      </c>
      <c r="F22" s="54">
        <v>0</v>
      </c>
      <c r="G22" s="54">
        <v>0</v>
      </c>
      <c r="H22" s="54">
        <v>149.1077618992679</v>
      </c>
      <c r="I22" s="54">
        <v>1.9121662324748225</v>
      </c>
      <c r="J22" s="54">
        <v>9.430022952233795E-3</v>
      </c>
      <c r="K22" s="54">
        <v>91.423060213468347</v>
      </c>
      <c r="L22" s="54">
        <v>3.5846806239856384</v>
      </c>
      <c r="M22" s="54">
        <v>0</v>
      </c>
      <c r="N22" s="54">
        <v>0.29719515172247796</v>
      </c>
      <c r="O22" s="54">
        <v>250.53169783329818</v>
      </c>
      <c r="P22" s="55" t="s">
        <v>94</v>
      </c>
    </row>
    <row r="23" spans="1:16" x14ac:dyDescent="0.35">
      <c r="A23" s="48">
        <v>14</v>
      </c>
      <c r="B23" s="53">
        <v>43</v>
      </c>
      <c r="C23" s="54">
        <v>0.17396011637411413</v>
      </c>
      <c r="D23" s="54">
        <v>3.9000972580068107</v>
      </c>
      <c r="E23" s="54">
        <v>8.9342029632390449</v>
      </c>
      <c r="F23" s="54">
        <v>0</v>
      </c>
      <c r="G23" s="54">
        <v>0</v>
      </c>
      <c r="H23" s="54">
        <v>59.616068422169825</v>
      </c>
      <c r="I23" s="54">
        <v>0.78674534430901155</v>
      </c>
      <c r="J23" s="54">
        <v>3.870073278873266E-3</v>
      </c>
      <c r="K23" s="54">
        <v>88.812859309212527</v>
      </c>
      <c r="L23" s="54">
        <v>2.5932487539916109</v>
      </c>
      <c r="M23" s="54">
        <v>0</v>
      </c>
      <c r="N23" s="54">
        <v>0.29719515172247796</v>
      </c>
      <c r="O23" s="54">
        <v>165.11824739230431</v>
      </c>
      <c r="P23" s="55" t="s">
        <v>95</v>
      </c>
    </row>
    <row r="24" spans="1:16" x14ac:dyDescent="0.35">
      <c r="A24" s="47">
        <v>15</v>
      </c>
      <c r="B24" s="56">
        <v>60</v>
      </c>
      <c r="C24" s="54">
        <v>0</v>
      </c>
      <c r="D24" s="54">
        <v>0</v>
      </c>
      <c r="E24" s="54">
        <v>9.3263656818657275</v>
      </c>
      <c r="F24" s="54">
        <v>9.9282843717905305</v>
      </c>
      <c r="G24" s="54">
        <v>0.94135117202641017</v>
      </c>
      <c r="H24" s="54">
        <v>0</v>
      </c>
      <c r="I24" s="54">
        <v>0.12027064130908353</v>
      </c>
      <c r="J24" s="54">
        <v>0</v>
      </c>
      <c r="K24" s="54">
        <v>0</v>
      </c>
      <c r="L24" s="54">
        <v>0.11788584251024901</v>
      </c>
      <c r="M24" s="54">
        <v>0</v>
      </c>
      <c r="N24" s="54">
        <v>0.22048302472386788</v>
      </c>
      <c r="O24" s="54">
        <v>20.654640734225868</v>
      </c>
      <c r="P24" s="55" t="s">
        <v>96</v>
      </c>
    </row>
    <row r="25" spans="1:16" x14ac:dyDescent="0.35">
      <c r="A25" s="47">
        <v>16</v>
      </c>
      <c r="B25" s="56">
        <v>59</v>
      </c>
      <c r="C25" s="54">
        <v>0</v>
      </c>
      <c r="D25" s="54">
        <v>0</v>
      </c>
      <c r="E25" s="54">
        <v>9.3263656818657275</v>
      </c>
      <c r="F25" s="54">
        <v>9.7392206508249277</v>
      </c>
      <c r="G25" s="54">
        <v>0.93294561473895699</v>
      </c>
      <c r="H25" s="54">
        <v>0</v>
      </c>
      <c r="I25" s="54">
        <v>0.12027064130908353</v>
      </c>
      <c r="J25" s="54">
        <v>2.6487698312419044E-4</v>
      </c>
      <c r="K25" s="54">
        <v>4.4705127346910905</v>
      </c>
      <c r="L25" s="54">
        <v>0.12684081597936345</v>
      </c>
      <c r="M25" s="54">
        <v>0</v>
      </c>
      <c r="N25" s="54">
        <v>0.22048302472386788</v>
      </c>
      <c r="O25" s="54">
        <v>24.936904041116147</v>
      </c>
      <c r="P25" s="55" t="s">
        <v>97</v>
      </c>
    </row>
    <row r="26" spans="1:16" x14ac:dyDescent="0.35">
      <c r="A26" s="47">
        <v>17</v>
      </c>
      <c r="B26" s="53">
        <v>58</v>
      </c>
      <c r="C26" s="54">
        <v>0</v>
      </c>
      <c r="D26" s="54">
        <v>0</v>
      </c>
      <c r="E26" s="54">
        <v>8.6604533119007137</v>
      </c>
      <c r="F26" s="54">
        <v>13.339838529924979</v>
      </c>
      <c r="G26" s="54">
        <v>5560.4000349559583</v>
      </c>
      <c r="H26" s="54">
        <v>0</v>
      </c>
      <c r="I26" s="54">
        <v>0.12027064130908355</v>
      </c>
      <c r="J26" s="54">
        <v>0</v>
      </c>
      <c r="K26" s="54">
        <v>0</v>
      </c>
      <c r="L26" s="54">
        <v>0.18407273806537691</v>
      </c>
      <c r="M26" s="54">
        <v>0</v>
      </c>
      <c r="N26" s="54">
        <v>0.22048302472386788</v>
      </c>
      <c r="O26" s="54">
        <v>5582.9251532018816</v>
      </c>
      <c r="P26" s="55" t="s">
        <v>98</v>
      </c>
    </row>
    <row r="27" spans="1:16" x14ac:dyDescent="0.35">
      <c r="A27" s="47">
        <v>18</v>
      </c>
      <c r="B27" s="53">
        <v>57</v>
      </c>
      <c r="C27" s="54">
        <v>0</v>
      </c>
      <c r="D27" s="54">
        <v>0</v>
      </c>
      <c r="E27" s="54">
        <v>9.3263656818657275</v>
      </c>
      <c r="F27" s="54">
        <v>12.221530482767333</v>
      </c>
      <c r="G27" s="54">
        <v>1.0433003775874028</v>
      </c>
      <c r="H27" s="54">
        <v>0</v>
      </c>
      <c r="I27" s="54">
        <v>0.12027064130908353</v>
      </c>
      <c r="J27" s="54">
        <v>0</v>
      </c>
      <c r="K27" s="54">
        <v>0</v>
      </c>
      <c r="L27" s="54">
        <v>0.17396703432678984</v>
      </c>
      <c r="M27" s="54">
        <v>0</v>
      </c>
      <c r="N27" s="54">
        <v>0.22048302472386788</v>
      </c>
      <c r="O27" s="54">
        <v>23.105917242580205</v>
      </c>
      <c r="P27" s="55" t="s">
        <v>99</v>
      </c>
    </row>
    <row r="28" spans="1:16" x14ac:dyDescent="0.35">
      <c r="P28" s="2"/>
    </row>
    <row r="29" spans="1:16" x14ac:dyDescent="0.35">
      <c r="P29" s="2"/>
    </row>
    <row r="30" spans="1:16" x14ac:dyDescent="0.35">
      <c r="P30" s="2"/>
    </row>
    <row r="31" spans="1:16" x14ac:dyDescent="0.35">
      <c r="P31" s="2"/>
    </row>
    <row r="32" spans="1:16" x14ac:dyDescent="0.35">
      <c r="P32" s="2"/>
    </row>
    <row r="33" spans="16:16" x14ac:dyDescent="0.3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R25" sqref="R25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17229-E407-41E8-B583-8D13A2E9F1A6}">
  <dimension ref="A2:L67"/>
  <sheetViews>
    <sheetView workbookViewId="0">
      <selection activeCell="F22" sqref="F22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45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23</v>
      </c>
      <c r="C4" s="40" t="s">
        <v>24</v>
      </c>
      <c r="D4" s="41" t="s">
        <v>25</v>
      </c>
      <c r="E4" s="40" t="s">
        <v>26</v>
      </c>
      <c r="F4" s="40" t="s">
        <v>27</v>
      </c>
      <c r="G4" s="40" t="s">
        <v>50</v>
      </c>
      <c r="H4" s="40" t="s">
        <v>28</v>
      </c>
      <c r="I4" s="40" t="s">
        <v>29</v>
      </c>
      <c r="J4" s="40" t="s">
        <v>30</v>
      </c>
    </row>
    <row r="5" spans="1:12" ht="24.95" customHeight="1" x14ac:dyDescent="0.35">
      <c r="B5" s="42">
        <v>43</v>
      </c>
      <c r="C5" s="43" t="s">
        <v>31</v>
      </c>
      <c r="D5" s="43" t="s">
        <v>47</v>
      </c>
      <c r="E5" s="43" t="s">
        <v>14</v>
      </c>
      <c r="F5" s="43" t="s">
        <v>14</v>
      </c>
      <c r="G5" s="43" t="s">
        <v>32</v>
      </c>
      <c r="H5" s="43" t="s">
        <v>33</v>
      </c>
      <c r="I5" s="43" t="s">
        <v>34</v>
      </c>
      <c r="J5" s="43" t="s">
        <v>54</v>
      </c>
    </row>
    <row r="6" spans="1:12" ht="24.95" customHeight="1" x14ac:dyDescent="0.35">
      <c r="B6" s="42">
        <v>44</v>
      </c>
      <c r="C6" s="43" t="s">
        <v>31</v>
      </c>
      <c r="D6" s="43" t="s">
        <v>47</v>
      </c>
      <c r="E6" s="43" t="s">
        <v>35</v>
      </c>
      <c r="F6" s="43" t="s">
        <v>32</v>
      </c>
      <c r="G6" s="43" t="s">
        <v>32</v>
      </c>
      <c r="H6" s="43" t="s">
        <v>36</v>
      </c>
      <c r="I6" s="43" t="s">
        <v>34</v>
      </c>
      <c r="J6" s="43" t="s">
        <v>54</v>
      </c>
    </row>
    <row r="7" spans="1:12" ht="24.95" customHeight="1" x14ac:dyDescent="0.35">
      <c r="B7" s="42">
        <v>45</v>
      </c>
      <c r="C7" s="43" t="s">
        <v>31</v>
      </c>
      <c r="D7" s="43" t="s">
        <v>47</v>
      </c>
      <c r="E7" s="43" t="s">
        <v>35</v>
      </c>
      <c r="F7" s="43" t="s">
        <v>32</v>
      </c>
      <c r="G7" s="43" t="s">
        <v>32</v>
      </c>
      <c r="H7" s="43" t="s">
        <v>36</v>
      </c>
      <c r="I7" s="43" t="s">
        <v>34</v>
      </c>
      <c r="J7" s="43" t="s">
        <v>57</v>
      </c>
    </row>
    <row r="8" spans="1:12" ht="24.95" customHeight="1" x14ac:dyDescent="0.35">
      <c r="B8" s="42">
        <v>46</v>
      </c>
      <c r="C8" s="43" t="s">
        <v>37</v>
      </c>
      <c r="D8" s="43" t="s">
        <v>47</v>
      </c>
      <c r="E8" s="43" t="s">
        <v>35</v>
      </c>
      <c r="F8" s="43" t="s">
        <v>32</v>
      </c>
      <c r="G8" s="43" t="s">
        <v>32</v>
      </c>
      <c r="H8" s="43" t="s">
        <v>36</v>
      </c>
      <c r="I8" s="43" t="s">
        <v>34</v>
      </c>
      <c r="J8" s="43" t="s">
        <v>56</v>
      </c>
    </row>
    <row r="9" spans="1:12" ht="24.95" customHeight="1" x14ac:dyDescent="0.35">
      <c r="B9" s="42">
        <v>47</v>
      </c>
      <c r="C9" s="43" t="s">
        <v>37</v>
      </c>
      <c r="D9" s="43" t="s">
        <v>47</v>
      </c>
      <c r="E9" s="43" t="s">
        <v>35</v>
      </c>
      <c r="F9" s="43" t="s">
        <v>32</v>
      </c>
      <c r="G9" s="43" t="s">
        <v>32</v>
      </c>
      <c r="H9" s="43" t="s">
        <v>36</v>
      </c>
      <c r="I9" s="43" t="s">
        <v>34</v>
      </c>
      <c r="J9" s="43" t="s">
        <v>55</v>
      </c>
    </row>
    <row r="10" spans="1:12" ht="24.95" customHeight="1" x14ac:dyDescent="0.35">
      <c r="B10" s="42">
        <v>48</v>
      </c>
      <c r="C10" s="43" t="s">
        <v>37</v>
      </c>
      <c r="D10" s="43" t="s">
        <v>47</v>
      </c>
      <c r="E10" s="43" t="s">
        <v>39</v>
      </c>
      <c r="F10" s="43" t="s">
        <v>32</v>
      </c>
      <c r="G10" s="43" t="s">
        <v>32</v>
      </c>
      <c r="H10" s="43" t="s">
        <v>36</v>
      </c>
      <c r="I10" s="43" t="s">
        <v>34</v>
      </c>
      <c r="J10" s="43" t="s">
        <v>54</v>
      </c>
    </row>
    <row r="11" spans="1:12" ht="24.95" customHeight="1" x14ac:dyDescent="0.35">
      <c r="B11" s="42">
        <v>49</v>
      </c>
      <c r="C11" s="43" t="s">
        <v>31</v>
      </c>
      <c r="D11" s="43" t="s">
        <v>47</v>
      </c>
      <c r="E11" s="43" t="s">
        <v>39</v>
      </c>
      <c r="F11" s="43" t="s">
        <v>32</v>
      </c>
      <c r="G11" s="43" t="s">
        <v>32</v>
      </c>
      <c r="H11" s="43" t="s">
        <v>40</v>
      </c>
      <c r="I11" s="43" t="s">
        <v>34</v>
      </c>
      <c r="J11" s="43" t="s">
        <v>54</v>
      </c>
    </row>
    <row r="12" spans="1:12" ht="24.95" customHeight="1" x14ac:dyDescent="0.35">
      <c r="B12" s="42">
        <v>50</v>
      </c>
      <c r="C12" s="43" t="s">
        <v>41</v>
      </c>
      <c r="D12" s="43" t="s">
        <v>47</v>
      </c>
      <c r="E12" s="43" t="s">
        <v>39</v>
      </c>
      <c r="F12" s="43" t="s">
        <v>32</v>
      </c>
      <c r="G12" s="43" t="s">
        <v>32</v>
      </c>
      <c r="H12" s="43" t="s">
        <v>38</v>
      </c>
      <c r="I12" s="43" t="s">
        <v>34</v>
      </c>
      <c r="J12" s="43" t="s">
        <v>57</v>
      </c>
    </row>
    <row r="13" spans="1:12" ht="24.95" customHeight="1" x14ac:dyDescent="0.35">
      <c r="B13" s="42">
        <v>51</v>
      </c>
      <c r="C13" s="43" t="s">
        <v>41</v>
      </c>
      <c r="D13" s="43" t="s">
        <v>47</v>
      </c>
      <c r="E13" s="43" t="s">
        <v>39</v>
      </c>
      <c r="F13" s="43" t="s">
        <v>32</v>
      </c>
      <c r="G13" s="43" t="s">
        <v>32</v>
      </c>
      <c r="H13" s="43" t="s">
        <v>38</v>
      </c>
      <c r="I13" s="43" t="s">
        <v>34</v>
      </c>
      <c r="J13" s="43" t="s">
        <v>56</v>
      </c>
    </row>
    <row r="14" spans="1:12" ht="24.95" customHeight="1" x14ac:dyDescent="0.35">
      <c r="B14" s="42">
        <v>52</v>
      </c>
      <c r="C14" s="43" t="s">
        <v>41</v>
      </c>
      <c r="D14" s="43" t="s">
        <v>47</v>
      </c>
      <c r="E14" s="43" t="s">
        <v>39</v>
      </c>
      <c r="F14" s="43" t="s">
        <v>32</v>
      </c>
      <c r="G14" s="43" t="s">
        <v>32</v>
      </c>
      <c r="H14" s="43" t="s">
        <v>38</v>
      </c>
      <c r="I14" s="43" t="s">
        <v>34</v>
      </c>
      <c r="J14" s="43" t="s">
        <v>55</v>
      </c>
    </row>
    <row r="15" spans="1:12" ht="24.95" customHeight="1" x14ac:dyDescent="0.35">
      <c r="B15" s="42">
        <v>53</v>
      </c>
      <c r="C15" s="43" t="s">
        <v>31</v>
      </c>
      <c r="D15" s="43" t="s">
        <v>47</v>
      </c>
      <c r="E15" s="43" t="s">
        <v>43</v>
      </c>
      <c r="F15" s="43" t="s">
        <v>32</v>
      </c>
      <c r="G15" s="43" t="s">
        <v>32</v>
      </c>
      <c r="H15" s="43" t="s">
        <v>33</v>
      </c>
      <c r="I15" s="43" t="s">
        <v>34</v>
      </c>
      <c r="J15" s="43" t="s">
        <v>54</v>
      </c>
    </row>
    <row r="16" spans="1:12" ht="24.95" customHeight="1" x14ac:dyDescent="0.35">
      <c r="B16" s="42">
        <v>54</v>
      </c>
      <c r="C16" s="43" t="s">
        <v>31</v>
      </c>
      <c r="D16" s="43" t="s">
        <v>47</v>
      </c>
      <c r="E16" s="43" t="s">
        <v>43</v>
      </c>
      <c r="F16" s="43" t="s">
        <v>32</v>
      </c>
      <c r="G16" s="43" t="s">
        <v>32</v>
      </c>
      <c r="H16" s="43" t="s">
        <v>44</v>
      </c>
      <c r="I16" s="43" t="s">
        <v>34</v>
      </c>
      <c r="J16" s="43" t="s">
        <v>54</v>
      </c>
    </row>
    <row r="17" spans="2:12" ht="24.95" customHeight="1" x14ac:dyDescent="0.35">
      <c r="B17" s="42">
        <v>55</v>
      </c>
      <c r="C17" s="43" t="s">
        <v>31</v>
      </c>
      <c r="D17" s="43" t="s">
        <v>29</v>
      </c>
      <c r="E17" s="43" t="s">
        <v>32</v>
      </c>
      <c r="F17" s="43" t="s">
        <v>32</v>
      </c>
      <c r="G17" s="43" t="s">
        <v>32</v>
      </c>
      <c r="H17" s="43" t="s">
        <v>33</v>
      </c>
      <c r="I17" s="43" t="s">
        <v>34</v>
      </c>
      <c r="J17" s="43" t="s">
        <v>54</v>
      </c>
    </row>
    <row r="18" spans="2:12" ht="24.95" customHeight="1" x14ac:dyDescent="0.35">
      <c r="B18" s="42">
        <v>56</v>
      </c>
      <c r="C18" s="43" t="s">
        <v>31</v>
      </c>
      <c r="D18" s="43" t="s">
        <v>29</v>
      </c>
      <c r="E18" s="43" t="s">
        <v>32</v>
      </c>
      <c r="F18" s="43" t="s">
        <v>32</v>
      </c>
      <c r="G18" s="43" t="s">
        <v>32</v>
      </c>
      <c r="H18" s="43" t="s">
        <v>33</v>
      </c>
      <c r="I18" s="43" t="s">
        <v>42</v>
      </c>
      <c r="J18" s="43" t="s">
        <v>54</v>
      </c>
    </row>
    <row r="19" spans="2:12" ht="24.95" customHeight="1" x14ac:dyDescent="0.35">
      <c r="B19" s="42">
        <v>57</v>
      </c>
      <c r="C19" s="43" t="s">
        <v>31</v>
      </c>
      <c r="D19" s="43" t="s">
        <v>46</v>
      </c>
      <c r="E19" s="43" t="s">
        <v>32</v>
      </c>
      <c r="F19" s="43" t="s">
        <v>48</v>
      </c>
      <c r="G19" s="43" t="s">
        <v>51</v>
      </c>
      <c r="H19" s="43" t="s">
        <v>32</v>
      </c>
      <c r="I19" s="43" t="s">
        <v>32</v>
      </c>
      <c r="J19" s="43" t="s">
        <v>54</v>
      </c>
    </row>
    <row r="20" spans="2:12" ht="24.95" customHeight="1" x14ac:dyDescent="0.35">
      <c r="B20" s="42">
        <v>58</v>
      </c>
      <c r="C20" s="43" t="s">
        <v>31</v>
      </c>
      <c r="D20" s="43" t="s">
        <v>46</v>
      </c>
      <c r="E20" s="43" t="s">
        <v>32</v>
      </c>
      <c r="F20" s="43" t="s">
        <v>49</v>
      </c>
      <c r="G20" s="43" t="s">
        <v>51</v>
      </c>
      <c r="H20" s="43" t="s">
        <v>32</v>
      </c>
      <c r="I20" s="43" t="s">
        <v>32</v>
      </c>
      <c r="J20" s="43" t="s">
        <v>54</v>
      </c>
    </row>
    <row r="21" spans="2:12" ht="24.95" customHeight="1" x14ac:dyDescent="0.35">
      <c r="B21" s="42">
        <v>59</v>
      </c>
      <c r="C21" s="43" t="s">
        <v>31</v>
      </c>
      <c r="D21" s="43" t="s">
        <v>46</v>
      </c>
      <c r="E21" s="43" t="s">
        <v>32</v>
      </c>
      <c r="F21" s="43" t="s">
        <v>48</v>
      </c>
      <c r="G21" s="43" t="s">
        <v>52</v>
      </c>
      <c r="H21" s="43" t="s">
        <v>32</v>
      </c>
      <c r="I21" s="43" t="s">
        <v>32</v>
      </c>
      <c r="J21" s="43" t="s">
        <v>54</v>
      </c>
    </row>
    <row r="22" spans="2:12" ht="24.95" customHeight="1" x14ac:dyDescent="0.35">
      <c r="B22" s="42">
        <v>60</v>
      </c>
      <c r="C22" s="43" t="s">
        <v>31</v>
      </c>
      <c r="D22" s="43" t="s">
        <v>46</v>
      </c>
      <c r="E22" s="43" t="s">
        <v>32</v>
      </c>
      <c r="F22" s="43" t="s">
        <v>48</v>
      </c>
      <c r="G22" s="43" t="s">
        <v>53</v>
      </c>
      <c r="H22" s="43" t="s">
        <v>32</v>
      </c>
      <c r="I22" s="43" t="s">
        <v>32</v>
      </c>
      <c r="J22" s="43" t="s">
        <v>54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Normal="100" workbookViewId="0">
      <selection activeCell="D22" sqref="D22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9" width="14.59765625" style="2" customWidth="1"/>
    <col min="10" max="10" width="16.86328125" style="2" customWidth="1"/>
    <col min="11" max="11" width="14.59765625" style="2" customWidth="1"/>
    <col min="12" max="12" width="17.7304687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KEA'!B3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70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2.6209755280082052</v>
      </c>
      <c r="E10" s="54">
        <v>0</v>
      </c>
      <c r="F10" s="54">
        <v>0</v>
      </c>
      <c r="G10" s="54">
        <v>0</v>
      </c>
      <c r="H10" s="54">
        <v>1332.7016655179605</v>
      </c>
      <c r="I10" s="54">
        <v>0</v>
      </c>
      <c r="J10" s="54">
        <v>8.8879740023802445E-2</v>
      </c>
      <c r="K10" s="54">
        <v>0.29322721877392777</v>
      </c>
      <c r="L10" s="54">
        <v>0</v>
      </c>
      <c r="M10" s="54">
        <v>0</v>
      </c>
      <c r="N10" s="54">
        <v>1335.7047480047663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2.2551344173088843</v>
      </c>
      <c r="E11" s="54">
        <v>0</v>
      </c>
      <c r="F11" s="54">
        <v>0</v>
      </c>
      <c r="G11" s="54">
        <v>0</v>
      </c>
      <c r="H11" s="54">
        <v>1331.6513847507269</v>
      </c>
      <c r="I11" s="54">
        <v>0</v>
      </c>
      <c r="J11" s="54">
        <v>8.6386888631549058E-2</v>
      </c>
      <c r="K11" s="54">
        <v>3.2716517874121962</v>
      </c>
      <c r="L11" s="54">
        <v>0</v>
      </c>
      <c r="M11" s="54">
        <v>0</v>
      </c>
      <c r="N11" s="54">
        <v>1337.2645578440795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0.10532814053785898</v>
      </c>
      <c r="D12" s="54">
        <v>2.6149087649759295</v>
      </c>
      <c r="E12" s="54">
        <v>0.18555036711889575</v>
      </c>
      <c r="F12" s="54">
        <v>0</v>
      </c>
      <c r="G12" s="54">
        <v>0</v>
      </c>
      <c r="H12" s="54">
        <v>1757.4734378918342</v>
      </c>
      <c r="I12" s="54">
        <v>24.147585044777408</v>
      </c>
      <c r="J12" s="54">
        <v>4.3937458582168777E-2</v>
      </c>
      <c r="K12" s="54">
        <v>9.1512526994448784</v>
      </c>
      <c r="L12" s="54">
        <v>0</v>
      </c>
      <c r="M12" s="54">
        <v>0.45990004505148108</v>
      </c>
      <c r="N12" s="54">
        <f>700.328328017996*2.56191535974283</f>
        <v>1794.181900412319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0.10532814053785898</v>
      </c>
      <c r="D13" s="54">
        <v>2.6149087649759295</v>
      </c>
      <c r="E13" s="54">
        <v>0.18555036711889575</v>
      </c>
      <c r="F13" s="54">
        <v>0</v>
      </c>
      <c r="G13" s="54">
        <v>0</v>
      </c>
      <c r="H13" s="54">
        <v>1512.9214675281123</v>
      </c>
      <c r="I13" s="54">
        <v>35.542796494004868</v>
      </c>
      <c r="J13" s="54">
        <v>0.10016867754215845</v>
      </c>
      <c r="K13" s="54">
        <v>9.1512526994448784</v>
      </c>
      <c r="L13" s="54">
        <v>0</v>
      </c>
      <c r="M13" s="54">
        <v>0.45990004505148108</v>
      </c>
      <c r="N13" s="54">
        <v>1561.0813727167886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0.11301477649491255</v>
      </c>
      <c r="D14" s="54">
        <v>2.8057395499365114</v>
      </c>
      <c r="E14" s="54">
        <v>27.043601772768277</v>
      </c>
      <c r="F14" s="54">
        <v>0</v>
      </c>
      <c r="G14" s="54">
        <v>0</v>
      </c>
      <c r="H14" s="54">
        <v>1545.8882628711945</v>
      </c>
      <c r="I14" s="54">
        <v>96.089326953587673</v>
      </c>
      <c r="J14" s="54">
        <v>1.5042729508347015</v>
      </c>
      <c r="K14" s="54">
        <v>4.5588516106238632</v>
      </c>
      <c r="L14" s="54">
        <v>0</v>
      </c>
      <c r="M14" s="54">
        <v>7.1443102020898106</v>
      </c>
      <c r="N14" s="54">
        <v>1685.1473806875304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0.10538455339675881</v>
      </c>
      <c r="D15" s="54">
        <v>2.6163092879362768</v>
      </c>
      <c r="E15" s="54">
        <v>25.21788629354791</v>
      </c>
      <c r="F15" s="54">
        <v>0</v>
      </c>
      <c r="G15" s="54">
        <v>0</v>
      </c>
      <c r="H15" s="54">
        <v>1441.5172001097189</v>
      </c>
      <c r="I15" s="54">
        <v>100.87894679591358</v>
      </c>
      <c r="J15" s="54">
        <v>1.4027115570827648</v>
      </c>
      <c r="K15" s="54">
        <v>4.2510595152954824</v>
      </c>
      <c r="L15" s="54">
        <v>0</v>
      </c>
      <c r="M15" s="54">
        <v>3.4492503378861081</v>
      </c>
      <c r="N15" s="54">
        <v>1579.4387484507779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0.105337727530821</v>
      </c>
      <c r="D16" s="54">
        <v>2.6151467746075223</v>
      </c>
      <c r="E16" s="54">
        <v>25.206681783310692</v>
      </c>
      <c r="F16" s="54">
        <v>0</v>
      </c>
      <c r="G16" s="54">
        <v>0</v>
      </c>
      <c r="H16" s="54">
        <v>1440.876686021234</v>
      </c>
      <c r="I16" s="54">
        <v>87.563339216081971</v>
      </c>
      <c r="J16" s="54">
        <v>1.4020882856331978</v>
      </c>
      <c r="K16" s="54">
        <v>4.2491706280103863</v>
      </c>
      <c r="L16" s="54">
        <v>3.5867145465472419</v>
      </c>
      <c r="M16" s="54">
        <v>0.45990004505148108</v>
      </c>
      <c r="N16" s="54">
        <v>1566.0650650280072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0.105337727530821</v>
      </c>
      <c r="D17" s="54">
        <v>2.6151467746075223</v>
      </c>
      <c r="E17" s="54">
        <v>25.206681783310692</v>
      </c>
      <c r="F17" s="54">
        <v>0</v>
      </c>
      <c r="G17" s="54">
        <v>0</v>
      </c>
      <c r="H17" s="54">
        <v>1527.3787811864345</v>
      </c>
      <c r="I17" s="54">
        <v>92.820147363049671</v>
      </c>
      <c r="J17" s="54">
        <v>9.9084116293126301E-2</v>
      </c>
      <c r="K17" s="54">
        <v>4.2491706280103863</v>
      </c>
      <c r="L17" s="54">
        <v>0</v>
      </c>
      <c r="M17" s="54">
        <v>0.45990004505148108</v>
      </c>
      <c r="N17" s="54">
        <v>1652.9342496242882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0.105337727530821</v>
      </c>
      <c r="D18" s="54">
        <v>2.6151467746075223</v>
      </c>
      <c r="E18" s="54">
        <v>25.206681783310692</v>
      </c>
      <c r="F18" s="54">
        <v>0</v>
      </c>
      <c r="G18" s="54">
        <v>0</v>
      </c>
      <c r="H18" s="54">
        <v>1690.8189455988606</v>
      </c>
      <c r="I18" s="54">
        <v>102.51367719874774</v>
      </c>
      <c r="J18" s="54">
        <v>0.10942107500171473</v>
      </c>
      <c r="K18" s="54">
        <v>4.2491706280103863</v>
      </c>
      <c r="L18" s="54">
        <v>0</v>
      </c>
      <c r="M18" s="54">
        <v>0.45990004505148108</v>
      </c>
      <c r="N18" s="54">
        <v>1826.078280831121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0.11490989723158976</v>
      </c>
      <c r="D19" s="54">
        <v>2.8527883993676131</v>
      </c>
      <c r="E19" s="54">
        <v>1.1126454186537344E-2</v>
      </c>
      <c r="F19" s="54">
        <v>0</v>
      </c>
      <c r="G19" s="54">
        <v>0</v>
      </c>
      <c r="H19" s="54">
        <v>1695.805572781979</v>
      </c>
      <c r="I19" s="54">
        <v>24.935001917600612</v>
      </c>
      <c r="J19" s="54">
        <v>1.6744402822613567</v>
      </c>
      <c r="K19" s="54">
        <v>11.765876171711678</v>
      </c>
      <c r="L19" s="54">
        <v>0</v>
      </c>
      <c r="M19" s="54">
        <v>10.316489164680792</v>
      </c>
      <c r="N19" s="54">
        <v>1747.4762050690192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0.10542039742359292</v>
      </c>
      <c r="D20" s="54">
        <v>2.6171991627547522</v>
      </c>
      <c r="E20" s="54">
        <v>1.0207679463726447E-2</v>
      </c>
      <c r="F20" s="54">
        <v>0</v>
      </c>
      <c r="G20" s="54">
        <v>0</v>
      </c>
      <c r="H20" s="54">
        <v>1555.4783723366575</v>
      </c>
      <c r="I20" s="54">
        <v>46.471813094478904</v>
      </c>
      <c r="J20" s="54">
        <v>1.5361612156488049</v>
      </c>
      <c r="K20" s="54">
        <v>10.794271090655242</v>
      </c>
      <c r="L20" s="54">
        <v>0</v>
      </c>
      <c r="M20" s="54">
        <v>5.7487505631435134</v>
      </c>
      <c r="N20" s="54">
        <v>1622.762195540226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0.10533755166106298</v>
      </c>
      <c r="D21" s="54">
        <v>2.6151424084109087</v>
      </c>
      <c r="E21" s="54">
        <v>1.0199658116848025E-2</v>
      </c>
      <c r="F21" s="54">
        <v>0</v>
      </c>
      <c r="G21" s="54">
        <v>0</v>
      </c>
      <c r="H21" s="54">
        <v>1554.2543409149537</v>
      </c>
      <c r="I21" s="54">
        <v>20.737342001992605</v>
      </c>
      <c r="J21" s="54">
        <v>1.5349540050542734</v>
      </c>
      <c r="K21" s="54">
        <v>10.785788596051496</v>
      </c>
      <c r="L21" s="54">
        <v>5.241416578125909</v>
      </c>
      <c r="M21" s="54">
        <v>0.45990004505148108</v>
      </c>
      <c r="N21" s="54">
        <v>1595.7444217594182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0.10533755166106298</v>
      </c>
      <c r="D22" s="54">
        <v>2.6151424084109087</v>
      </c>
      <c r="E22" s="54">
        <v>1.0199658116848025E-2</v>
      </c>
      <c r="F22" s="54">
        <v>0</v>
      </c>
      <c r="G22" s="54">
        <v>0</v>
      </c>
      <c r="H22" s="54">
        <v>1663.6328684441482</v>
      </c>
      <c r="I22" s="54">
        <v>22.174624487917708</v>
      </c>
      <c r="J22" s="54">
        <v>0.10942089231448214</v>
      </c>
      <c r="K22" s="54">
        <v>10.785788596051496</v>
      </c>
      <c r="L22" s="54">
        <v>0</v>
      </c>
      <c r="M22" s="54">
        <v>0.45990004505148108</v>
      </c>
      <c r="N22" s="54">
        <v>1699.8932820836724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0.10233008098621284</v>
      </c>
      <c r="D23" s="54">
        <v>2.5404780177937778</v>
      </c>
      <c r="E23" s="54">
        <v>10.097879511107619</v>
      </c>
      <c r="F23" s="54">
        <v>0</v>
      </c>
      <c r="G23" s="54">
        <v>0</v>
      </c>
      <c r="H23" s="54">
        <v>1499.1151185791389</v>
      </c>
      <c r="I23" s="54">
        <v>19.783623297218135</v>
      </c>
      <c r="J23" s="54">
        <v>9.731747691383387E-2</v>
      </c>
      <c r="K23" s="54">
        <v>4.4913767469817927</v>
      </c>
      <c r="L23" s="54">
        <v>0</v>
      </c>
      <c r="M23" s="54">
        <v>0.45990004505148108</v>
      </c>
      <c r="N23" s="54">
        <v>1536.6880237551916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10.541121275116632</v>
      </c>
      <c r="F24" s="54">
        <v>21.809418454361975</v>
      </c>
      <c r="G24" s="54">
        <v>13.103916157405795</v>
      </c>
      <c r="H24" s="54">
        <v>0</v>
      </c>
      <c r="I24" s="54">
        <v>0.97564252857882217</v>
      </c>
      <c r="J24" s="54">
        <v>0</v>
      </c>
      <c r="K24" s="54">
        <v>1.3966585843801316</v>
      </c>
      <c r="L24" s="54">
        <v>0</v>
      </c>
      <c r="M24" s="54">
        <v>0.35384701791892326</v>
      </c>
      <c r="N24" s="54">
        <v>48.180604017762285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10.541121275116632</v>
      </c>
      <c r="F25" s="54">
        <v>21.287505047829576</v>
      </c>
      <c r="G25" s="54">
        <v>12.986908051160011</v>
      </c>
      <c r="H25" s="54">
        <v>0</v>
      </c>
      <c r="I25" s="54">
        <v>0.97564252857882217</v>
      </c>
      <c r="J25" s="54">
        <v>2.1486976935084934E-3</v>
      </c>
      <c r="K25" s="54">
        <v>1.4128197927720181</v>
      </c>
      <c r="L25" s="54">
        <v>0</v>
      </c>
      <c r="M25" s="54">
        <v>0.35384701791892326</v>
      </c>
      <c r="N25" s="54">
        <v>47.559992411069494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9.7884740714957967</v>
      </c>
      <c r="F26" s="54">
        <v>30.762410358630099</v>
      </c>
      <c r="G26" s="54">
        <v>777.20094302283781</v>
      </c>
      <c r="H26" s="54">
        <v>0</v>
      </c>
      <c r="I26" s="54">
        <v>0.97564252857882205</v>
      </c>
      <c r="J26" s="54">
        <v>0</v>
      </c>
      <c r="K26" s="54">
        <v>1.8942525232426117</v>
      </c>
      <c r="L26" s="54">
        <v>0</v>
      </c>
      <c r="M26" s="54">
        <v>0.35384701791892331</v>
      </c>
      <c r="N26" s="54">
        <v>820.97556952270406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10.541121275116632</v>
      </c>
      <c r="F27" s="54">
        <v>28.139874846458461</v>
      </c>
      <c r="G27" s="54">
        <v>14.523082438475548</v>
      </c>
      <c r="H27" s="54">
        <v>0</v>
      </c>
      <c r="I27" s="54">
        <v>0.97564252857882217</v>
      </c>
      <c r="J27" s="54">
        <v>0</v>
      </c>
      <c r="K27" s="54">
        <v>1.7761457784813812</v>
      </c>
      <c r="L27" s="54">
        <v>0</v>
      </c>
      <c r="M27" s="54">
        <v>0.35384701791892326</v>
      </c>
      <c r="N27" s="54">
        <v>56.309713885029765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sortState xmlns:xlrd2="http://schemas.microsoft.com/office/spreadsheetml/2017/richdata2"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R31" sqref="R3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Z33"/>
  <sheetViews>
    <sheetView showGridLines="0" topLeftCell="A2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73046875" style="2" customWidth="1"/>
    <col min="7" max="7" width="23" style="2" customWidth="1"/>
    <col min="8" max="9" width="14.73046875" style="2" customWidth="1"/>
    <col min="10" max="10" width="16.86328125" style="2" customWidth="1"/>
    <col min="11" max="11" width="14.73046875" style="2" customWidth="1"/>
    <col min="12" max="12" width="17.73046875" style="2" customWidth="1"/>
    <col min="13" max="13" width="17.265625" style="1" customWidth="1"/>
    <col min="14" max="14" width="14.7304687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61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AP'!B3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73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47">
        <v>1</v>
      </c>
      <c r="B10" s="53">
        <v>56</v>
      </c>
      <c r="C10" s="54">
        <v>0</v>
      </c>
      <c r="D10" s="54">
        <v>8.3092483615563388</v>
      </c>
      <c r="E10" s="54">
        <v>0</v>
      </c>
      <c r="F10" s="54">
        <v>0</v>
      </c>
      <c r="G10" s="54">
        <v>0</v>
      </c>
      <c r="H10" s="54">
        <v>34.661227321509024</v>
      </c>
      <c r="I10" s="54">
        <v>0</v>
      </c>
      <c r="J10" s="54">
        <v>2.3116057801610972E-3</v>
      </c>
      <c r="K10" s="54">
        <v>0.10621316653456822</v>
      </c>
      <c r="L10" s="54">
        <v>0</v>
      </c>
      <c r="M10" s="54">
        <v>0</v>
      </c>
      <c r="N10" s="54">
        <v>43.07900045538009</v>
      </c>
      <c r="O10" s="55" t="s">
        <v>82</v>
      </c>
    </row>
    <row r="11" spans="1:26" x14ac:dyDescent="0.35">
      <c r="A11" s="48">
        <v>2</v>
      </c>
      <c r="B11" s="53">
        <v>55</v>
      </c>
      <c r="C11" s="54">
        <v>0</v>
      </c>
      <c r="D11" s="54">
        <v>24.466274375653871</v>
      </c>
      <c r="E11" s="54">
        <v>0</v>
      </c>
      <c r="F11" s="54">
        <v>0</v>
      </c>
      <c r="G11" s="54">
        <v>0</v>
      </c>
      <c r="H11" s="54">
        <v>34.633911365232827</v>
      </c>
      <c r="I11" s="54">
        <v>0</v>
      </c>
      <c r="J11" s="54">
        <v>2.2467710980853817E-3</v>
      </c>
      <c r="K11" s="54">
        <v>1.2013945486051052</v>
      </c>
      <c r="L11" s="54">
        <v>0</v>
      </c>
      <c r="M11" s="54">
        <v>0</v>
      </c>
      <c r="N11" s="54">
        <v>60.303827060589896</v>
      </c>
      <c r="O11" s="55" t="s">
        <v>83</v>
      </c>
    </row>
    <row r="12" spans="1:26" x14ac:dyDescent="0.35">
      <c r="A12" s="48">
        <v>3</v>
      </c>
      <c r="B12" s="53">
        <v>54</v>
      </c>
      <c r="C12" s="54">
        <v>4.259540545037744E-2</v>
      </c>
      <c r="D12" s="54">
        <v>28.36951749756404</v>
      </c>
      <c r="E12" s="54">
        <v>0.15275596093757929</v>
      </c>
      <c r="F12" s="54">
        <v>0</v>
      </c>
      <c r="G12" s="54">
        <v>0</v>
      </c>
      <c r="H12" s="54">
        <v>197.81921296530939</v>
      </c>
      <c r="I12" s="54">
        <v>17.857008992684761</v>
      </c>
      <c r="J12" s="54">
        <v>1.3097367828047863E-2</v>
      </c>
      <c r="K12" s="54">
        <v>11.012565244970094</v>
      </c>
      <c r="L12" s="54">
        <v>0</v>
      </c>
      <c r="M12" s="54">
        <v>0.21726280180716179</v>
      </c>
      <c r="N12" s="54">
        <v>255.48401623655144</v>
      </c>
      <c r="O12" s="55" t="s">
        <v>84</v>
      </c>
    </row>
    <row r="13" spans="1:26" x14ac:dyDescent="0.35">
      <c r="A13" s="48">
        <v>4</v>
      </c>
      <c r="B13" s="53">
        <v>53</v>
      </c>
      <c r="C13" s="54">
        <v>4.259540545037744E-2</v>
      </c>
      <c r="D13" s="54">
        <v>28.36951749756404</v>
      </c>
      <c r="E13" s="54">
        <v>0.15275596093757929</v>
      </c>
      <c r="F13" s="54">
        <v>0</v>
      </c>
      <c r="G13" s="54">
        <v>0</v>
      </c>
      <c r="H13" s="54">
        <v>39.34842753062965</v>
      </c>
      <c r="I13" s="54">
        <v>15.730781861785909</v>
      </c>
      <c r="J13" s="54">
        <v>2.6052111981373525E-3</v>
      </c>
      <c r="K13" s="54">
        <v>11.012565244970094</v>
      </c>
      <c r="L13" s="54">
        <v>0</v>
      </c>
      <c r="M13" s="54">
        <v>0.21726280180716179</v>
      </c>
      <c r="N13" s="54">
        <v>94.876511514342965</v>
      </c>
      <c r="O13" s="55" t="s">
        <v>85</v>
      </c>
    </row>
    <row r="14" spans="1:26" x14ac:dyDescent="0.35">
      <c r="A14" s="48">
        <v>5</v>
      </c>
      <c r="B14" s="53">
        <v>52</v>
      </c>
      <c r="C14" s="54">
        <v>4.5703932511314785E-2</v>
      </c>
      <c r="D14" s="54">
        <v>30.439867853769673</v>
      </c>
      <c r="E14" s="54">
        <v>12.189693945231678</v>
      </c>
      <c r="F14" s="54">
        <v>0</v>
      </c>
      <c r="G14" s="54">
        <v>0</v>
      </c>
      <c r="H14" s="54">
        <v>44.51003627576263</v>
      </c>
      <c r="I14" s="54">
        <v>2.7666549589258156</v>
      </c>
      <c r="J14" s="54">
        <v>4.3311826099219117E-2</v>
      </c>
      <c r="K14" s="54">
        <v>10.943723414285991</v>
      </c>
      <c r="L14" s="54">
        <v>0</v>
      </c>
      <c r="M14" s="54">
        <v>12.074144137661559</v>
      </c>
      <c r="N14" s="54">
        <v>113.01313634424787</v>
      </c>
      <c r="O14" s="55" t="s">
        <v>86</v>
      </c>
    </row>
    <row r="15" spans="1:26" x14ac:dyDescent="0.35">
      <c r="A15" s="48">
        <v>6</v>
      </c>
      <c r="B15" s="53">
        <v>51</v>
      </c>
      <c r="C15" s="54">
        <v>4.2618219188331821E-2</v>
      </c>
      <c r="D15" s="54">
        <v>28.384711970564972</v>
      </c>
      <c r="E15" s="54">
        <v>11.366766839967989</v>
      </c>
      <c r="F15" s="54">
        <v>0</v>
      </c>
      <c r="G15" s="54">
        <v>0</v>
      </c>
      <c r="H15" s="54">
        <v>41.504929178937324</v>
      </c>
      <c r="I15" s="54">
        <v>2.904560238401245</v>
      </c>
      <c r="J15" s="54">
        <v>4.0387616485440328E-2</v>
      </c>
      <c r="K15" s="54">
        <v>10.204854978093042</v>
      </c>
      <c r="L15" s="54">
        <v>0</v>
      </c>
      <c r="M15" s="54">
        <v>1.6294710135537136</v>
      </c>
      <c r="N15" s="54">
        <v>96.078300055192059</v>
      </c>
      <c r="O15" s="55" t="s">
        <v>87</v>
      </c>
    </row>
    <row r="16" spans="1:26" x14ac:dyDescent="0.35">
      <c r="A16" s="48">
        <v>7</v>
      </c>
      <c r="B16" s="53">
        <v>50</v>
      </c>
      <c r="C16" s="54">
        <v>4.2599282494538503E-2</v>
      </c>
      <c r="D16" s="54">
        <v>28.372099697944613</v>
      </c>
      <c r="E16" s="54">
        <v>11.361716493799404</v>
      </c>
      <c r="F16" s="54">
        <v>0</v>
      </c>
      <c r="G16" s="54">
        <v>0</v>
      </c>
      <c r="H16" s="54">
        <v>41.486487156963094</v>
      </c>
      <c r="I16" s="54">
        <v>2.5211701896849568</v>
      </c>
      <c r="J16" s="54">
        <v>4.0369670922687721E-2</v>
      </c>
      <c r="K16" s="54">
        <v>10.20032062124741</v>
      </c>
      <c r="L16" s="54">
        <v>4.7112021383986011</v>
      </c>
      <c r="M16" s="54">
        <v>0.21726280180716179</v>
      </c>
      <c r="N16" s="54">
        <v>98.953228053262478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4.2599282494538503E-2</v>
      </c>
      <c r="D17" s="54">
        <v>28.372099697944613</v>
      </c>
      <c r="E17" s="54">
        <v>11.361716493799404</v>
      </c>
      <c r="F17" s="54">
        <v>0</v>
      </c>
      <c r="G17" s="54">
        <v>0</v>
      </c>
      <c r="H17" s="54">
        <v>22.94051834196069</v>
      </c>
      <c r="I17" s="54">
        <v>1.3941154082496221</v>
      </c>
      <c r="J17" s="54">
        <v>1.4881973058796724E-3</v>
      </c>
      <c r="K17" s="54">
        <v>10.20032062124741</v>
      </c>
      <c r="L17" s="54">
        <v>0</v>
      </c>
      <c r="M17" s="54">
        <v>0.21726280180716179</v>
      </c>
      <c r="N17" s="54">
        <v>74.530120844809318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4.2599282494538503E-2</v>
      </c>
      <c r="D18" s="54">
        <v>28.372099697944613</v>
      </c>
      <c r="E18" s="54">
        <v>11.361716493799404</v>
      </c>
      <c r="F18" s="54">
        <v>0</v>
      </c>
      <c r="G18" s="54">
        <v>0</v>
      </c>
      <c r="H18" s="54">
        <v>110.27459384708852</v>
      </c>
      <c r="I18" s="54">
        <v>6.5221110848462516</v>
      </c>
      <c r="J18" s="54">
        <v>6.9541916776563175E-3</v>
      </c>
      <c r="K18" s="54">
        <v>10.20032062124741</v>
      </c>
      <c r="L18" s="54">
        <v>0</v>
      </c>
      <c r="M18" s="54">
        <v>0.21726280180716179</v>
      </c>
      <c r="N18" s="54">
        <v>166.99765802090556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4.6470332029467966E-2</v>
      </c>
      <c r="D19" s="54">
        <v>30.950307519984246</v>
      </c>
      <c r="E19" s="54">
        <v>4.9197050373259157E-3</v>
      </c>
      <c r="F19" s="54">
        <v>0</v>
      </c>
      <c r="G19" s="54">
        <v>0</v>
      </c>
      <c r="H19" s="54">
        <v>64.022372816772986</v>
      </c>
      <c r="I19" s="54">
        <v>0.91395065536680831</v>
      </c>
      <c r="J19" s="54">
        <v>6.1348289732595193E-2</v>
      </c>
      <c r="K19" s="54">
        <v>12.309986072526053</v>
      </c>
      <c r="L19" s="54">
        <v>0</v>
      </c>
      <c r="M19" s="54">
        <v>16.73897552127076</v>
      </c>
      <c r="N19" s="54">
        <v>125.04833091272025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4.2632714752842665E-2</v>
      </c>
      <c r="D20" s="54">
        <v>28.394366349169509</v>
      </c>
      <c r="E20" s="54">
        <v>4.5134569589893618E-3</v>
      </c>
      <c r="F20" s="54">
        <v>0</v>
      </c>
      <c r="G20" s="54">
        <v>0</v>
      </c>
      <c r="H20" s="54">
        <v>58.517701481064336</v>
      </c>
      <c r="I20" s="54">
        <v>1.7047925007554205</v>
      </c>
      <c r="J20" s="54">
        <v>5.6281806557431549E-2</v>
      </c>
      <c r="K20" s="54">
        <v>11.29340922246074</v>
      </c>
      <c r="L20" s="54">
        <v>0</v>
      </c>
      <c r="M20" s="54">
        <v>2.7157850225895217</v>
      </c>
      <c r="N20" s="54">
        <v>102.72948255430879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4.2599211371630495E-2</v>
      </c>
      <c r="D21" s="54">
        <v>28.372052328455908</v>
      </c>
      <c r="E21" s="54">
        <v>4.5099102171448965E-3</v>
      </c>
      <c r="F21" s="54">
        <v>0</v>
      </c>
      <c r="G21" s="54">
        <v>0</v>
      </c>
      <c r="H21" s="54">
        <v>58.470453543491523</v>
      </c>
      <c r="I21" s="54">
        <v>0.76005610621554598</v>
      </c>
      <c r="J21" s="54">
        <v>5.6237575654483681E-2</v>
      </c>
      <c r="K21" s="54">
        <v>11.284534224179358</v>
      </c>
      <c r="L21" s="54">
        <v>7.9478484117794368</v>
      </c>
      <c r="M21" s="54">
        <v>0.21726280180716179</v>
      </c>
      <c r="N21" s="54">
        <v>107.15555411317219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4.2599211371630495E-2</v>
      </c>
      <c r="D22" s="54">
        <v>28.372052328455908</v>
      </c>
      <c r="E22" s="54">
        <v>4.5099102171448965E-3</v>
      </c>
      <c r="F22" s="54">
        <v>0</v>
      </c>
      <c r="G22" s="54">
        <v>0</v>
      </c>
      <c r="H22" s="54">
        <v>108.45719827430528</v>
      </c>
      <c r="I22" s="54">
        <v>1.4098326730115087</v>
      </c>
      <c r="J22" s="54">
        <v>6.9541800670773453E-3</v>
      </c>
      <c r="K22" s="54">
        <v>11.284534224179358</v>
      </c>
      <c r="L22" s="54">
        <v>0</v>
      </c>
      <c r="M22" s="54">
        <v>0.21726280180716179</v>
      </c>
      <c r="N22" s="54">
        <v>149.79494360341511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4.1382970088710329E-2</v>
      </c>
      <c r="D23" s="54">
        <v>27.562007724059484</v>
      </c>
      <c r="E23" s="54">
        <v>7.4753368971540723</v>
      </c>
      <c r="F23" s="54">
        <v>0</v>
      </c>
      <c r="G23" s="54">
        <v>0</v>
      </c>
      <c r="H23" s="54">
        <v>38.989348667158389</v>
      </c>
      <c r="I23" s="54">
        <v>0.51453726073154515</v>
      </c>
      <c r="J23" s="54">
        <v>2.5310564824387117E-3</v>
      </c>
      <c r="K23" s="54">
        <v>9.9650726887564876</v>
      </c>
      <c r="L23" s="54">
        <v>0</v>
      </c>
      <c r="M23" s="54">
        <v>0.21726280180716179</v>
      </c>
      <c r="N23" s="54">
        <v>84.767480066238292</v>
      </c>
      <c r="O23" s="55" t="s">
        <v>95</v>
      </c>
    </row>
    <row r="24" spans="1:15" x14ac:dyDescent="0.35">
      <c r="A24" s="47">
        <v>15</v>
      </c>
      <c r="B24" s="56">
        <v>60</v>
      </c>
      <c r="C24" s="54">
        <v>0</v>
      </c>
      <c r="D24" s="54">
        <v>0</v>
      </c>
      <c r="E24" s="54">
        <v>7.8034633626373973</v>
      </c>
      <c r="F24" s="54">
        <v>6.7025947597884885</v>
      </c>
      <c r="G24" s="54">
        <v>1.6510052524748924</v>
      </c>
      <c r="H24" s="54">
        <v>0</v>
      </c>
      <c r="I24" s="54">
        <v>32.874539479420982</v>
      </c>
      <c r="J24" s="54">
        <v>0</v>
      </c>
      <c r="K24" s="54">
        <v>0.17418038223188265</v>
      </c>
      <c r="L24" s="54">
        <v>0</v>
      </c>
      <c r="M24" s="54">
        <v>0.17270707482457257</v>
      </c>
      <c r="N24" s="54">
        <v>49.378490311378215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7.8034633626373973</v>
      </c>
      <c r="F25" s="54">
        <v>6.4751178387689032</v>
      </c>
      <c r="G25" s="54">
        <v>1.6362630184989257</v>
      </c>
      <c r="H25" s="54">
        <v>0</v>
      </c>
      <c r="I25" s="54">
        <v>27.093006752084381</v>
      </c>
      <c r="J25" s="54">
        <v>6.4050777972351417E-4</v>
      </c>
      <c r="K25" s="54">
        <v>0.18003431736622882</v>
      </c>
      <c r="L25" s="54">
        <v>0</v>
      </c>
      <c r="M25" s="54">
        <v>0.17270707482457257</v>
      </c>
      <c r="N25" s="54">
        <v>43.361232871960134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7.2462878283504439</v>
      </c>
      <c r="F26" s="54">
        <v>10.372095684559818</v>
      </c>
      <c r="G26" s="54">
        <v>57.261205467985825</v>
      </c>
      <c r="H26" s="54">
        <v>0</v>
      </c>
      <c r="I26" s="54">
        <v>229.30733874324068</v>
      </c>
      <c r="J26" s="54">
        <v>0</v>
      </c>
      <c r="K26" s="54">
        <v>0.24742681176926809</v>
      </c>
      <c r="L26" s="54">
        <v>0</v>
      </c>
      <c r="M26" s="54">
        <v>0.17270707482457257</v>
      </c>
      <c r="N26" s="54">
        <v>304.60706161073063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7.8034633626373973</v>
      </c>
      <c r="F27" s="54">
        <v>9.4616928197441723</v>
      </c>
      <c r="G27" s="54">
        <v>1.8298106535501446</v>
      </c>
      <c r="H27" s="54">
        <v>0</v>
      </c>
      <c r="I27" s="54">
        <v>175.24358237523288</v>
      </c>
      <c r="J27" s="54">
        <v>0</v>
      </c>
      <c r="K27" s="54">
        <v>0.23263415281777039</v>
      </c>
      <c r="L27" s="54">
        <v>0</v>
      </c>
      <c r="M27" s="54">
        <v>0.17270707482457257</v>
      </c>
      <c r="N27" s="54">
        <v>194.74389043880697</v>
      </c>
      <c r="O27" s="55" t="s">
        <v>99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9" sqref="U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Y33"/>
  <sheetViews>
    <sheetView showGridLines="0" zoomScaleNormal="100" workbookViewId="0">
      <selection activeCell="A9" sqref="A9:A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73046875" style="2" customWidth="1"/>
    <col min="7" max="7" width="23" style="2" customWidth="1"/>
    <col min="8" max="9" width="14.73046875" style="2" customWidth="1"/>
    <col min="10" max="10" width="16.86328125" style="2" customWidth="1"/>
    <col min="11" max="11" width="14.73046875" style="2" customWidth="1"/>
    <col min="12" max="12" width="17.73046875" style="1" customWidth="1"/>
    <col min="13" max="13" width="17.265625" style="1" customWidth="1"/>
    <col min="14" max="14" width="14.7304687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22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62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EP'!B3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74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35">
      <c r="A9" s="46" t="s">
        <v>80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14</v>
      </c>
      <c r="G9" s="50" t="s">
        <v>10</v>
      </c>
      <c r="H9" s="50" t="s">
        <v>19</v>
      </c>
      <c r="I9" s="50" t="s">
        <v>20</v>
      </c>
      <c r="J9" s="51" t="s">
        <v>21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47">
        <v>1</v>
      </c>
      <c r="B10" s="53">
        <v>56</v>
      </c>
      <c r="C10" s="54">
        <v>0</v>
      </c>
      <c r="D10" s="54">
        <v>1.1227003890344149</v>
      </c>
      <c r="E10" s="54">
        <v>0</v>
      </c>
      <c r="F10" s="54">
        <v>0</v>
      </c>
      <c r="G10" s="54">
        <v>0</v>
      </c>
      <c r="H10" s="54">
        <v>22.174026448958863</v>
      </c>
      <c r="I10" s="54">
        <v>0</v>
      </c>
      <c r="J10" s="54">
        <v>1.4788168703146422E-3</v>
      </c>
      <c r="K10" s="54">
        <v>6.9641199189367467E-2</v>
      </c>
      <c r="L10" s="54">
        <v>0</v>
      </c>
      <c r="M10" s="54">
        <v>0</v>
      </c>
      <c r="N10" s="54">
        <v>23.367846854052956</v>
      </c>
      <c r="O10" s="55" t="s">
        <v>82</v>
      </c>
    </row>
    <row r="11" spans="1:25" x14ac:dyDescent="0.35">
      <c r="A11" s="48">
        <v>2</v>
      </c>
      <c r="B11" s="53">
        <v>55</v>
      </c>
      <c r="C11" s="54">
        <v>0</v>
      </c>
      <c r="D11" s="54">
        <v>1.4112240364323914</v>
      </c>
      <c r="E11" s="54">
        <v>0</v>
      </c>
      <c r="F11" s="54">
        <v>0</v>
      </c>
      <c r="G11" s="54">
        <v>0</v>
      </c>
      <c r="H11" s="54">
        <v>22.156551455031817</v>
      </c>
      <c r="I11" s="54">
        <v>0</v>
      </c>
      <c r="J11" s="54">
        <v>1.4373398059908226E-3</v>
      </c>
      <c r="K11" s="54">
        <v>0.86913661341424209</v>
      </c>
      <c r="L11" s="54">
        <v>0</v>
      </c>
      <c r="M11" s="54">
        <v>0</v>
      </c>
      <c r="N11" s="54">
        <v>24.438349444684441</v>
      </c>
      <c r="O11" s="55" t="s">
        <v>83</v>
      </c>
    </row>
    <row r="12" spans="1:25" x14ac:dyDescent="0.35">
      <c r="A12" s="48">
        <v>3</v>
      </c>
      <c r="B12" s="53">
        <v>54</v>
      </c>
      <c r="C12" s="54">
        <v>1.7043156762200116E-2</v>
      </c>
      <c r="D12" s="54">
        <v>1.6363645882427786</v>
      </c>
      <c r="E12" s="54">
        <v>4.0450669618531353E-2</v>
      </c>
      <c r="F12" s="54">
        <v>0</v>
      </c>
      <c r="G12" s="54">
        <v>0</v>
      </c>
      <c r="H12" s="54">
        <v>53.264011505552432</v>
      </c>
      <c r="I12" s="54">
        <v>15.960312946573911</v>
      </c>
      <c r="J12" s="54">
        <v>3.5265449711799806E-3</v>
      </c>
      <c r="K12" s="54">
        <v>1.9629646047512259</v>
      </c>
      <c r="L12" s="54">
        <v>0</v>
      </c>
      <c r="M12" s="54">
        <v>7.7075779402710376E-2</v>
      </c>
      <c r="N12" s="54">
        <v>72.961749795874965</v>
      </c>
      <c r="O12" s="55" t="s">
        <v>84</v>
      </c>
    </row>
    <row r="13" spans="1:25" x14ac:dyDescent="0.35">
      <c r="A13" s="48">
        <v>4</v>
      </c>
      <c r="B13" s="53">
        <v>53</v>
      </c>
      <c r="C13" s="54">
        <v>1.7043156762200116E-2</v>
      </c>
      <c r="D13" s="54">
        <v>1.6363645882427786</v>
      </c>
      <c r="E13" s="54">
        <v>4.0450669618531353E-2</v>
      </c>
      <c r="F13" s="54">
        <v>0</v>
      </c>
      <c r="G13" s="54">
        <v>0</v>
      </c>
      <c r="H13" s="54">
        <v>25.172596016174111</v>
      </c>
      <c r="I13" s="54">
        <v>15.583406063737213</v>
      </c>
      <c r="J13" s="54">
        <v>1.6666467542184658E-3</v>
      </c>
      <c r="K13" s="54">
        <v>1.9629646047512259</v>
      </c>
      <c r="L13" s="54">
        <v>0</v>
      </c>
      <c r="M13" s="54">
        <v>7.7075779402710376E-2</v>
      </c>
      <c r="N13" s="54">
        <v>44.491567525442989</v>
      </c>
      <c r="O13" s="55" t="s">
        <v>85</v>
      </c>
    </row>
    <row r="14" spans="1:25" x14ac:dyDescent="0.35">
      <c r="A14" s="48">
        <v>5</v>
      </c>
      <c r="B14" s="53">
        <v>52</v>
      </c>
      <c r="C14" s="54">
        <v>1.8286932081132485E-2</v>
      </c>
      <c r="D14" s="54">
        <v>1.7557831863363695</v>
      </c>
      <c r="E14" s="54">
        <v>2.7881534003649784</v>
      </c>
      <c r="F14" s="54">
        <v>0</v>
      </c>
      <c r="G14" s="54">
        <v>0</v>
      </c>
      <c r="H14" s="54">
        <v>16.317105060126575</v>
      </c>
      <c r="I14" s="54">
        <v>1.0142386618205288</v>
      </c>
      <c r="J14" s="54">
        <v>1.5877848591907967E-2</v>
      </c>
      <c r="K14" s="54">
        <v>1.4840027142580567</v>
      </c>
      <c r="L14" s="54">
        <v>0</v>
      </c>
      <c r="M14" s="54">
        <v>3.0336605541505701</v>
      </c>
      <c r="N14" s="54">
        <v>26.42710835773012</v>
      </c>
      <c r="O14" s="55" t="s">
        <v>86</v>
      </c>
    </row>
    <row r="15" spans="1:25" x14ac:dyDescent="0.35">
      <c r="A15" s="48">
        <v>6</v>
      </c>
      <c r="B15" s="53">
        <v>51</v>
      </c>
      <c r="C15" s="54">
        <v>1.7052284932437659E-2</v>
      </c>
      <c r="D15" s="54">
        <v>1.6372410112400277</v>
      </c>
      <c r="E15" s="54">
        <v>2.5999249659922672</v>
      </c>
      <c r="F15" s="54">
        <v>0</v>
      </c>
      <c r="G15" s="54">
        <v>0</v>
      </c>
      <c r="H15" s="54">
        <v>15.21545131372126</v>
      </c>
      <c r="I15" s="54">
        <v>1.0647938876038883</v>
      </c>
      <c r="J15" s="54">
        <v>1.4805851364355874E-2</v>
      </c>
      <c r="K15" s="54">
        <v>1.3838098709924282</v>
      </c>
      <c r="L15" s="54">
        <v>0</v>
      </c>
      <c r="M15" s="54">
        <v>0.5780683455203276</v>
      </c>
      <c r="N15" s="54">
        <v>22.511147531366998</v>
      </c>
      <c r="O15" s="55" t="s">
        <v>87</v>
      </c>
    </row>
    <row r="16" spans="1:25" x14ac:dyDescent="0.35">
      <c r="A16" s="48">
        <v>7</v>
      </c>
      <c r="B16" s="53">
        <v>50</v>
      </c>
      <c r="C16" s="54">
        <v>1.7044708034472618E-2</v>
      </c>
      <c r="D16" s="54">
        <v>1.6365135305454761</v>
      </c>
      <c r="E16" s="54">
        <v>2.5987697983640867</v>
      </c>
      <c r="F16" s="54">
        <v>0</v>
      </c>
      <c r="G16" s="54">
        <v>0</v>
      </c>
      <c r="H16" s="54">
        <v>15.208690582091869</v>
      </c>
      <c r="I16" s="54">
        <v>0.92424545791597001</v>
      </c>
      <c r="J16" s="54">
        <v>1.479927263161831E-2</v>
      </c>
      <c r="K16" s="54">
        <v>1.3831949981916825</v>
      </c>
      <c r="L16" s="54">
        <v>2.6333484856733707</v>
      </c>
      <c r="M16" s="54">
        <v>7.7075779402710376E-2</v>
      </c>
      <c r="N16" s="54">
        <v>24.493682612851256</v>
      </c>
      <c r="O16" s="55" t="s">
        <v>88</v>
      </c>
    </row>
    <row r="17" spans="1:15" x14ac:dyDescent="0.35">
      <c r="A17" s="48">
        <v>8</v>
      </c>
      <c r="B17" s="53">
        <v>49</v>
      </c>
      <c r="C17" s="54">
        <v>1.7044708034472618E-2</v>
      </c>
      <c r="D17" s="54">
        <v>1.6365135305454757</v>
      </c>
      <c r="E17" s="54">
        <v>2.5987697983640867</v>
      </c>
      <c r="F17" s="54">
        <v>0</v>
      </c>
      <c r="G17" s="54">
        <v>0</v>
      </c>
      <c r="H17" s="54">
        <v>9.5215033041157717</v>
      </c>
      <c r="I17" s="54">
        <v>0.57863010190522868</v>
      </c>
      <c r="J17" s="54">
        <v>6.1767896234459798E-4</v>
      </c>
      <c r="K17" s="54">
        <v>1.3831949981916825</v>
      </c>
      <c r="L17" s="54">
        <v>0</v>
      </c>
      <c r="M17" s="54">
        <v>7.7075779402710376E-2</v>
      </c>
      <c r="N17" s="54">
        <v>15.813349899521773</v>
      </c>
      <c r="O17" s="55" t="s">
        <v>89</v>
      </c>
    </row>
    <row r="18" spans="1:15" x14ac:dyDescent="0.35">
      <c r="A18" s="48">
        <v>9</v>
      </c>
      <c r="B18" s="53">
        <v>48</v>
      </c>
      <c r="C18" s="54">
        <v>1.7044708034472618E-2</v>
      </c>
      <c r="D18" s="54">
        <v>1.6365135305454757</v>
      </c>
      <c r="E18" s="54">
        <v>2.5987697983640867</v>
      </c>
      <c r="F18" s="54">
        <v>0</v>
      </c>
      <c r="G18" s="54">
        <v>0</v>
      </c>
      <c r="H18" s="54">
        <v>48.21331847644138</v>
      </c>
      <c r="I18" s="54">
        <v>2.3753933676659269</v>
      </c>
      <c r="J18" s="54">
        <v>2.5107645828741599E-3</v>
      </c>
      <c r="K18" s="54">
        <v>1.3831949981916825</v>
      </c>
      <c r="L18" s="54">
        <v>0</v>
      </c>
      <c r="M18" s="54">
        <v>7.7075779402710376E-2</v>
      </c>
      <c r="N18" s="54">
        <v>56.303821423228612</v>
      </c>
      <c r="O18" s="55" t="s">
        <v>90</v>
      </c>
    </row>
    <row r="19" spans="1:15" x14ac:dyDescent="0.35">
      <c r="A19" s="48">
        <v>10</v>
      </c>
      <c r="B19" s="53">
        <v>47</v>
      </c>
      <c r="C19" s="54">
        <v>1.859358175360892E-2</v>
      </c>
      <c r="D19" s="54">
        <v>1.7852255409446112</v>
      </c>
      <c r="E19" s="54">
        <v>1.6355624683154586E-3</v>
      </c>
      <c r="F19" s="54">
        <v>0</v>
      </c>
      <c r="G19" s="54">
        <v>0</v>
      </c>
      <c r="H19" s="54">
        <v>28.549372918315363</v>
      </c>
      <c r="I19" s="54">
        <v>0.33114082172232506</v>
      </c>
      <c r="J19" s="54">
        <v>2.2154394860602729E-2</v>
      </c>
      <c r="K19" s="54">
        <v>2.3523382172762655</v>
      </c>
      <c r="L19" s="54">
        <v>0</v>
      </c>
      <c r="M19" s="54">
        <v>4.2042325220682351</v>
      </c>
      <c r="N19" s="54">
        <v>37.264693559409324</v>
      </c>
      <c r="O19" s="55" t="s">
        <v>91</v>
      </c>
    </row>
    <row r="20" spans="1:15" x14ac:dyDescent="0.35">
      <c r="A20" s="48">
        <v>11</v>
      </c>
      <c r="B20" s="53">
        <v>46</v>
      </c>
      <c r="C20" s="54">
        <v>1.7058084857939079E-2</v>
      </c>
      <c r="D20" s="54">
        <v>1.6377978794797254</v>
      </c>
      <c r="E20" s="54">
        <v>1.5005047555641056E-3</v>
      </c>
      <c r="F20" s="54">
        <v>0</v>
      </c>
      <c r="G20" s="54">
        <v>0</v>
      </c>
      <c r="H20" s="54">
        <v>25.518437484813088</v>
      </c>
      <c r="I20" s="54">
        <v>0.62182685143303962</v>
      </c>
      <c r="J20" s="54">
        <v>2.0324179985734197E-2</v>
      </c>
      <c r="K20" s="54">
        <v>2.1580825977125064</v>
      </c>
      <c r="L20" s="54">
        <v>0</v>
      </c>
      <c r="M20" s="54">
        <v>0.96344724253387959</v>
      </c>
      <c r="N20" s="54">
        <v>30.938474825571475</v>
      </c>
      <c r="O20" s="55" t="s">
        <v>92</v>
      </c>
    </row>
    <row r="21" spans="1:15" x14ac:dyDescent="0.35">
      <c r="A21" s="48">
        <v>12</v>
      </c>
      <c r="B21" s="53">
        <v>45</v>
      </c>
      <c r="C21" s="54">
        <v>1.7044679576969795E-2</v>
      </c>
      <c r="D21" s="54">
        <v>1.6365107982553029</v>
      </c>
      <c r="E21" s="54">
        <v>1.4993256365312376E-3</v>
      </c>
      <c r="F21" s="54">
        <v>0</v>
      </c>
      <c r="G21" s="54">
        <v>0</v>
      </c>
      <c r="H21" s="54">
        <v>25.494480393828937</v>
      </c>
      <c r="I21" s="54">
        <v>0.27527768987926615</v>
      </c>
      <c r="J21" s="54">
        <v>2.0308204190429887E-2</v>
      </c>
      <c r="K21" s="54">
        <v>2.1563866806321244</v>
      </c>
      <c r="L21" s="54">
        <v>4.4470690891392026</v>
      </c>
      <c r="M21" s="54">
        <v>7.7075779402710376E-2</v>
      </c>
      <c r="N21" s="54">
        <v>34.125652640541475</v>
      </c>
      <c r="O21" s="55" t="s">
        <v>93</v>
      </c>
    </row>
    <row r="22" spans="1:15" x14ac:dyDescent="0.35">
      <c r="A22" s="48">
        <v>13</v>
      </c>
      <c r="B22" s="53">
        <v>44</v>
      </c>
      <c r="C22" s="54">
        <v>1.7044679576969795E-2</v>
      </c>
      <c r="D22" s="54">
        <v>1.6365107982553029</v>
      </c>
      <c r="E22" s="54">
        <v>1.4993256365312376E-3</v>
      </c>
      <c r="F22" s="54">
        <v>0</v>
      </c>
      <c r="G22" s="54">
        <v>0</v>
      </c>
      <c r="H22" s="54">
        <v>47.289866033229657</v>
      </c>
      <c r="I22" s="54">
        <v>0.51061425356519419</v>
      </c>
      <c r="J22" s="54">
        <v>2.5107603909519612E-3</v>
      </c>
      <c r="K22" s="54">
        <v>2.1563866806321244</v>
      </c>
      <c r="L22" s="54">
        <v>0</v>
      </c>
      <c r="M22" s="54">
        <v>7.7075779402710376E-2</v>
      </c>
      <c r="N22" s="54">
        <v>51.691508310689443</v>
      </c>
      <c r="O22" s="55" t="s">
        <v>94</v>
      </c>
    </row>
    <row r="23" spans="1:15" x14ac:dyDescent="0.35">
      <c r="A23" s="48">
        <v>14</v>
      </c>
      <c r="B23" s="53">
        <v>43</v>
      </c>
      <c r="C23" s="54">
        <v>1.6558040451780203E-2</v>
      </c>
      <c r="D23" s="54">
        <v>1.5897871165555615</v>
      </c>
      <c r="E23" s="54">
        <v>4.7296587360433815</v>
      </c>
      <c r="F23" s="54">
        <v>0</v>
      </c>
      <c r="G23" s="54">
        <v>0</v>
      </c>
      <c r="H23" s="54">
        <v>24.942880428147806</v>
      </c>
      <c r="I23" s="54">
        <v>0.32916788325484503</v>
      </c>
      <c r="J23" s="54">
        <v>1.6192073311430961E-3</v>
      </c>
      <c r="K23" s="54">
        <v>1.3758840301565316</v>
      </c>
      <c r="L23" s="54">
        <v>0</v>
      </c>
      <c r="M23" s="54">
        <v>7.7075779402710376E-2</v>
      </c>
      <c r="N23" s="54">
        <v>33.062631221343757</v>
      </c>
      <c r="O23" s="55" t="s">
        <v>95</v>
      </c>
    </row>
    <row r="24" spans="1:15" x14ac:dyDescent="0.35">
      <c r="A24" s="47">
        <v>15</v>
      </c>
      <c r="B24" s="53">
        <v>60</v>
      </c>
      <c r="C24" s="54">
        <v>0</v>
      </c>
      <c r="D24" s="54">
        <v>0</v>
      </c>
      <c r="E24" s="54">
        <v>4.9372649249485372</v>
      </c>
      <c r="F24" s="54">
        <v>2.6551402824504473</v>
      </c>
      <c r="G24" s="54">
        <v>0.25183523212126324</v>
      </c>
      <c r="H24" s="54">
        <v>0</v>
      </c>
      <c r="I24" s="54">
        <v>9.36728223074239</v>
      </c>
      <c r="J24" s="54">
        <v>0</v>
      </c>
      <c r="K24" s="54">
        <v>2.3288140133905059E-2</v>
      </c>
      <c r="L24" s="54">
        <v>0</v>
      </c>
      <c r="M24" s="54">
        <v>5.8894183795258431E-2</v>
      </c>
      <c r="N24" s="54">
        <v>17.293704994191799</v>
      </c>
      <c r="O24" s="55" t="s">
        <v>96</v>
      </c>
    </row>
    <row r="25" spans="1:15" x14ac:dyDescent="0.35">
      <c r="A25" s="47">
        <v>16</v>
      </c>
      <c r="B25" s="56">
        <v>59</v>
      </c>
      <c r="C25" s="54">
        <v>0</v>
      </c>
      <c r="D25" s="54">
        <v>0</v>
      </c>
      <c r="E25" s="54">
        <v>4.9372649249485372</v>
      </c>
      <c r="F25" s="54">
        <v>2.5833707350373225</v>
      </c>
      <c r="G25" s="54">
        <v>0.24958653308789663</v>
      </c>
      <c r="H25" s="54">
        <v>0</v>
      </c>
      <c r="I25" s="54">
        <v>8.249331783029259</v>
      </c>
      <c r="J25" s="54">
        <v>1.72460567591945E-4</v>
      </c>
      <c r="K25" s="54">
        <v>2.7126412506661736E-2</v>
      </c>
      <c r="L25" s="54">
        <v>0</v>
      </c>
      <c r="M25" s="54">
        <v>5.8894183795258431E-2</v>
      </c>
      <c r="N25" s="54">
        <v>16.105747032972523</v>
      </c>
      <c r="O25" s="55" t="s">
        <v>97</v>
      </c>
    </row>
    <row r="26" spans="1:15" x14ac:dyDescent="0.35">
      <c r="A26" s="47">
        <v>17</v>
      </c>
      <c r="B26" s="53">
        <v>58</v>
      </c>
      <c r="C26" s="54">
        <v>0</v>
      </c>
      <c r="D26" s="54">
        <v>0</v>
      </c>
      <c r="E26" s="54">
        <v>4.5847389893946247</v>
      </c>
      <c r="F26" s="54">
        <v>3.8577390236583353</v>
      </c>
      <c r="G26" s="54">
        <v>11.941002998255627</v>
      </c>
      <c r="H26" s="54">
        <v>0</v>
      </c>
      <c r="I26" s="54">
        <v>43.905239462833876</v>
      </c>
      <c r="J26" s="54">
        <v>0</v>
      </c>
      <c r="K26" s="54">
        <v>5.900783746321682E-2</v>
      </c>
      <c r="L26" s="54">
        <v>0</v>
      </c>
      <c r="M26" s="54">
        <v>5.8894183795258431E-2</v>
      </c>
      <c r="N26" s="54">
        <v>64.406622495400939</v>
      </c>
      <c r="O26" s="55" t="s">
        <v>98</v>
      </c>
    </row>
    <row r="27" spans="1:15" x14ac:dyDescent="0.35">
      <c r="A27" s="47">
        <v>18</v>
      </c>
      <c r="B27" s="53">
        <v>57</v>
      </c>
      <c r="C27" s="54">
        <v>0</v>
      </c>
      <c r="D27" s="54">
        <v>0</v>
      </c>
      <c r="E27" s="54">
        <v>4.9372649249485372</v>
      </c>
      <c r="F27" s="54">
        <v>3.5256510388332538</v>
      </c>
      <c r="G27" s="54">
        <v>0.27910922147824535</v>
      </c>
      <c r="H27" s="54">
        <v>0</v>
      </c>
      <c r="I27" s="54">
        <v>36.302624292139647</v>
      </c>
      <c r="J27" s="54">
        <v>0</v>
      </c>
      <c r="K27" s="54">
        <v>5.6883370092349714E-2</v>
      </c>
      <c r="L27" s="54">
        <v>0</v>
      </c>
      <c r="M27" s="54">
        <v>5.8894183795258431E-2</v>
      </c>
      <c r="N27" s="54">
        <v>45.160427031287298</v>
      </c>
      <c r="O27" s="55" t="s">
        <v>99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Q16" sqref="Q1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2019-07-01T23:29:13Z</cp:lastPrinted>
  <dcterms:created xsi:type="dcterms:W3CDTF">2010-08-25T11:28:54Z</dcterms:created>
  <dcterms:modified xsi:type="dcterms:W3CDTF">2019-12-06T08:21:46Z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