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2"/>
  <workbookPr codeName="DieseArbeitsmappe"/>
  <mc:AlternateContent xmlns:mc="http://schemas.openxmlformats.org/markup-compatibility/2006">
    <mc:Choice Requires="x15">
      <x15ac:absPath xmlns:x15ac="http://schemas.microsoft.com/office/spreadsheetml/2010/11/ac" url="\\uba\gruppen\I1.5\Int\DATEN-ZUR-UMWELT\_Indikatoren-ARTIKEL\12_UMWELT-WIRTSCHAFT\WIRT-01_Umweltschutzgueter\"/>
    </mc:Choice>
  </mc:AlternateContent>
  <xr:revisionPtr revIDLastSave="0" documentId="13_ncr:1_{5699BE86-8AAB-4CBA-98AF-0D0057E5EEA9}" xr6:coauthVersionLast="36" xr6:coauthVersionMax="36" xr10:uidLastSave="{00000000-0000-0000-0000-000000000000}"/>
  <bookViews>
    <workbookView xWindow="0" yWindow="0" windowWidth="24240" windowHeight="11115" tabRatio="802" activeTab="1" xr2:uid="{00000000-000D-0000-FFFF-FFFF00000000}"/>
  </bookViews>
  <sheets>
    <sheet name="Daten" sheetId="1" r:id="rId1"/>
    <sheet name="Diagramm" sheetId="21" r:id="rId2"/>
    <sheet name="Diagramm ENGLISCH" sheetId="22" r:id="rId3"/>
  </sheets>
  <definedNames>
    <definedName name="Beschriftung">OFFSET(Daten!$B$16,0,0,COUNTA(Daten!$B$16:$B$20),-1)</definedName>
    <definedName name="Daten01" localSheetId="2">OFFSET(Daten!#REF!,0,0,COUNTA(Daten!#REF!),-1)</definedName>
    <definedName name="Daten01">OFFSET(Daten!#REF!,0,0,COUNTA(Daten!#REF!),-1)</definedName>
    <definedName name="Daten02" localSheetId="2">OFFSET(Daten!#REF!,0,0,COUNTA(Daten!#REF!),-1)</definedName>
    <definedName name="Daten02">OFFSET(Daten!#REF!,0,0,COUNTA(Daten!#REF!),-1)</definedName>
    <definedName name="Daten03" localSheetId="2">OFFSET(Daten!#REF!,0,0,COUNTA(Daten!#REF!),-1)</definedName>
    <definedName name="Daten03">OFFSET(Daten!#REF!,0,0,COUNTA(Daten!#REF!),-1)</definedName>
    <definedName name="Daten04" localSheetId="2">OFFSET(Daten!#REF!,0,0,COUNTA(Daten!#REF!),-1)</definedName>
    <definedName name="Daten04">OFFSET(Daten!#REF!,0,0,COUNTA(Daten!#REF!),-1)</definedName>
    <definedName name="Daten05" localSheetId="2">OFFSET(Daten!#REF!,0,0,COUNTA(Daten!#REF!),-1)</definedName>
    <definedName name="Daten05">OFFSET(Daten!#REF!,0,0,COUNTA(Daten!#REF!),-1)</definedName>
    <definedName name="Daten06" localSheetId="2">OFFSET(Daten!#REF!,0,0,COUNTA(Daten!#REF!),-1)</definedName>
    <definedName name="Daten06">OFFSET(Daten!#REF!,0,0,COUNTA(Daten!#REF!),-1)</definedName>
    <definedName name="Daten07" localSheetId="2">OFFSET(Daten!#REF!,0,0,COUNTA(Daten!#REF!),-1)</definedName>
    <definedName name="Daten07">OFFSET(Daten!#REF!,0,0,COUNTA(Daten!#REF!),-1)</definedName>
    <definedName name="Daten08" localSheetId="2">OFFSET(Daten!#REF!,0,0,COUNTA(Daten!#REF!),-1)</definedName>
    <definedName name="Daten08">OFFSET(Daten!#REF!,0,0,COUNTA(Daten!#REF!),-1)</definedName>
    <definedName name="Daten09" localSheetId="2">OFFSET(Daten!#REF!,0,0,COUNTA(Daten!#REF!),-1)</definedName>
    <definedName name="Daten09">OFFSET(Daten!#REF!,0,0,COUNTA(Daten!#REF!),-1)</definedName>
    <definedName name="Daten10" localSheetId="2">OFFSET(Daten!#REF!,0,0,COUNTA(Daten!#REF!),-1)</definedName>
    <definedName name="Daten10">OFFSET(Daten!#REF!,0,0,COUNTA(Daten!#REF!),-1)</definedName>
    <definedName name="Print_Area" localSheetId="1">Diagramm!$B$1:$N$33</definedName>
    <definedName name="Print_Area" localSheetId="2">'Diagramm ENGLISCH'!$B$1:$N$33</definedName>
  </definedNames>
  <calcPr calcId="191029"/>
</workbook>
</file>

<file path=xl/calcChain.xml><?xml version="1.0" encoding="utf-8"?>
<calcChain xmlns="http://schemas.openxmlformats.org/spreadsheetml/2006/main">
  <c r="M27" i="1" l="1"/>
  <c r="M26" i="1"/>
  <c r="I27" i="1"/>
  <c r="I28" i="1"/>
  <c r="I26" i="1"/>
  <c r="M28" i="1" l="1"/>
  <c r="M25" i="1"/>
  <c r="I25" i="1"/>
  <c r="I24" i="1" l="1"/>
  <c r="I23" i="1"/>
  <c r="M23" i="1"/>
  <c r="M24" i="1"/>
  <c r="I22" i="1" l="1"/>
  <c r="I21" i="1"/>
  <c r="M21" i="1"/>
  <c r="M22" i="1"/>
  <c r="AC4" i="1" l="1"/>
  <c r="AC5" i="1"/>
  <c r="M20" i="1" l="1"/>
  <c r="M19" i="1"/>
  <c r="I20" i="1"/>
  <c r="I19" i="1"/>
</calcChain>
</file>

<file path=xl/sharedStrings.xml><?xml version="1.0" encoding="utf-8"?>
<sst xmlns="http://schemas.openxmlformats.org/spreadsheetml/2006/main" count="54" uniqueCount="46">
  <si>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</si>
  <si>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</si>
  <si>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</si>
  <si>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</si>
  <si>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</si>
  <si>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</si>
  <si>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</si>
  <si>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</si>
  <si>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</si>
  <si>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</si>
  <si>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>Abfall</t>
  </si>
  <si>
    <t>Abwasser</t>
  </si>
  <si>
    <t>Lärm</t>
  </si>
  <si>
    <t>Luft</t>
  </si>
  <si>
    <t>wegen Geheimhaltung nicht zurechenbare Gütergruppen</t>
  </si>
  <si>
    <t>Industrieproduktion</t>
  </si>
  <si>
    <t>Anteil an der Industrieproduktion</t>
  </si>
  <si>
    <t>Produktion von potenziellen Umweltschutzgütern</t>
  </si>
  <si>
    <t>Prozent</t>
  </si>
  <si>
    <t>Milliarden Euro</t>
  </si>
  <si>
    <t>Main heading:</t>
  </si>
  <si>
    <t>Source:</t>
  </si>
  <si>
    <t>Footnote:</t>
  </si>
  <si>
    <t>Name of axis 1:</t>
  </si>
  <si>
    <t>Name of axis 2:</t>
  </si>
  <si>
    <t>Percent</t>
  </si>
  <si>
    <t>Production of potential environmental protection goods</t>
  </si>
  <si>
    <t>Klimaschutz, inklusive erneuerbare Energien</t>
  </si>
  <si>
    <t>Billion euros</t>
  </si>
  <si>
    <t>Waste</t>
  </si>
  <si>
    <t>Waste water</t>
  </si>
  <si>
    <t>Noise</t>
  </si>
  <si>
    <t>Air</t>
  </si>
  <si>
    <t>Groups of goods that cannot be attributed for secrecy reasons</t>
  </si>
  <si>
    <t>Share of industrial production</t>
  </si>
  <si>
    <t>Industrial production</t>
  </si>
  <si>
    <t>Gesamt</t>
  </si>
  <si>
    <t>Total</t>
  </si>
  <si>
    <t>Climate protection, including renewable energy</t>
  </si>
  <si>
    <t>Mess-, Steuerungs- und Regelungstechnik*</t>
  </si>
  <si>
    <t>Measurement and Control Technology*</t>
  </si>
  <si>
    <t>Umweltbundesamt (Hrsg.) 2024: Die Umweltschutzwirtschaft in Deutschland: Produktion, Umsatz und Außenhandel – Aktualisierte Ausgabe 2023. Reihe Umwelt, Innovation, Beschäftigung 04/2024. Dessau-Roßlau, Berlin.</t>
  </si>
  <si>
    <t>2019**</t>
  </si>
  <si>
    <t xml:space="preserve">* 2017: Break in the time series for MSR technology due to changes in confidentiality. The very high increase in 2016/17 is therefore also due to methodological factors. 
** Due to changes in methods, data only partly comparable to previous years. </t>
  </si>
  <si>
    <t xml:space="preserve">* 2017: Bruch in der Zeitreihe bei MSR-Technik infolge Änderungen in der Geheimhaltung. Der sehr hohe Zuwachs 2016/17 ist deshalb auch methodisch bedingt. </t>
  </si>
  <si>
    <t xml:space="preserve">** Aufgrund methodischer Änderungen sind die Daten eingeschränkt mit denen der Vorjahre vergleichbar.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</si>
</sst>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\ _€_-;\-* #,##0.00\ _€_-;_-* &quot;-&quot;??\ _€_-;_-@_-"/>
    <numFmt numFmtId="164" formatCode="&quot;Quelle:&quot;\ @"/>
    <numFmt numFmtId="165" formatCode="0.0"/>
    <numFmt numFmtId="166" formatCode="_-* #,##0.0\ _€_-;\-* #,##0.0\ _€_-;_-* &quot;-&quot;??\ _€_-;_-@_-"/>
  </numFmts>
  <fonts count="33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sz val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</fills>
  <borders count="28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 style="dotted">
        <color theme="1"/>
      </left>
      <right style="dotted">
        <color theme="1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dotted">
        <color theme="1"/>
      </left>
      <right/>
      <top/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4" applyNumberFormat="0" applyFont="0" applyAlignment="0" applyProtection="0"/>
    <xf numFmtId="0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  <xf numFmtId="0" fontId="1" fillId="0" borderId="0"/>
    <xf numFmtId="43" fontId="32" fillId="0" borderId="0" applyFont="0" applyFill="0" applyBorder="0" applyAlignment="0" applyProtection="0"/>
  </cellStyleXfs>
  <cellXfs count="66">
    <xf numFmtId="0" fontId="0" fillId="0" borderId="0" xfId="0"/>
    <xf numFmtId="0" fontId="0" fillId="0" borderId="0" xfId="0" applyBorder="1"/>
    <xf numFmtId="0" fontId="20" fillId="0" borderId="0" xfId="0" applyFont="1" applyBorder="1" applyAlignment="1"/>
    <xf numFmtId="164" fontId="24" fillId="0" borderId="0" xfId="0" applyNumberFormat="1" applyFont="1" applyBorder="1" applyAlignment="1">
      <alignment vertical="top" wrapText="1"/>
    </xf>
    <xf numFmtId="0" fontId="20" fillId="0" borderId="0" xfId="0" applyFont="1" applyBorder="1" applyAlignment="1">
      <alignment horizontal="right" indent="1"/>
    </xf>
    <xf numFmtId="0" fontId="21" fillId="0" borderId="0" xfId="0" applyFont="1" applyBorder="1" applyAlignment="1"/>
    <xf numFmtId="0" fontId="22" fillId="0" borderId="0" xfId="0" applyFont="1" applyBorder="1" applyAlignment="1"/>
    <xf numFmtId="0" fontId="23" fillId="0" borderId="0" xfId="0" applyFont="1" applyBorder="1" applyAlignment="1">
      <alignment vertical="top"/>
    </xf>
    <xf numFmtId="0" fontId="27" fillId="24" borderId="0" xfId="0" applyFont="1" applyFill="1" applyProtection="1"/>
    <xf numFmtId="0" fontId="27" fillId="24" borderId="0" xfId="0" applyFont="1" applyFill="1"/>
    <xf numFmtId="0" fontId="27" fillId="24" borderId="0" xfId="0" applyFont="1" applyFill="1" applyBorder="1" applyProtection="1"/>
    <xf numFmtId="0" fontId="28" fillId="24" borderId="0" xfId="0" applyFont="1" applyFill="1" applyBorder="1" applyProtection="1">
      <protection locked="0"/>
    </xf>
    <xf numFmtId="0" fontId="26" fillId="24" borderId="21" xfId="0" applyFont="1" applyFill="1" applyBorder="1" applyAlignment="1">
      <alignment horizontal="left" vertical="center" wrapText="1"/>
    </xf>
    <xf numFmtId="0" fontId="28" fillId="24" borderId="0" xfId="0" applyFont="1" applyFill="1" applyBorder="1" applyAlignment="1" applyProtection="1">
      <alignment vertical="center"/>
    </xf>
    <xf numFmtId="0" fontId="26" fillId="26" borderId="21" xfId="0" applyFont="1" applyFill="1" applyBorder="1" applyAlignment="1">
      <alignment horizontal="left" vertical="center" wrapText="1"/>
    </xf>
    <xf numFmtId="0" fontId="30" fillId="25" borderId="14" xfId="0" applyFont="1" applyFill="1" applyBorder="1" applyAlignment="1">
      <alignment horizontal="right" vertical="center"/>
    </xf>
    <xf numFmtId="0" fontId="30" fillId="25" borderId="15" xfId="0" applyFont="1" applyFill="1" applyBorder="1" applyAlignment="1">
      <alignment horizontal="right" vertical="center"/>
    </xf>
    <xf numFmtId="0" fontId="0" fillId="24" borderId="0" xfId="0" applyFill="1" applyBorder="1"/>
    <xf numFmtId="0" fontId="20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0" fillId="24" borderId="0" xfId="0" applyFont="1" applyFill="1" applyBorder="1" applyAlignment="1" applyProtection="1">
      <alignment horizontal="right" indent="1"/>
    </xf>
    <xf numFmtId="0" fontId="25" fillId="24" borderId="0" xfId="0" applyFont="1" applyFill="1" applyBorder="1" applyAlignment="1" applyProtection="1">
      <alignment horizontal="left" vertical="top" wrapText="1"/>
    </xf>
    <xf numFmtId="0" fontId="20" fillId="24" borderId="0" xfId="0" applyFont="1" applyFill="1" applyBorder="1"/>
    <xf numFmtId="0" fontId="0" fillId="26" borderId="11" xfId="0" applyFill="1" applyBorder="1" applyProtection="1"/>
    <xf numFmtId="0" fontId="0" fillId="26" borderId="0" xfId="0" applyFill="1" applyBorder="1" applyProtection="1"/>
    <xf numFmtId="0" fontId="20" fillId="26" borderId="0" xfId="0" applyFont="1" applyFill="1" applyBorder="1" applyProtection="1"/>
    <xf numFmtId="0" fontId="0" fillId="26" borderId="16" xfId="0" applyFill="1" applyBorder="1" applyProtection="1"/>
    <xf numFmtId="0" fontId="0" fillId="26" borderId="11" xfId="0" applyFill="1" applyBorder="1"/>
    <xf numFmtId="0" fontId="0" fillId="26" borderId="0" xfId="0" applyFill="1" applyBorder="1"/>
    <xf numFmtId="0" fontId="0" fillId="26" borderId="16" xfId="0" applyFill="1" applyBorder="1"/>
    <xf numFmtId="0" fontId="20" fillId="26" borderId="0" xfId="0" applyFont="1" applyFill="1" applyBorder="1"/>
    <xf numFmtId="0" fontId="0" fillId="26" borderId="12" xfId="0" applyFill="1" applyBorder="1"/>
    <xf numFmtId="0" fontId="0" fillId="26" borderId="17" xfId="0" applyFill="1" applyBorder="1"/>
    <xf numFmtId="0" fontId="0" fillId="26" borderId="18" xfId="0" applyFill="1" applyBorder="1"/>
    <xf numFmtId="0" fontId="0" fillId="24" borderId="0" xfId="0" applyFill="1" applyBorder="1" applyAlignment="1">
      <alignment vertical="center"/>
    </xf>
    <xf numFmtId="0" fontId="25" fillId="24" borderId="0" xfId="0" applyFont="1" applyFill="1" applyBorder="1" applyAlignment="1">
      <alignment vertical="center"/>
    </xf>
    <xf numFmtId="164" fontId="24" fillId="24" borderId="0" xfId="0" applyNumberFormat="1" applyFont="1" applyFill="1" applyBorder="1" applyAlignment="1">
      <alignment vertical="top" wrapText="1"/>
    </xf>
    <xf numFmtId="0" fontId="23" fillId="24" borderId="0" xfId="0" applyFont="1" applyFill="1" applyBorder="1" applyAlignment="1">
      <alignment vertical="top"/>
    </xf>
    <xf numFmtId="0" fontId="30" fillId="25" borderId="23" xfId="0" applyFont="1" applyFill="1" applyBorder="1" applyAlignment="1">
      <alignment horizontal="left" vertical="center" wrapText="1"/>
    </xf>
    <xf numFmtId="0" fontId="27" fillId="24" borderId="0" xfId="0" applyFont="1" applyFill="1" applyBorder="1"/>
    <xf numFmtId="0" fontId="30" fillId="25" borderId="24" xfId="0" applyFont="1" applyFill="1" applyBorder="1" applyAlignment="1">
      <alignment horizontal="center" vertical="center" wrapText="1"/>
    </xf>
    <xf numFmtId="0" fontId="25" fillId="24" borderId="0" xfId="0" applyFont="1" applyFill="1" applyBorder="1" applyAlignment="1" applyProtection="1">
      <alignment horizontal="left" vertical="top" wrapText="1"/>
    </xf>
    <xf numFmtId="0" fontId="30" fillId="25" borderId="15" xfId="42" applyFont="1" applyFill="1" applyBorder="1" applyAlignment="1">
      <alignment horizontal="right" vertical="center"/>
    </xf>
    <xf numFmtId="0" fontId="27" fillId="24" borderId="0" xfId="0" applyFont="1" applyFill="1" applyBorder="1" applyAlignment="1" applyProtection="1">
      <alignment horizontal="left"/>
      <protection locked="0"/>
    </xf>
    <xf numFmtId="0" fontId="30" fillId="25" borderId="26" xfId="0" applyFont="1" applyFill="1" applyBorder="1" applyAlignment="1">
      <alignment horizontal="left" vertical="center" wrapText="1"/>
    </xf>
    <xf numFmtId="0" fontId="30" fillId="25" borderId="27" xfId="0" applyFont="1" applyFill="1" applyBorder="1" applyAlignment="1">
      <alignment horizontal="center" vertical="center" wrapText="1"/>
    </xf>
    <xf numFmtId="165" fontId="29" fillId="24" borderId="22" xfId="0" applyNumberFormat="1" applyFont="1" applyFill="1" applyBorder="1" applyAlignment="1">
      <alignment horizontal="right" vertical="center" wrapText="1" indent="3"/>
    </xf>
    <xf numFmtId="166" fontId="29" fillId="24" borderId="25" xfId="43" applyNumberFormat="1" applyFont="1" applyFill="1" applyBorder="1" applyAlignment="1">
      <alignment horizontal="right" vertical="center" wrapText="1" indent="3"/>
    </xf>
    <xf numFmtId="165" fontId="29" fillId="26" borderId="22" xfId="0" applyNumberFormat="1" applyFont="1" applyFill="1" applyBorder="1" applyAlignment="1">
      <alignment horizontal="right" vertical="center" wrapText="1" indent="3"/>
    </xf>
    <xf numFmtId="166" fontId="29" fillId="26" borderId="25" xfId="43" applyNumberFormat="1" applyFont="1" applyFill="1" applyBorder="1" applyAlignment="1">
      <alignment horizontal="right" vertical="center" wrapText="1" indent="3"/>
    </xf>
    <xf numFmtId="3" fontId="29" fillId="24" borderId="22" xfId="0" applyNumberFormat="1" applyFont="1" applyFill="1" applyBorder="1" applyAlignment="1">
      <alignment horizontal="right" vertical="center" wrapText="1" indent="3"/>
    </xf>
    <xf numFmtId="3" fontId="29" fillId="26" borderId="22" xfId="0" applyNumberFormat="1" applyFont="1" applyFill="1" applyBorder="1" applyAlignment="1">
      <alignment horizontal="right" vertical="center" wrapText="1" indent="3"/>
    </xf>
    <xf numFmtId="165" fontId="27" fillId="24" borderId="0" xfId="0" applyNumberFormat="1" applyFont="1" applyFill="1"/>
    <xf numFmtId="0" fontId="27" fillId="0" borderId="0" xfId="0" applyFont="1" applyFill="1" applyAlignment="1">
      <alignment wrapText="1"/>
    </xf>
    <xf numFmtId="0" fontId="27" fillId="0" borderId="0" xfId="0" applyFont="1" applyFill="1"/>
    <xf numFmtId="0" fontId="26" fillId="0" borderId="21" xfId="0" applyFont="1" applyFill="1" applyBorder="1" applyAlignment="1">
      <alignment horizontal="left" vertical="center" wrapText="1"/>
    </xf>
    <xf numFmtId="165" fontId="29" fillId="0" borderId="22" xfId="0" applyNumberFormat="1" applyFont="1" applyFill="1" applyBorder="1" applyAlignment="1">
      <alignment horizontal="right" vertical="center" wrapText="1" indent="3"/>
    </xf>
    <xf numFmtId="3" fontId="29" fillId="0" borderId="22" xfId="0" applyNumberFormat="1" applyFont="1" applyFill="1" applyBorder="1" applyAlignment="1">
      <alignment horizontal="right" vertical="center" wrapText="1" indent="3"/>
    </xf>
    <xf numFmtId="0" fontId="27" fillId="24" borderId="10" xfId="0" applyFont="1" applyFill="1" applyBorder="1" applyAlignment="1" applyProtection="1">
      <alignment horizontal="left"/>
      <protection locked="0"/>
    </xf>
    <xf numFmtId="0" fontId="27" fillId="24" borderId="10" xfId="0" applyFont="1" applyFill="1" applyBorder="1" applyAlignment="1" applyProtection="1">
      <alignment horizontal="left" vertical="center" wrapText="1"/>
      <protection locked="0"/>
    </xf>
    <xf numFmtId="0" fontId="27" fillId="24" borderId="10" xfId="0" applyFont="1" applyFill="1" applyBorder="1" applyAlignment="1" applyProtection="1">
      <alignment horizontal="left" vertical="center"/>
      <protection locked="0"/>
    </xf>
    <xf numFmtId="0" fontId="27" fillId="0" borderId="10" xfId="0" applyFont="1" applyFill="1" applyBorder="1" applyAlignment="1" applyProtection="1">
      <alignment horizontal="left" vertical="center" wrapText="1"/>
      <protection locked="0"/>
    </xf>
    <xf numFmtId="0" fontId="31" fillId="25" borderId="19" xfId="0" applyFont="1" applyFill="1" applyBorder="1" applyAlignment="1">
      <alignment horizontal="center" vertical="center"/>
    </xf>
    <xf numFmtId="0" fontId="31" fillId="25" borderId="20" xfId="0" applyFont="1" applyFill="1" applyBorder="1" applyAlignment="1">
      <alignment horizontal="center" vertical="center"/>
    </xf>
    <xf numFmtId="0" fontId="31" fillId="25" borderId="13" xfId="0" applyFont="1" applyFill="1" applyBorder="1" applyAlignment="1">
      <alignment horizontal="center" vertical="center"/>
    </xf>
    <xf numFmtId="0" fontId="25" fillId="24" borderId="0" xfId="0" applyFont="1" applyFill="1" applyBorder="1" applyAlignment="1" applyProtection="1">
      <alignment horizontal="left" vertical="top" wrapText="1"/>
    </xf>
  </cellXfs>
  <cellStyles count="44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Komma" xfId="43" builtinId="3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3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FFFFFF"/>
      <color rgb="FF333333"/>
      <color rgb="FF080808"/>
      <color rgb="FFE6E6E6"/>
      <color rgb="FF5EAD35"/>
      <color rgb="FF125D86"/>
      <color rgb="FF005F85"/>
      <color rgb="FF61B931"/>
      <color rgb="FF0B90D5"/>
      <color rgb="FF612F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33899348569902E-2"/>
          <c:y val="8.2416136047662014E-2"/>
          <c:w val="0.86431917983881967"/>
          <c:h val="0.6666531560390328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Daten!$C$15</c:f>
              <c:strCache>
                <c:ptCount val="1"/>
                <c:pt idx="0">
                  <c:v>Abfall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28-44B2-9963-AA9FC0E9A8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228-44B2-9963-AA9FC0E9A8D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228-44B2-9963-AA9FC0E9A8D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228-44B2-9963-AA9FC0E9A8D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228-44B2-9963-AA9FC0E9A8D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5228-44B2-9963-AA9FC0E9A8D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C91-4FFF-8862-4E8A6D20CE3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33-42C8-8EFF-734CD0219053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533-42C8-8EFF-734CD0219053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AC9-4A7C-994B-282F0849603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BFB-4E0E-A600-DCAB7A6F99DE}"/>
                </c:ext>
              </c:extLst>
            </c:dLbl>
            <c:numFmt formatCode="#,##0.0" sourceLinked="0"/>
            <c:spPr>
              <a:solidFill>
                <a:schemeClr val="accent4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Daten!$B$16:$B$28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2019**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Daten!$C$16:$C$28</c:f>
              <c:numCache>
                <c:formatCode>0.0</c:formatCode>
                <c:ptCount val="13"/>
                <c:pt idx="0">
                  <c:v>7.8</c:v>
                </c:pt>
                <c:pt idx="1">
                  <c:v>8.9</c:v>
                </c:pt>
                <c:pt idx="2">
                  <c:v>10.199999999999999</c:v>
                </c:pt>
                <c:pt idx="3">
                  <c:v>10.199999999999999</c:v>
                </c:pt>
                <c:pt idx="4">
                  <c:v>10.3</c:v>
                </c:pt>
                <c:pt idx="5">
                  <c:v>10.3</c:v>
                </c:pt>
                <c:pt idx="6">
                  <c:v>10.199999999999999</c:v>
                </c:pt>
                <c:pt idx="7">
                  <c:v>10.3</c:v>
                </c:pt>
                <c:pt idx="8">
                  <c:v>10.5</c:v>
                </c:pt>
                <c:pt idx="9">
                  <c:v>11.1</c:v>
                </c:pt>
                <c:pt idx="10">
                  <c:v>7.7</c:v>
                </c:pt>
                <c:pt idx="11">
                  <c:v>7</c:v>
                </c:pt>
                <c:pt idx="12">
                  <c:v>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228-44B2-9963-AA9FC0E9A8DE}"/>
            </c:ext>
          </c:extLst>
        </c:ser>
        <c:ser>
          <c:idx val="1"/>
          <c:order val="1"/>
          <c:tx>
            <c:strRef>
              <c:f>Daten!$D$15</c:f>
              <c:strCache>
                <c:ptCount val="1"/>
                <c:pt idx="0">
                  <c:v>Abwasser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228-44B2-9963-AA9FC0E9A8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228-44B2-9963-AA9FC0E9A8D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228-44B2-9963-AA9FC0E9A8D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228-44B2-9963-AA9FC0E9A8D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228-44B2-9963-AA9FC0E9A8D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5228-44B2-9963-AA9FC0E9A8D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5228-44B2-9963-AA9FC0E9A8D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33-42C8-8EFF-734CD0219053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533-42C8-8EFF-734CD0219053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AC9-4A7C-994B-282F0849603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FB-4E0E-A600-DCAB7A6F99DE}"/>
                </c:ext>
              </c:extLst>
            </c:dLbl>
            <c:numFmt formatCode="#,##0.0" sourceLinked="0"/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Daten!$B$16:$B$28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2019**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Daten!$D$16:$D$28</c:f>
              <c:numCache>
                <c:formatCode>0.0</c:formatCode>
                <c:ptCount val="13"/>
                <c:pt idx="0">
                  <c:v>14</c:v>
                </c:pt>
                <c:pt idx="1">
                  <c:v>14.6</c:v>
                </c:pt>
                <c:pt idx="2">
                  <c:v>16.100000000000001</c:v>
                </c:pt>
                <c:pt idx="3">
                  <c:v>16.2</c:v>
                </c:pt>
                <c:pt idx="4">
                  <c:v>16.8</c:v>
                </c:pt>
                <c:pt idx="5">
                  <c:v>17.100000000000001</c:v>
                </c:pt>
                <c:pt idx="6">
                  <c:v>17.100000000000001</c:v>
                </c:pt>
                <c:pt idx="7">
                  <c:v>16.899999999999999</c:v>
                </c:pt>
                <c:pt idx="8">
                  <c:v>17.600000000000001</c:v>
                </c:pt>
                <c:pt idx="9">
                  <c:v>18.8</c:v>
                </c:pt>
                <c:pt idx="10">
                  <c:v>15</c:v>
                </c:pt>
                <c:pt idx="11">
                  <c:v>14.7</c:v>
                </c:pt>
                <c:pt idx="12">
                  <c:v>16.5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228-44B2-9963-AA9FC0E9A8DE}"/>
            </c:ext>
          </c:extLst>
        </c:ser>
        <c:ser>
          <c:idx val="2"/>
          <c:order val="2"/>
          <c:tx>
            <c:strRef>
              <c:f>Daten!$E$15</c:f>
              <c:strCache>
                <c:ptCount val="1"/>
                <c:pt idx="0">
                  <c:v>Lärm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228-44B2-9963-AA9FC0E9A8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228-44B2-9963-AA9FC0E9A8D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228-44B2-9963-AA9FC0E9A8D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228-44B2-9963-AA9FC0E9A8D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228-44B2-9963-AA9FC0E9A8D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5228-44B2-9963-AA9FC0E9A8D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5228-44B2-9963-AA9FC0E9A8D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533-42C8-8EFF-734CD0219053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533-42C8-8EFF-734CD0219053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C9-4A7C-994B-282F0849603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BFB-4E0E-A600-DCAB7A6F99DE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Daten!$B$16:$B$28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2019**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Daten!$E$16:$E$28</c:f>
              <c:numCache>
                <c:formatCode>0.0</c:formatCode>
                <c:ptCount val="13"/>
                <c:pt idx="0">
                  <c:v>3.6</c:v>
                </c:pt>
                <c:pt idx="1">
                  <c:v>4.3</c:v>
                </c:pt>
                <c:pt idx="2">
                  <c:v>5.3</c:v>
                </c:pt>
                <c:pt idx="3">
                  <c:v>5.5</c:v>
                </c:pt>
                <c:pt idx="4">
                  <c:v>5.4</c:v>
                </c:pt>
                <c:pt idx="5">
                  <c:v>5.2</c:v>
                </c:pt>
                <c:pt idx="6">
                  <c:v>5.0999999999999996</c:v>
                </c:pt>
                <c:pt idx="7">
                  <c:v>5.4</c:v>
                </c:pt>
                <c:pt idx="8">
                  <c:v>5.7</c:v>
                </c:pt>
                <c:pt idx="9">
                  <c:v>6.7</c:v>
                </c:pt>
                <c:pt idx="10">
                  <c:v>8.5</c:v>
                </c:pt>
                <c:pt idx="11">
                  <c:v>7.8</c:v>
                </c:pt>
                <c:pt idx="12">
                  <c:v>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5228-44B2-9963-AA9FC0E9A8DE}"/>
            </c:ext>
          </c:extLst>
        </c:ser>
        <c:ser>
          <c:idx val="3"/>
          <c:order val="3"/>
          <c:tx>
            <c:strRef>
              <c:f>Daten!$F$15</c:f>
              <c:strCache>
                <c:ptCount val="1"/>
                <c:pt idx="0">
                  <c:v>Luft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228-44B2-9963-AA9FC0E9A8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228-44B2-9963-AA9FC0E9A8D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228-44B2-9963-AA9FC0E9A8D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228-44B2-9963-AA9FC0E9A8D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228-44B2-9963-AA9FC0E9A8D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5228-44B2-9963-AA9FC0E9A8D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5228-44B2-9963-AA9FC0E9A8D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533-42C8-8EFF-734CD0219053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533-42C8-8EFF-734CD0219053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AC9-4A7C-994B-282F0849603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FB-4E0E-A600-DCAB7A6F99DE}"/>
                </c:ext>
              </c:extLst>
            </c:dLbl>
            <c:numFmt formatCode="#,##0.0" sourceLinked="0"/>
            <c:spPr>
              <a:solidFill>
                <a:schemeClr val="tx2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Daten!$B$16:$B$28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2019**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Daten!$F$16:$F$28</c:f>
              <c:numCache>
                <c:formatCode>0.0</c:formatCode>
                <c:ptCount val="13"/>
                <c:pt idx="0">
                  <c:v>5.2</c:v>
                </c:pt>
                <c:pt idx="1">
                  <c:v>6.2</c:v>
                </c:pt>
                <c:pt idx="2">
                  <c:v>7.6</c:v>
                </c:pt>
                <c:pt idx="3">
                  <c:v>7.6</c:v>
                </c:pt>
                <c:pt idx="4">
                  <c:v>7.3</c:v>
                </c:pt>
                <c:pt idx="5">
                  <c:v>8.5</c:v>
                </c:pt>
                <c:pt idx="6">
                  <c:v>9.3000000000000007</c:v>
                </c:pt>
                <c:pt idx="7">
                  <c:v>8.3000000000000007</c:v>
                </c:pt>
                <c:pt idx="8">
                  <c:v>8.6999999999999993</c:v>
                </c:pt>
                <c:pt idx="9">
                  <c:v>8.8000000000000007</c:v>
                </c:pt>
                <c:pt idx="10">
                  <c:v>7.5</c:v>
                </c:pt>
                <c:pt idx="11">
                  <c:v>7.6</c:v>
                </c:pt>
                <c:pt idx="12">
                  <c:v>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5228-44B2-9963-AA9FC0E9A8DE}"/>
            </c:ext>
          </c:extLst>
        </c:ser>
        <c:ser>
          <c:idx val="4"/>
          <c:order val="4"/>
          <c:tx>
            <c:strRef>
              <c:f>Daten!$G$15</c:f>
              <c:strCache>
                <c:ptCount val="1"/>
                <c:pt idx="0">
                  <c:v>Mess-, Steuerungs- und Regelungstechnik*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228-44B2-9963-AA9FC0E9A8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228-44B2-9963-AA9FC0E9A8D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228-44B2-9963-AA9FC0E9A8D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5228-44B2-9963-AA9FC0E9A8D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228-44B2-9963-AA9FC0E9A8D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5228-44B2-9963-AA9FC0E9A8D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5228-44B2-9963-AA9FC0E9A8D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533-42C8-8EFF-734CD0219053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533-42C8-8EFF-734CD0219053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C9-4A7C-994B-282F0849603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BFB-4E0E-A600-DCAB7A6F99DE}"/>
                </c:ext>
              </c:extLst>
            </c:dLbl>
            <c:numFmt formatCode="#,##0.0" sourceLinked="0"/>
            <c:spPr>
              <a:solidFill>
                <a:schemeClr val="accent6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Daten!$B$16:$B$28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2019**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Daten!$G$16:$G$28</c:f>
              <c:numCache>
                <c:formatCode>0.0</c:formatCode>
                <c:ptCount val="13"/>
                <c:pt idx="0">
                  <c:v>5.2</c:v>
                </c:pt>
                <c:pt idx="1">
                  <c:v>6</c:v>
                </c:pt>
                <c:pt idx="2">
                  <c:v>6.7</c:v>
                </c:pt>
                <c:pt idx="3">
                  <c:v>6.9</c:v>
                </c:pt>
                <c:pt idx="4">
                  <c:v>7</c:v>
                </c:pt>
                <c:pt idx="5">
                  <c:v>7.3</c:v>
                </c:pt>
                <c:pt idx="6">
                  <c:v>7.5</c:v>
                </c:pt>
                <c:pt idx="7">
                  <c:v>7.6</c:v>
                </c:pt>
                <c:pt idx="8">
                  <c:v>8.6999999999999993</c:v>
                </c:pt>
                <c:pt idx="9">
                  <c:v>8.8000000000000007</c:v>
                </c:pt>
                <c:pt idx="10">
                  <c:v>6.2</c:v>
                </c:pt>
                <c:pt idx="11">
                  <c:v>5.7</c:v>
                </c:pt>
                <c:pt idx="12">
                  <c:v>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5228-44B2-9963-AA9FC0E9A8DE}"/>
            </c:ext>
          </c:extLst>
        </c:ser>
        <c:ser>
          <c:idx val="5"/>
          <c:order val="5"/>
          <c:tx>
            <c:strRef>
              <c:f>Daten!$H$15</c:f>
              <c:strCache>
                <c:ptCount val="1"/>
                <c:pt idx="0">
                  <c:v>Klimaschutz, inklusive erneuerbare Energien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228-44B2-9963-AA9FC0E9A8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5228-44B2-9963-AA9FC0E9A8D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228-44B2-9963-AA9FC0E9A8D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5228-44B2-9963-AA9FC0E9A8D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5228-44B2-9963-AA9FC0E9A8D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5228-44B2-9963-AA9FC0E9A8D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5228-44B2-9963-AA9FC0E9A8D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533-42C8-8EFF-734CD0219053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533-42C8-8EFF-734CD0219053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C9-4A7C-994B-282F0849603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BFB-4E0E-A600-DCAB7A6F99DE}"/>
                </c:ext>
              </c:extLst>
            </c:dLbl>
            <c:numFmt formatCode="#,##0.0" sourceLinked="0"/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Daten!$B$16:$B$28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2019**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Daten!$H$16:$H$28</c:f>
              <c:numCache>
                <c:formatCode>0.0</c:formatCode>
                <c:ptCount val="13"/>
                <c:pt idx="0">
                  <c:v>30.2</c:v>
                </c:pt>
                <c:pt idx="1">
                  <c:v>34.299999999999997</c:v>
                </c:pt>
                <c:pt idx="2">
                  <c:v>37.5</c:v>
                </c:pt>
                <c:pt idx="3">
                  <c:v>35.1</c:v>
                </c:pt>
                <c:pt idx="4">
                  <c:v>33.299999999999997</c:v>
                </c:pt>
                <c:pt idx="5">
                  <c:v>33.200000000000003</c:v>
                </c:pt>
                <c:pt idx="6">
                  <c:v>33.700000000000003</c:v>
                </c:pt>
                <c:pt idx="7">
                  <c:v>34.9</c:v>
                </c:pt>
                <c:pt idx="8">
                  <c:v>34.200000000000003</c:v>
                </c:pt>
                <c:pt idx="9">
                  <c:v>33.9</c:v>
                </c:pt>
                <c:pt idx="10">
                  <c:v>39.299999999999997</c:v>
                </c:pt>
                <c:pt idx="11">
                  <c:v>39.6</c:v>
                </c:pt>
                <c:pt idx="1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5228-44B2-9963-AA9FC0E9A8DE}"/>
            </c:ext>
          </c:extLst>
        </c:ser>
        <c:ser>
          <c:idx val="6"/>
          <c:order val="6"/>
          <c:tx>
            <c:strRef>
              <c:f>Daten!$I$15</c:f>
              <c:strCache>
                <c:ptCount val="1"/>
                <c:pt idx="0">
                  <c:v>wegen Geheimhaltung nicht zurechenbare Gütergruppen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dLbl>
              <c:idx val="0"/>
              <c:layout>
                <c:manualLayout>
                  <c:x val="2.0222132562943511E-4"/>
                  <c:y val="5.5969767714700567E-5"/>
                </c:manualLayout>
              </c:layout>
              <c:numFmt formatCode="#,##0.0" sourceLinked="0"/>
              <c:spPr>
                <a:noFill/>
              </c:spPr>
              <c:txPr>
                <a:bodyPr/>
                <a:lstStyle/>
                <a:p>
                  <a:pPr>
                    <a:defRPr sz="800" b="1">
                      <a:solidFill>
                        <a:srgbClr val="FFFFFF"/>
                      </a:solidFill>
                      <a:latin typeface="Meta Offc" pitchFamily="34" charset="0"/>
                      <a:cs typeface="Meta Offc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4479537655548696E-2"/>
                      <c:h val="3.08111418586052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6-5228-44B2-9963-AA9FC0E9A8D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5228-44B2-9963-AA9FC0E9A8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5228-44B2-9963-AA9FC0E9A8D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5228-44B2-9963-AA9FC0E9A8D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5228-44B2-9963-AA9FC0E9A8D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5228-44B2-9963-AA9FC0E9A8D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5228-44B2-9963-AA9FC0E9A8D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5228-44B2-9963-AA9FC0E9A8D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5228-44B2-9963-AA9FC0E9A8D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533-42C8-8EFF-734CD0219053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16E-4154-BC9E-09A6BAB4F360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FB-4E0E-A600-DCAB7A6F99D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BFB-4E0E-A600-DCAB7A6F99DE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Daten!$B$16:$B$28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2019**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Daten!$I$16:$I$28</c:f>
              <c:numCache>
                <c:formatCode>0.0</c:formatCode>
                <c:ptCount val="13"/>
                <c:pt idx="0">
                  <c:v>1.7</c:v>
                </c:pt>
                <c:pt idx="1">
                  <c:v>1.9</c:v>
                </c:pt>
                <c:pt idx="2">
                  <c:v>1.4</c:v>
                </c:pt>
                <c:pt idx="3">
                  <c:v>2.2000000000000028</c:v>
                </c:pt>
                <c:pt idx="4">
                  <c:v>1.5</c:v>
                </c:pt>
                <c:pt idx="5">
                  <c:v>0.80000000000001137</c:v>
                </c:pt>
                <c:pt idx="6">
                  <c:v>1.1999999999999886</c:v>
                </c:pt>
                <c:pt idx="7">
                  <c:v>2</c:v>
                </c:pt>
                <c:pt idx="8">
                  <c:v>1.3999999999999915</c:v>
                </c:pt>
                <c:pt idx="9">
                  <c:v>0.70000000000000284</c:v>
                </c:pt>
                <c:pt idx="10">
                  <c:v>9.9999999999994316E-2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5228-44B2-9963-AA9FC0E9A8D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414720328"/>
        <c:axId val="414720720"/>
      </c:barChart>
      <c:lineChart>
        <c:grouping val="standard"/>
        <c:varyColors val="0"/>
        <c:ser>
          <c:idx val="7"/>
          <c:order val="7"/>
          <c:spPr>
            <a:ln>
              <a:noFill/>
            </a:ln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5228-44B2-9963-AA9FC0E9A8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5228-44B2-9963-AA9FC0E9A8D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5228-44B2-9963-AA9FC0E9A8D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5228-44B2-9963-AA9FC0E9A8D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5228-44B2-9963-AA9FC0E9A8D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5228-44B2-9963-AA9FC0E9A8D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5228-44B2-9963-AA9FC0E9A8D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533-42C8-8EFF-734CD0219053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533-42C8-8EFF-734CD0219053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AC9-4A7C-994B-282F0849603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BFB-4E0E-A600-DCAB7A6F99DE}"/>
                </c:ext>
              </c:extLst>
            </c:dLbl>
            <c:numFmt formatCode="#,##0.0" sourceLinked="0"/>
            <c:spPr>
              <a:solidFill>
                <a:srgbClr val="333333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Daten!$B$16:$B$20</c:f>
              <c:numCache>
                <c:formatCode>General</c:formatCode>
                <c:ptCount val="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</c:numCache>
            </c:numRef>
          </c:cat>
          <c:val>
            <c:numRef>
              <c:f>Daten!$J$16:$J$28</c:f>
              <c:numCache>
                <c:formatCode>0.0</c:formatCode>
                <c:ptCount val="13"/>
                <c:pt idx="0">
                  <c:v>67.7</c:v>
                </c:pt>
                <c:pt idx="1">
                  <c:v>76.2</c:v>
                </c:pt>
                <c:pt idx="2">
                  <c:v>84.8</c:v>
                </c:pt>
                <c:pt idx="3">
                  <c:v>83.7</c:v>
                </c:pt>
                <c:pt idx="4">
                  <c:v>81.599999999999994</c:v>
                </c:pt>
                <c:pt idx="5">
                  <c:v>82.4</c:v>
                </c:pt>
                <c:pt idx="6">
                  <c:v>84.1</c:v>
                </c:pt>
                <c:pt idx="7">
                  <c:v>85.4</c:v>
                </c:pt>
                <c:pt idx="8">
                  <c:v>86.8</c:v>
                </c:pt>
                <c:pt idx="9">
                  <c:v>88.8</c:v>
                </c:pt>
                <c:pt idx="10">
                  <c:v>84.3</c:v>
                </c:pt>
                <c:pt idx="11">
                  <c:v>82.4</c:v>
                </c:pt>
                <c:pt idx="12">
                  <c:v>90.6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5228-44B2-9963-AA9FC0E9A8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4720328"/>
        <c:axId val="414720720"/>
      </c:lineChart>
      <c:lineChart>
        <c:grouping val="standard"/>
        <c:varyColors val="0"/>
        <c:ser>
          <c:idx val="8"/>
          <c:order val="8"/>
          <c:tx>
            <c:strRef>
              <c:f>Daten!$M$15</c:f>
              <c:strCache>
                <c:ptCount val="1"/>
                <c:pt idx="0">
                  <c:v>Anteil an der Industrieproduktion</c:v>
                </c:pt>
              </c:strCache>
            </c:strRef>
          </c:tx>
          <c:spPr>
            <a:ln w="28575">
              <a:solidFill>
                <a:schemeClr val="accent3"/>
              </a:solidFill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solidFill>
                  <a:srgbClr val="FFFFFF"/>
                </a:solidFill>
              </a:ln>
            </c:spPr>
          </c:marker>
          <c:dLbls>
            <c:dLbl>
              <c:idx val="0"/>
              <c:layout>
                <c:manualLayout>
                  <c:x val="-5.4803582517035807E-2"/>
                  <c:y val="-6.0145973459566689E-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0C3-4804-B0CC-02D0DA317C3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5228-44B2-9963-AA9FC0E9A8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5228-44B2-9963-AA9FC0E9A8D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5228-44B2-9963-AA9FC0E9A8D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5228-44B2-9963-AA9FC0E9A8D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5228-44B2-9963-AA9FC0E9A8D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5228-44B2-9963-AA9FC0E9A8D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5228-44B2-9963-AA9FC0E9A8D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5228-44B2-9963-AA9FC0E9A8D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533-42C8-8EFF-734CD0219053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533-42C8-8EFF-734CD0219053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FB-4E0E-A600-DCAB7A6F99DE}"/>
                </c:ext>
              </c:extLst>
            </c:dLbl>
            <c:numFmt formatCode="#,##0.0" sourceLinked="0"/>
            <c:spPr>
              <a:solidFill>
                <a:schemeClr val="accent3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Daten!$B$16:$B$28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2019**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Daten!$M$16:$M$28</c:f>
              <c:numCache>
                <c:formatCode>_-* #,##0.0\ _€_-;\-* #,##0.0\ _€_-;_-* "-"??\ _€_-;_-@_-</c:formatCode>
                <c:ptCount val="13"/>
                <c:pt idx="0">
                  <c:v>6.356807511737089</c:v>
                </c:pt>
                <c:pt idx="1">
                  <c:v>6.1900893582453289</c:v>
                </c:pt>
                <c:pt idx="2">
                  <c:v>6.2152269399707176</c:v>
                </c:pt>
                <c:pt idx="3">
                  <c:v>6.1094890510948909</c:v>
                </c:pt>
                <c:pt idx="4">
                  <c:v>5.9562043795620436</c:v>
                </c:pt>
                <c:pt idx="5">
                  <c:v>6.0233918128654977</c:v>
                </c:pt>
                <c:pt idx="6">
                  <c:v>6.0853835021707665</c:v>
                </c:pt>
                <c:pt idx="7">
                  <c:v>6.1794500723589003</c:v>
                </c:pt>
                <c:pt idx="8">
                  <c:v>5.982081323225362</c:v>
                </c:pt>
                <c:pt idx="9">
                  <c:v>5.9557344064386317</c:v>
                </c:pt>
                <c:pt idx="10">
                  <c:v>5.7593769215003077</c:v>
                </c:pt>
                <c:pt idx="11">
                  <c:v>6.2282690854119434</c:v>
                </c:pt>
                <c:pt idx="12">
                  <c:v>6.241388812344999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5228-44B2-9963-AA9FC0E9A8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7953736"/>
        <c:axId val="247953344"/>
      </c:lineChart>
      <c:catAx>
        <c:axId val="414720328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title>
          <c:tx>
            <c:strRef>
              <c:f>Daten!$B$11</c:f>
              <c:strCache>
                <c:ptCount val="1"/>
                <c:pt idx="0">
                  <c:v>Prozent</c:v>
                </c:pt>
              </c:strCache>
            </c:strRef>
          </c:tx>
          <c:layout>
            <c:manualLayout>
              <c:xMode val="edge"/>
              <c:yMode val="edge"/>
              <c:x val="0.87366067582213669"/>
              <c:y val="2.2133459911115705E-2"/>
            </c:manualLayout>
          </c:layout>
          <c:overlay val="0"/>
          <c:txPr>
            <a:bodyPr/>
            <a:lstStyle/>
            <a:p>
              <a:pPr>
                <a:defRPr sz="900" b="1" i="0">
                  <a:solidFill>
                    <a:sysClr val="windowText" lastClr="000000"/>
                  </a:solidFill>
                  <a:latin typeface="Meta Offc" pitchFamily="34" charset="0"/>
                  <a:cs typeface="Meta Offc" pitchFamily="34" charset="0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/>
          <a:lstStyle/>
          <a:p>
            <a:pPr>
              <a:defRPr sz="9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414720720"/>
        <c:crosses val="autoZero"/>
        <c:auto val="1"/>
        <c:lblAlgn val="ctr"/>
        <c:lblOffset val="100"/>
        <c:noMultiLvlLbl val="0"/>
      </c:catAx>
      <c:valAx>
        <c:axId val="414720720"/>
        <c:scaling>
          <c:orientation val="minMax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414720328"/>
        <c:crosses val="autoZero"/>
        <c:crossBetween val="between"/>
      </c:valAx>
      <c:valAx>
        <c:axId val="247953344"/>
        <c:scaling>
          <c:orientation val="minMax"/>
          <c:max val="10"/>
          <c:min val="0"/>
        </c:scaling>
        <c:delete val="0"/>
        <c:axPos val="r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 b="0" i="0">
                <a:solidFill>
                  <a:sysClr val="windowText" lastClr="000000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247953736"/>
        <c:crosses val="max"/>
        <c:crossBetween val="between"/>
        <c:majorUnit val="2"/>
      </c:valAx>
      <c:catAx>
        <c:axId val="2479537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47953344"/>
        <c:crosses val="autoZero"/>
        <c:auto val="1"/>
        <c:lblAlgn val="ctr"/>
        <c:lblOffset val="100"/>
        <c:noMultiLvlLbl val="0"/>
      </c:cat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egendEntry>
        <c:idx val="7"/>
        <c:delete val="1"/>
      </c:legendEntry>
      <c:layout>
        <c:manualLayout>
          <c:xMode val="edge"/>
          <c:yMode val="edge"/>
          <c:x val="6.1379644363720114E-2"/>
          <c:y val="0.82355982791449112"/>
          <c:w val="0.93368869264226662"/>
          <c:h val="0.129963738048571"/>
        </c:manualLayout>
      </c:layout>
      <c:overlay val="0"/>
      <c:txPr>
        <a:bodyPr/>
        <a:lstStyle/>
        <a:p>
          <a:pPr>
            <a:defRPr sz="700" b="0">
              <a:solidFill>
                <a:sysClr val="windowText" lastClr="000000"/>
              </a:solidFill>
              <a:latin typeface="Meta Offc" pitchFamily="34" charset="0"/>
              <a:cs typeface="Meta Offc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189" footer="0.31496062992126189"/>
    <c:pageSetup orientation="portrait"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33899348569902E-2"/>
          <c:y val="8.2416136047662014E-2"/>
          <c:w val="0.86431917983881967"/>
          <c:h val="0.6666531560390328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Daten!$C$14</c:f>
              <c:strCache>
                <c:ptCount val="1"/>
                <c:pt idx="0">
                  <c:v>Waste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7.8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7A4-4F51-992D-0B04CB2257C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7A4-4F51-992D-0B04CB2257C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7A4-4F51-992D-0B04CB2257C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7A4-4F51-992D-0B04CB2257C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7A4-4F51-992D-0B04CB2257C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7A4-4F51-992D-0B04CB2257C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7A4-4F51-992D-0B04CB2257C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17A4-4F51-992D-0B04CB2257C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440-4B4A-83FE-494C5AB8FCD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F52-401F-8838-1A866AEEBD6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F52-401F-8838-1A866AEEBD6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28D-4CF5-96AF-6FB36ABB3076}"/>
                </c:ext>
              </c:extLst>
            </c:dLbl>
            <c:numFmt formatCode="#,##0.0" sourceLinked="0"/>
            <c:spPr>
              <a:solidFill>
                <a:schemeClr val="accent4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Daten!$B$16:$B$28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2019**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Daten!$C$16:$C$28</c:f>
              <c:numCache>
                <c:formatCode>0.0</c:formatCode>
                <c:ptCount val="13"/>
                <c:pt idx="0">
                  <c:v>7.8</c:v>
                </c:pt>
                <c:pt idx="1">
                  <c:v>8.9</c:v>
                </c:pt>
                <c:pt idx="2">
                  <c:v>10.199999999999999</c:v>
                </c:pt>
                <c:pt idx="3">
                  <c:v>10.199999999999999</c:v>
                </c:pt>
                <c:pt idx="4">
                  <c:v>10.3</c:v>
                </c:pt>
                <c:pt idx="5">
                  <c:v>10.3</c:v>
                </c:pt>
                <c:pt idx="6">
                  <c:v>10.199999999999999</c:v>
                </c:pt>
                <c:pt idx="7">
                  <c:v>10.3</c:v>
                </c:pt>
                <c:pt idx="8">
                  <c:v>10.5</c:v>
                </c:pt>
                <c:pt idx="9">
                  <c:v>11.1</c:v>
                </c:pt>
                <c:pt idx="10">
                  <c:v>7.7</c:v>
                </c:pt>
                <c:pt idx="11">
                  <c:v>7</c:v>
                </c:pt>
                <c:pt idx="12">
                  <c:v>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7A4-4F51-992D-0B04CB2257C7}"/>
            </c:ext>
          </c:extLst>
        </c:ser>
        <c:ser>
          <c:idx val="1"/>
          <c:order val="1"/>
          <c:tx>
            <c:strRef>
              <c:f>Daten!$D$14</c:f>
              <c:strCache>
                <c:ptCount val="1"/>
                <c:pt idx="0">
                  <c:v>Waste water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14.0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7A4-4F51-992D-0B04CB2257C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7A4-4F51-992D-0B04CB2257C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7A4-4F51-992D-0B04CB2257C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7A4-4F51-992D-0B04CB2257C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7A4-4F51-992D-0B04CB2257C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7A4-4F51-992D-0B04CB2257C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7A4-4F51-992D-0B04CB2257C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17A4-4F51-992D-0B04CB2257C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17A4-4F51-992D-0B04CB2257C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F52-401F-8838-1A866AEEBD6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F52-401F-8838-1A866AEEBD6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28D-4CF5-96AF-6FB36ABB307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r>
                      <a:rPr lang="en-US"/>
                      <a:t>16.5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28D-4CF5-96AF-6FB36ABB3076}"/>
                </c:ext>
              </c:extLst>
            </c:dLbl>
            <c:numFmt formatCode="#,##0.0" sourceLinked="0"/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Daten!$B$16:$B$28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2019**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Daten!$D$16:$D$28</c:f>
              <c:numCache>
                <c:formatCode>0.0</c:formatCode>
                <c:ptCount val="13"/>
                <c:pt idx="0">
                  <c:v>14</c:v>
                </c:pt>
                <c:pt idx="1">
                  <c:v>14.6</c:v>
                </c:pt>
                <c:pt idx="2">
                  <c:v>16.100000000000001</c:v>
                </c:pt>
                <c:pt idx="3">
                  <c:v>16.2</c:v>
                </c:pt>
                <c:pt idx="4">
                  <c:v>16.8</c:v>
                </c:pt>
                <c:pt idx="5">
                  <c:v>17.100000000000001</c:v>
                </c:pt>
                <c:pt idx="6">
                  <c:v>17.100000000000001</c:v>
                </c:pt>
                <c:pt idx="7">
                  <c:v>16.899999999999999</c:v>
                </c:pt>
                <c:pt idx="8">
                  <c:v>17.600000000000001</c:v>
                </c:pt>
                <c:pt idx="9">
                  <c:v>18.8</c:v>
                </c:pt>
                <c:pt idx="10">
                  <c:v>15</c:v>
                </c:pt>
                <c:pt idx="11">
                  <c:v>14.7</c:v>
                </c:pt>
                <c:pt idx="12">
                  <c:v>16.5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17A4-4F51-992D-0B04CB2257C7}"/>
            </c:ext>
          </c:extLst>
        </c:ser>
        <c:ser>
          <c:idx val="2"/>
          <c:order val="2"/>
          <c:tx>
            <c:strRef>
              <c:f>Daten!$E$14</c:f>
              <c:strCache>
                <c:ptCount val="1"/>
                <c:pt idx="0">
                  <c:v>Noise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3.6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7A4-4F51-992D-0B04CB2257C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7A4-4F51-992D-0B04CB2257C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7A4-4F51-992D-0B04CB2257C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7A4-4F51-992D-0B04CB2257C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17A4-4F51-992D-0B04CB2257C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7A4-4F51-992D-0B04CB2257C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7A4-4F51-992D-0B04CB2257C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17A4-4F51-992D-0B04CB2257C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440-4B4A-83FE-494C5AB8FCD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F52-401F-8838-1A866AEEBD6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F52-401F-8838-1A866AEEBD6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28D-4CF5-96AF-6FB36ABB307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r>
                      <a:rPr lang="en-US"/>
                      <a:t>8.5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28D-4CF5-96AF-6FB36ABB3076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Daten!$B$16:$B$28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2019**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Daten!$E$16:$E$28</c:f>
              <c:numCache>
                <c:formatCode>0.0</c:formatCode>
                <c:ptCount val="13"/>
                <c:pt idx="0">
                  <c:v>3.6</c:v>
                </c:pt>
                <c:pt idx="1">
                  <c:v>4.3</c:v>
                </c:pt>
                <c:pt idx="2">
                  <c:v>5.3</c:v>
                </c:pt>
                <c:pt idx="3">
                  <c:v>5.5</c:v>
                </c:pt>
                <c:pt idx="4">
                  <c:v>5.4</c:v>
                </c:pt>
                <c:pt idx="5">
                  <c:v>5.2</c:v>
                </c:pt>
                <c:pt idx="6">
                  <c:v>5.0999999999999996</c:v>
                </c:pt>
                <c:pt idx="7">
                  <c:v>5.4</c:v>
                </c:pt>
                <c:pt idx="8">
                  <c:v>5.7</c:v>
                </c:pt>
                <c:pt idx="9">
                  <c:v>6.7</c:v>
                </c:pt>
                <c:pt idx="10">
                  <c:v>8.5</c:v>
                </c:pt>
                <c:pt idx="11">
                  <c:v>7.8</c:v>
                </c:pt>
                <c:pt idx="12">
                  <c:v>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17A4-4F51-992D-0B04CB2257C7}"/>
            </c:ext>
          </c:extLst>
        </c:ser>
        <c:ser>
          <c:idx val="3"/>
          <c:order val="3"/>
          <c:tx>
            <c:strRef>
              <c:f>Daten!$F$14</c:f>
              <c:strCache>
                <c:ptCount val="1"/>
                <c:pt idx="0">
                  <c:v>Air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5.2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7A4-4F51-992D-0B04CB2257C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7A4-4F51-992D-0B04CB2257C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7A4-4F51-992D-0B04CB2257C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7A4-4F51-992D-0B04CB2257C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7A4-4F51-992D-0B04CB2257C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7A4-4F51-992D-0B04CB2257C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7A4-4F51-992D-0B04CB2257C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17A4-4F51-992D-0B04CB2257C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440-4B4A-83FE-494C5AB8FCD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F52-401F-8838-1A866AEEBD6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F52-401F-8838-1A866AEEBD6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28D-4CF5-96AF-6FB36ABB307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r>
                      <a:rPr lang="en-US"/>
                      <a:t>8.4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28D-4CF5-96AF-6FB36ABB3076}"/>
                </c:ext>
              </c:extLst>
            </c:dLbl>
            <c:numFmt formatCode="#,##0.0" sourceLinked="0"/>
            <c:spPr>
              <a:solidFill>
                <a:schemeClr val="tx2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Daten!$B$16:$B$28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2019**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Daten!$F$16:$F$28</c:f>
              <c:numCache>
                <c:formatCode>0.0</c:formatCode>
                <c:ptCount val="13"/>
                <c:pt idx="0">
                  <c:v>5.2</c:v>
                </c:pt>
                <c:pt idx="1">
                  <c:v>6.2</c:v>
                </c:pt>
                <c:pt idx="2">
                  <c:v>7.6</c:v>
                </c:pt>
                <c:pt idx="3">
                  <c:v>7.6</c:v>
                </c:pt>
                <c:pt idx="4">
                  <c:v>7.3</c:v>
                </c:pt>
                <c:pt idx="5">
                  <c:v>8.5</c:v>
                </c:pt>
                <c:pt idx="6">
                  <c:v>9.3000000000000007</c:v>
                </c:pt>
                <c:pt idx="7">
                  <c:v>8.3000000000000007</c:v>
                </c:pt>
                <c:pt idx="8">
                  <c:v>8.6999999999999993</c:v>
                </c:pt>
                <c:pt idx="9">
                  <c:v>8.8000000000000007</c:v>
                </c:pt>
                <c:pt idx="10">
                  <c:v>7.5</c:v>
                </c:pt>
                <c:pt idx="11">
                  <c:v>7.6</c:v>
                </c:pt>
                <c:pt idx="12">
                  <c:v>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17A4-4F51-992D-0B04CB2257C7}"/>
            </c:ext>
          </c:extLst>
        </c:ser>
        <c:ser>
          <c:idx val="4"/>
          <c:order val="4"/>
          <c:tx>
            <c:strRef>
              <c:f>Daten!$G$14</c:f>
              <c:strCache>
                <c:ptCount val="1"/>
                <c:pt idx="0">
                  <c:v>Measurement and Control Technology*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5.2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7A4-4F51-992D-0B04CB2257C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7A4-4F51-992D-0B04CB2257C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17A4-4F51-992D-0B04CB2257C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17A4-4F51-992D-0B04CB2257C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17A4-4F51-992D-0B04CB2257C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17A4-4F51-992D-0B04CB2257C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17A4-4F51-992D-0B04CB2257C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17A4-4F51-992D-0B04CB2257C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440-4B4A-83FE-494C5AB8FCD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F52-401F-8838-1A866AEEBD6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F52-401F-8838-1A866AEEBD6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8D-4CF5-96AF-6FB36ABB307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r>
                      <a:rPr lang="en-US"/>
                      <a:t>6.3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28D-4CF5-96AF-6FB36ABB3076}"/>
                </c:ext>
              </c:extLst>
            </c:dLbl>
            <c:numFmt formatCode="#,##0.0" sourceLinked="0"/>
            <c:spPr>
              <a:solidFill>
                <a:schemeClr val="accent6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Daten!$B$16:$B$28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2019**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Daten!$G$16:$G$28</c:f>
              <c:numCache>
                <c:formatCode>0.0</c:formatCode>
                <c:ptCount val="13"/>
                <c:pt idx="0">
                  <c:v>5.2</c:v>
                </c:pt>
                <c:pt idx="1">
                  <c:v>6</c:v>
                </c:pt>
                <c:pt idx="2">
                  <c:v>6.7</c:v>
                </c:pt>
                <c:pt idx="3">
                  <c:v>6.9</c:v>
                </c:pt>
                <c:pt idx="4">
                  <c:v>7</c:v>
                </c:pt>
                <c:pt idx="5">
                  <c:v>7.3</c:v>
                </c:pt>
                <c:pt idx="6">
                  <c:v>7.5</c:v>
                </c:pt>
                <c:pt idx="7">
                  <c:v>7.6</c:v>
                </c:pt>
                <c:pt idx="8">
                  <c:v>8.6999999999999993</c:v>
                </c:pt>
                <c:pt idx="9">
                  <c:v>8.8000000000000007</c:v>
                </c:pt>
                <c:pt idx="10">
                  <c:v>6.2</c:v>
                </c:pt>
                <c:pt idx="11">
                  <c:v>5.7</c:v>
                </c:pt>
                <c:pt idx="12">
                  <c:v>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17A4-4F51-992D-0B04CB2257C7}"/>
            </c:ext>
          </c:extLst>
        </c:ser>
        <c:ser>
          <c:idx val="5"/>
          <c:order val="5"/>
          <c:tx>
            <c:strRef>
              <c:f>Daten!$H$14</c:f>
              <c:strCache>
                <c:ptCount val="1"/>
                <c:pt idx="0">
                  <c:v>Climate protection, including renewable energy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3.320999437783565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30.2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17A4-4F51-992D-0B04CB2257C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17A4-4F51-992D-0B04CB2257C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17A4-4F51-992D-0B04CB2257C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17A4-4F51-992D-0B04CB2257C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17A4-4F51-992D-0B04CB2257C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17A4-4F51-992D-0B04CB2257C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17A4-4F51-992D-0B04CB2257C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17A4-4F51-992D-0B04CB2257C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17A4-4F51-992D-0B04CB2257C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F52-401F-8838-1A866AEEBD6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F52-401F-8838-1A866AEEBD6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8D-4CF5-96AF-6FB36ABB307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r>
                      <a:rPr lang="en-US"/>
                      <a:t>43.0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28D-4CF5-96AF-6FB36ABB3076}"/>
                </c:ext>
              </c:extLst>
            </c:dLbl>
            <c:numFmt formatCode="#,##0.0" sourceLinked="0"/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Daten!$B$16:$B$28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2019**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Daten!$H$16:$H$28</c:f>
              <c:numCache>
                <c:formatCode>0.0</c:formatCode>
                <c:ptCount val="13"/>
                <c:pt idx="0">
                  <c:v>30.2</c:v>
                </c:pt>
                <c:pt idx="1">
                  <c:v>34.299999999999997</c:v>
                </c:pt>
                <c:pt idx="2">
                  <c:v>37.5</c:v>
                </c:pt>
                <c:pt idx="3">
                  <c:v>35.1</c:v>
                </c:pt>
                <c:pt idx="4">
                  <c:v>33.299999999999997</c:v>
                </c:pt>
                <c:pt idx="5">
                  <c:v>33.200000000000003</c:v>
                </c:pt>
                <c:pt idx="6">
                  <c:v>33.700000000000003</c:v>
                </c:pt>
                <c:pt idx="7">
                  <c:v>34.9</c:v>
                </c:pt>
                <c:pt idx="8">
                  <c:v>34.200000000000003</c:v>
                </c:pt>
                <c:pt idx="9">
                  <c:v>33.9</c:v>
                </c:pt>
                <c:pt idx="10">
                  <c:v>39.299999999999997</c:v>
                </c:pt>
                <c:pt idx="11">
                  <c:v>39.6</c:v>
                </c:pt>
                <c:pt idx="1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17A4-4F51-992D-0B04CB2257C7}"/>
            </c:ext>
          </c:extLst>
        </c:ser>
        <c:ser>
          <c:idx val="6"/>
          <c:order val="6"/>
          <c:tx>
            <c:strRef>
              <c:f>Daten!$I$14</c:f>
              <c:strCache>
                <c:ptCount val="1"/>
                <c:pt idx="0">
                  <c:v>Groups of goods that cannot be attributed for secrecy reasons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dLbl>
              <c:idx val="0"/>
              <c:layout>
                <c:manualLayout>
                  <c:x val="1.9894507526591073E-4"/>
                  <c:y val="5.5969767714700567E-5"/>
                </c:manualLayout>
              </c:layout>
              <c:tx>
                <c:rich>
                  <a:bodyPr/>
                  <a:lstStyle/>
                  <a:p>
                    <a:pPr>
                      <a:defRPr sz="800" b="1">
                        <a:solidFill>
                          <a:srgbClr val="FFFFFF"/>
                        </a:solidFill>
                        <a:latin typeface="Meta Offc" pitchFamily="34" charset="0"/>
                        <a:cs typeface="Meta Offc" pitchFamily="34" charset="0"/>
                      </a:defRPr>
                    </a:pPr>
                    <a:r>
                      <a:rPr lang="en-US" sz="800"/>
                      <a:t>1.7</a:t>
                    </a:r>
                  </a:p>
                </c:rich>
              </c:tx>
              <c:numFmt formatCode="#,##0.0" sourceLinked="0"/>
              <c:spPr>
                <a:noFill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0825612303309959E-2"/>
                      <c:h val="3.08111418586052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30-17A4-4F51-992D-0B04CB2257C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17A4-4F51-992D-0B04CB2257C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17A4-4F51-992D-0B04CB2257C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17A4-4F51-992D-0B04CB2257C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17A4-4F51-992D-0B04CB2257C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17A4-4F51-992D-0B04CB2257C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17A4-4F51-992D-0B04CB2257C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17A4-4F51-992D-0B04CB2257C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17A4-4F51-992D-0B04CB2257C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F52-401F-8838-1A866AEEBD6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F52-401F-8838-1A866AEEBD6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8D-4CF5-96AF-6FB36ABB307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28D-4CF5-96AF-6FB36ABB3076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Daten!$B$16:$B$28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2019**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Daten!$I$16:$I$28</c:f>
              <c:numCache>
                <c:formatCode>0.0</c:formatCode>
                <c:ptCount val="13"/>
                <c:pt idx="0">
                  <c:v>1.7</c:v>
                </c:pt>
                <c:pt idx="1">
                  <c:v>1.9</c:v>
                </c:pt>
                <c:pt idx="2">
                  <c:v>1.4</c:v>
                </c:pt>
                <c:pt idx="3">
                  <c:v>2.2000000000000028</c:v>
                </c:pt>
                <c:pt idx="4">
                  <c:v>1.5</c:v>
                </c:pt>
                <c:pt idx="5">
                  <c:v>0.80000000000001137</c:v>
                </c:pt>
                <c:pt idx="6">
                  <c:v>1.1999999999999886</c:v>
                </c:pt>
                <c:pt idx="7">
                  <c:v>2</c:v>
                </c:pt>
                <c:pt idx="8">
                  <c:v>1.3999999999999915</c:v>
                </c:pt>
                <c:pt idx="9">
                  <c:v>0.70000000000000284</c:v>
                </c:pt>
                <c:pt idx="10">
                  <c:v>9.9999999999994316E-2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7-17A4-4F51-992D-0B04CB2257C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315888864"/>
        <c:axId val="342084384"/>
      </c:barChart>
      <c:lineChart>
        <c:grouping val="standard"/>
        <c:varyColors val="0"/>
        <c:ser>
          <c:idx val="7"/>
          <c:order val="7"/>
          <c:tx>
            <c:strRef>
              <c:f>Daten!$J$14</c:f>
              <c:strCache>
                <c:ptCount val="1"/>
                <c:pt idx="0">
                  <c:v>Total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3.0954013434578299E-2"/>
                  <c:y val="-3.76732506487649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67.7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17A4-4F51-992D-0B04CB2257C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17A4-4F51-992D-0B04CB2257C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17A4-4F51-992D-0B04CB2257C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17A4-4F51-992D-0B04CB2257C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17A4-4F51-992D-0B04CB2257C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17A4-4F51-992D-0B04CB2257C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17A4-4F51-992D-0B04CB2257C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17A4-4F51-992D-0B04CB2257C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40-4B4A-83FE-494C5AB8FCD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F52-401F-8838-1A866AEEBD6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F52-401F-8838-1A866AEEBD6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8D-4CF5-96AF-6FB36ABB307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r>
                      <a:rPr lang="en-US"/>
                      <a:t>90.6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28D-4CF5-96AF-6FB36ABB3076}"/>
                </c:ext>
              </c:extLst>
            </c:dLbl>
            <c:numFmt formatCode="#,##0.0" sourceLinked="0"/>
            <c:spPr>
              <a:solidFill>
                <a:srgbClr val="333333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Daten!$B$16:$B$24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Daten!$J$16:$J$28</c:f>
              <c:numCache>
                <c:formatCode>0.0</c:formatCode>
                <c:ptCount val="13"/>
                <c:pt idx="0">
                  <c:v>67.7</c:v>
                </c:pt>
                <c:pt idx="1">
                  <c:v>76.2</c:v>
                </c:pt>
                <c:pt idx="2">
                  <c:v>84.8</c:v>
                </c:pt>
                <c:pt idx="3">
                  <c:v>83.7</c:v>
                </c:pt>
                <c:pt idx="4">
                  <c:v>81.599999999999994</c:v>
                </c:pt>
                <c:pt idx="5">
                  <c:v>82.4</c:v>
                </c:pt>
                <c:pt idx="6">
                  <c:v>84.1</c:v>
                </c:pt>
                <c:pt idx="7">
                  <c:v>85.4</c:v>
                </c:pt>
                <c:pt idx="8">
                  <c:v>86.8</c:v>
                </c:pt>
                <c:pt idx="9">
                  <c:v>88.8</c:v>
                </c:pt>
                <c:pt idx="10">
                  <c:v>84.3</c:v>
                </c:pt>
                <c:pt idx="11">
                  <c:v>82.4</c:v>
                </c:pt>
                <c:pt idx="12">
                  <c:v>90.6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17A4-4F51-992D-0B04CB2257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5888864"/>
        <c:axId val="342084384"/>
      </c:lineChart>
      <c:lineChart>
        <c:grouping val="standard"/>
        <c:varyColors val="0"/>
        <c:ser>
          <c:idx val="8"/>
          <c:order val="8"/>
          <c:tx>
            <c:strRef>
              <c:f>Daten!$M$14</c:f>
              <c:strCache>
                <c:ptCount val="1"/>
                <c:pt idx="0">
                  <c:v>Share of industrial production</c:v>
                </c:pt>
              </c:strCache>
            </c:strRef>
          </c:tx>
          <c:spPr>
            <a:ln w="28575">
              <a:solidFill>
                <a:schemeClr val="accent3"/>
              </a:solidFill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solidFill>
                  <a:srgbClr val="FFFFFF"/>
                </a:solidFill>
              </a:ln>
            </c:spPr>
          </c:marker>
          <c:dLbls>
            <c:dLbl>
              <c:idx val="0"/>
              <c:layout>
                <c:manualLayout>
                  <c:x val="-5.8282820988189606E-2"/>
                  <c:y val="-3.3353676191214252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6.4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17A4-4F51-992D-0B04CB2257C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17A4-4F51-992D-0B04CB2257C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17A4-4F51-992D-0B04CB2257C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17A4-4F51-992D-0B04CB2257C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17A4-4F51-992D-0B04CB2257C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17A4-4F51-992D-0B04CB2257C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17A4-4F51-992D-0B04CB2257C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17A4-4F51-992D-0B04CB2257C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440-4B4A-83FE-494C5AB8FCD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F52-401F-8838-1A866AEEBD6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F52-401F-8838-1A866AEEBD6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8D-4CF5-96AF-6FB36ABB307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r>
                      <a:rPr lang="en-US"/>
                      <a:t>6.2</a:t>
                    </a:r>
                  </a:p>
                </c:rich>
              </c:tx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28D-4CF5-96AF-6FB36ABB3076}"/>
                </c:ext>
              </c:extLst>
            </c:dLbl>
            <c:numFmt formatCode="#,##0.0" sourceLinked="0"/>
            <c:spPr>
              <a:solidFill>
                <a:schemeClr val="accent3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Daten!$B$16:$B$28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2019**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Daten!$M$16:$M$28</c:f>
              <c:numCache>
                <c:formatCode>_-* #,##0.0\ _€_-;\-* #,##0.0\ _€_-;_-* "-"??\ _€_-;_-@_-</c:formatCode>
                <c:ptCount val="13"/>
                <c:pt idx="0">
                  <c:v>6.356807511737089</c:v>
                </c:pt>
                <c:pt idx="1">
                  <c:v>6.1900893582453289</c:v>
                </c:pt>
                <c:pt idx="2">
                  <c:v>6.2152269399707176</c:v>
                </c:pt>
                <c:pt idx="3">
                  <c:v>6.1094890510948909</c:v>
                </c:pt>
                <c:pt idx="4">
                  <c:v>5.9562043795620436</c:v>
                </c:pt>
                <c:pt idx="5">
                  <c:v>6.0233918128654977</c:v>
                </c:pt>
                <c:pt idx="6">
                  <c:v>6.0853835021707665</c:v>
                </c:pt>
                <c:pt idx="7">
                  <c:v>6.1794500723589003</c:v>
                </c:pt>
                <c:pt idx="8">
                  <c:v>5.982081323225362</c:v>
                </c:pt>
                <c:pt idx="9">
                  <c:v>5.9557344064386317</c:v>
                </c:pt>
                <c:pt idx="10">
                  <c:v>5.7593769215003077</c:v>
                </c:pt>
                <c:pt idx="11">
                  <c:v>6.2282690854119434</c:v>
                </c:pt>
                <c:pt idx="12">
                  <c:v>6.241388812344999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17A4-4F51-992D-0B04CB2257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4609496"/>
        <c:axId val="342084776"/>
      </c:lineChart>
      <c:catAx>
        <c:axId val="315888864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title>
          <c:tx>
            <c:strRef>
              <c:f>Daten!$B$12</c:f>
              <c:strCache>
                <c:ptCount val="1"/>
                <c:pt idx="0">
                  <c:v>Percent</c:v>
                </c:pt>
              </c:strCache>
            </c:strRef>
          </c:tx>
          <c:layout>
            <c:manualLayout>
              <c:xMode val="edge"/>
              <c:yMode val="edge"/>
              <c:x val="0.87365236488361853"/>
              <c:y val="2.2254932287543324E-2"/>
            </c:manualLayout>
          </c:layout>
          <c:overlay val="0"/>
          <c:txPr>
            <a:bodyPr/>
            <a:lstStyle/>
            <a:p>
              <a:pPr>
                <a:defRPr sz="900" b="1" i="0">
                  <a:solidFill>
                    <a:sysClr val="windowText" lastClr="000000"/>
                  </a:solidFill>
                  <a:latin typeface="Meta Offc" pitchFamily="34" charset="0"/>
                  <a:cs typeface="Meta Offc" pitchFamily="34" charset="0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/>
          <a:lstStyle/>
          <a:p>
            <a:pPr>
              <a:defRPr sz="9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342084384"/>
        <c:crosses val="autoZero"/>
        <c:auto val="1"/>
        <c:lblAlgn val="ctr"/>
        <c:lblOffset val="100"/>
        <c:noMultiLvlLbl val="0"/>
      </c:catAx>
      <c:valAx>
        <c:axId val="342084384"/>
        <c:scaling>
          <c:orientation val="minMax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315888864"/>
        <c:crosses val="autoZero"/>
        <c:crossBetween val="between"/>
      </c:valAx>
      <c:valAx>
        <c:axId val="342084776"/>
        <c:scaling>
          <c:orientation val="minMax"/>
          <c:max val="10"/>
          <c:min val="0"/>
        </c:scaling>
        <c:delete val="0"/>
        <c:axPos val="r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 b="0" i="0">
                <a:solidFill>
                  <a:sysClr val="windowText" lastClr="000000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454609496"/>
        <c:crosses val="max"/>
        <c:crossBetween val="between"/>
        <c:majorUnit val="2"/>
      </c:valAx>
      <c:catAx>
        <c:axId val="4546094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42084776"/>
        <c:crosses val="autoZero"/>
        <c:auto val="1"/>
        <c:lblAlgn val="ctr"/>
        <c:lblOffset val="100"/>
        <c:noMultiLvlLbl val="0"/>
      </c:cat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egendEntry>
        <c:idx val="7"/>
        <c:delete val="1"/>
      </c:legendEntry>
      <c:layout>
        <c:manualLayout>
          <c:xMode val="edge"/>
          <c:yMode val="edge"/>
          <c:x val="6.1379644363720114E-2"/>
          <c:y val="0.82355982791449112"/>
          <c:w val="0.93368869264226662"/>
          <c:h val="0.129963738048571"/>
        </c:manualLayout>
      </c:layout>
      <c:overlay val="0"/>
      <c:txPr>
        <a:bodyPr/>
        <a:lstStyle/>
        <a:p>
          <a:pPr>
            <a:defRPr sz="700" b="0">
              <a:solidFill>
                <a:sysClr val="windowText" lastClr="000000"/>
              </a:solidFill>
              <a:latin typeface="Meta Offc" pitchFamily="34" charset="0"/>
              <a:cs typeface="Meta Offc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189" footer="0.31496062992126189"/>
    <c:pageSetup orientation="portrait"/>
  </c:printSettings>
  <c:userShapes r:id="rId2"/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28</xdr:row>
      <xdr:rowOff>11642</xdr:rowOff>
    </xdr:from>
    <xdr:to>
      <xdr:col>13</xdr:col>
      <xdr:colOff>19050</xdr:colOff>
      <xdr:row>28</xdr:row>
      <xdr:rowOff>11642</xdr:rowOff>
    </xdr:to>
    <xdr:cxnSp macro="">
      <xdr:nvCxnSpPr>
        <xdr:cNvPr id="2" name="Gerade Verbindung 2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>
          <a:off x="1200150" y="6355292"/>
          <a:ext cx="11020425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205154</xdr:colOff>
      <xdr:row>1</xdr:row>
      <xdr:rowOff>248383</xdr:rowOff>
    </xdr:from>
    <xdr:to>
      <xdr:col>12</xdr:col>
      <xdr:colOff>915865</xdr:colOff>
      <xdr:row>3</xdr:row>
      <xdr:rowOff>20515</xdr:rowOff>
    </xdr:to>
    <xdr:sp macro="" textlink="Daten!B3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205154" y="504825"/>
          <a:ext cx="6506307" cy="270363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 editAs="absolute">
    <xdr:from>
      <xdr:col>0</xdr:col>
      <xdr:colOff>36858</xdr:colOff>
      <xdr:row>2</xdr:row>
      <xdr:rowOff>24434</xdr:rowOff>
    </xdr:from>
    <xdr:to>
      <xdr:col>15</xdr:col>
      <xdr:colOff>36634</xdr:colOff>
      <xdr:row>18</xdr:row>
      <xdr:rowOff>1292088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8</xdr:col>
      <xdr:colOff>798635</xdr:colOff>
      <xdr:row>18</xdr:row>
      <xdr:rowOff>1135433</xdr:rowOff>
    </xdr:from>
    <xdr:to>
      <xdr:col>13</xdr:col>
      <xdr:colOff>263769</xdr:colOff>
      <xdr:row>19</xdr:row>
      <xdr:rowOff>76470</xdr:rowOff>
    </xdr:to>
    <xdr:sp macro="" textlink="Daten!AC4">
      <xdr:nvSpPr>
        <xdr:cNvPr id="3" name="Textfeld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897923" y="5026029"/>
          <a:ext cx="3091961" cy="3697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lvl="0" algn="r"/>
          <a:fld id="{0CAA235E-DE80-4ADF-A2C7-3A88764CD74E}" type="TxLink">
            <a:rPr lang="en-US" sz="600" b="0" i="0" u="none" strike="noStrike">
              <a:solidFill>
                <a:srgbClr val="080808"/>
              </a:solidFill>
              <a:latin typeface="Meta Serif Offc" panose="02010504050101020102" pitchFamily="2" charset="0"/>
              <a:ea typeface="+mn-ea"/>
              <a:cs typeface="Meta Serif Offc" panose="02010504050101020102" pitchFamily="2" charset="0"/>
            </a:rPr>
            <a:pPr lvl="0" algn="r"/>
            <a:t>Quelle: Umweltbundesamt (Hrsg.) 2024: Die Umweltschutzwirtschaft in Deutschland: Produktion, Umsatz und Außenhandel – Aktualisierte Ausgabe 2023. Reihe Umwelt, Innovation, Beschäftigung 04/2024. Dessau-Roßlau, Berlin.</a:t>
          </a:fld>
          <a:endParaRPr lang="de-DE" sz="200">
            <a:solidFill>
              <a:sysClr val="windowText" lastClr="000000"/>
            </a:solidFill>
            <a:latin typeface="Meta Serif Offc" pitchFamily="2" charset="0"/>
            <a:ea typeface="+mn-ea"/>
            <a:cs typeface="Meta Serif Offc" pitchFamily="2" charset="0"/>
          </a:endParaRPr>
        </a:p>
      </xdr:txBody>
    </xdr:sp>
    <xdr:clientData/>
  </xdr:twoCellAnchor>
  <xdr:twoCellAnchor>
    <xdr:from>
      <xdr:col>0</xdr:col>
      <xdr:colOff>139849</xdr:colOff>
      <xdr:row>0</xdr:row>
      <xdr:rowOff>249721</xdr:rowOff>
    </xdr:from>
    <xdr:to>
      <xdr:col>12</xdr:col>
      <xdr:colOff>852153</xdr:colOff>
      <xdr:row>2</xdr:row>
      <xdr:rowOff>21535</xdr:rowOff>
    </xdr:to>
    <xdr:sp macro="" textlink="Daten!B1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39849" y="249721"/>
          <a:ext cx="6507900" cy="284699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Produktion von potenziellen Umweltschutzgütern</a:t>
          </a:fld>
          <a:endParaRPr lang="de-DE" sz="12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16</xdr:col>
      <xdr:colOff>130226</xdr:colOff>
      <xdr:row>11</xdr:row>
      <xdr:rowOff>149398</xdr:rowOff>
    </xdr:from>
    <xdr:to>
      <xdr:col>23</xdr:col>
      <xdr:colOff>1069744</xdr:colOff>
      <xdr:row>11</xdr:row>
      <xdr:rowOff>149398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8314399" y="2472033"/>
          <a:ext cx="5291710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1911</xdr:colOff>
      <xdr:row>1</xdr:row>
      <xdr:rowOff>3483</xdr:rowOff>
    </xdr:from>
    <xdr:to>
      <xdr:col>13</xdr:col>
      <xdr:colOff>263604</xdr:colOff>
      <xdr:row>1</xdr:row>
      <xdr:rowOff>3483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>
          <a:off x="221719" y="259925"/>
          <a:ext cx="6768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1911</xdr:colOff>
      <xdr:row>18</xdr:row>
      <xdr:rowOff>1118963</xdr:rowOff>
    </xdr:from>
    <xdr:to>
      <xdr:col>13</xdr:col>
      <xdr:colOff>263604</xdr:colOff>
      <xdr:row>18</xdr:row>
      <xdr:rowOff>1118963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>
          <a:off x="221719" y="5009559"/>
          <a:ext cx="6768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4" name="Textfeld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17</xdr:col>
      <xdr:colOff>20322</xdr:colOff>
      <xdr:row>8</xdr:row>
      <xdr:rowOff>105437</xdr:rowOff>
    </xdr:from>
    <xdr:to>
      <xdr:col>23</xdr:col>
      <xdr:colOff>1128359</xdr:colOff>
      <xdr:row>8</xdr:row>
      <xdr:rowOff>105437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CxnSpPr/>
      </xdr:nvCxnSpPr>
      <xdr:spPr>
        <a:xfrm>
          <a:off x="8373014" y="1790629"/>
          <a:ext cx="5291710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127388</xdr:colOff>
      <xdr:row>5</xdr:row>
      <xdr:rowOff>23607</xdr:rowOff>
    </xdr:from>
    <xdr:to>
      <xdr:col>19</xdr:col>
      <xdr:colOff>127388</xdr:colOff>
      <xdr:row>18</xdr:row>
      <xdr:rowOff>1195553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0048042" y="1071357"/>
          <a:ext cx="0" cy="4014792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9" name="Textfeld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</xdr:col>
      <xdr:colOff>1911</xdr:colOff>
      <xdr:row>18</xdr:row>
      <xdr:rowOff>445028</xdr:rowOff>
    </xdr:from>
    <xdr:to>
      <xdr:col>13</xdr:col>
      <xdr:colOff>263604</xdr:colOff>
      <xdr:row>18</xdr:row>
      <xdr:rowOff>445028</xdr:rowOff>
    </xdr:to>
    <xdr:cxnSp macro="">
      <xdr:nvCxnSpPr>
        <xdr:cNvPr id="25" name="Gerade Verbindung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CxnSpPr/>
      </xdr:nvCxnSpPr>
      <xdr:spPr>
        <a:xfrm>
          <a:off x="221719" y="4335624"/>
          <a:ext cx="6768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absolute">
    <xdr:from>
      <xdr:col>1</xdr:col>
      <xdr:colOff>305819</xdr:colOff>
      <xdr:row>2</xdr:row>
      <xdr:rowOff>147177</xdr:rowOff>
    </xdr:from>
    <xdr:to>
      <xdr:col>7</xdr:col>
      <xdr:colOff>29624</xdr:colOff>
      <xdr:row>3</xdr:row>
      <xdr:rowOff>122330</xdr:rowOff>
    </xdr:to>
    <xdr:sp macro="" textlink="Daten!B9">
      <xdr:nvSpPr>
        <xdr:cNvPr id="22" name="Textfeld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525627" y="660062"/>
          <a:ext cx="2486055" cy="2169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B7B1F594-9B14-48A0-9D96-D210C725B3F0}" type="TxLink">
            <a:rPr lang="en-US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Milliarden Euro</a:t>
          </a:fld>
          <a:endParaRPr lang="de-DE" sz="500" b="1" i="0" u="none" strike="noStrike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13</xdr:col>
      <xdr:colOff>263768</xdr:colOff>
      <xdr:row>3</xdr:row>
      <xdr:rowOff>43963</xdr:rowOff>
    </xdr:from>
    <xdr:to>
      <xdr:col>13</xdr:col>
      <xdr:colOff>472568</xdr:colOff>
      <xdr:row>4</xdr:row>
      <xdr:rowOff>87924</xdr:rowOff>
    </xdr:to>
    <xdr:sp macro="" textlink="">
      <xdr:nvSpPr>
        <xdr:cNvPr id="20" name="Rechteck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6989883" y="798636"/>
          <a:ext cx="208800" cy="241788"/>
        </a:xfrm>
        <a:prstGeom prst="rect">
          <a:avLst/>
        </a:prstGeom>
        <a:solidFill>
          <a:srgbClr val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lIns="0" tIns="0" rIns="0" bIns="0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de-DE"/>
        </a:p>
      </xdr:txBody>
    </xdr:sp>
    <xdr:clientData/>
  </xdr:twoCellAnchor>
  <xdr:twoCellAnchor editAs="absolute">
    <xdr:from>
      <xdr:col>1</xdr:col>
      <xdr:colOff>7326</xdr:colOff>
      <xdr:row>18</xdr:row>
      <xdr:rowOff>1135673</xdr:rowOff>
    </xdr:from>
    <xdr:to>
      <xdr:col>8</xdr:col>
      <xdr:colOff>117229</xdr:colOff>
      <xdr:row>18</xdr:row>
      <xdr:rowOff>1362808</xdr:rowOff>
    </xdr:to>
    <xdr:sp macro="" textlink="Daten!B6">
      <xdr:nvSpPr>
        <xdr:cNvPr id="21" name="Textfeld 20">
          <a:extLst>
            <a:ext uri="{FF2B5EF4-FFF2-40B4-BE49-F238E27FC236}">
              <a16:creationId xmlns:a16="http://schemas.microsoft.com/office/drawing/2014/main" id="{A1C18F48-FB86-4BE7-B04B-D89EE9AAB945}"/>
            </a:ext>
          </a:extLst>
        </xdr:cNvPr>
        <xdr:cNvSpPr txBox="1"/>
      </xdr:nvSpPr>
      <xdr:spPr>
        <a:xfrm>
          <a:off x="227134" y="5026269"/>
          <a:ext cx="2989383" cy="2271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C2E07425-D161-4AAF-99D7-A37CB8C87C59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  <a:cs typeface="Meta Offc" pitchFamily="34" charset="0"/>
            </a:rPr>
            <a:pPr algn="l"/>
            <a:t>* 2017: Bruch in der Zeitreihe bei MSR-Technik infolge Änderungen in der Geheimhaltung. Der sehr hohe Zuwachs 2016/17 ist deshalb auch methodisch bedingt. </a:t>
          </a:fld>
          <a:endParaRPr lang="de-DE" sz="100" b="0" i="0" u="none" strike="noStrike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 editAs="absolute">
    <xdr:from>
      <xdr:col>1</xdr:col>
      <xdr:colOff>7326</xdr:colOff>
      <xdr:row>18</xdr:row>
      <xdr:rowOff>1340827</xdr:rowOff>
    </xdr:from>
    <xdr:to>
      <xdr:col>8</xdr:col>
      <xdr:colOff>117229</xdr:colOff>
      <xdr:row>20</xdr:row>
      <xdr:rowOff>21981</xdr:rowOff>
    </xdr:to>
    <xdr:sp macro="" textlink="Daten!B7">
      <xdr:nvSpPr>
        <xdr:cNvPr id="23" name="Textfeld 22">
          <a:extLst>
            <a:ext uri="{FF2B5EF4-FFF2-40B4-BE49-F238E27FC236}">
              <a16:creationId xmlns:a16="http://schemas.microsoft.com/office/drawing/2014/main" id="{3DE8B676-3602-4EB8-8EE7-CF7C88A28400}"/>
            </a:ext>
          </a:extLst>
        </xdr:cNvPr>
        <xdr:cNvSpPr txBox="1"/>
      </xdr:nvSpPr>
      <xdr:spPr>
        <a:xfrm>
          <a:off x="227134" y="5231423"/>
          <a:ext cx="2989383" cy="2271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6711B42A-785D-4D91-A6A6-8E97CB35BC19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  <a:cs typeface="Meta Offc" pitchFamily="34" charset="0"/>
            </a:rPr>
            <a:pPr algn="l"/>
            <a:t>** Aufgrund methodischer Änderungen sind die Daten eingeschränkt mit denen der Vorjahre vergleichbar. </a:t>
          </a:fld>
          <a:endParaRPr lang="de-DE" sz="100" b="0" i="0" u="none" strike="noStrike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0.96527</cdr:x>
      <cdr:y>0.16351</cdr:y>
    </cdr:from>
    <cdr:to>
      <cdr:x>0.99438</cdr:x>
      <cdr:y>0.77258</cdr:y>
    </cdr:to>
    <cdr:sp macro="" textlink="">
      <cdr:nvSpPr>
        <cdr:cNvPr id="2" name="Rechteck 1"/>
        <cdr:cNvSpPr/>
      </cdr:nvSpPr>
      <cdr:spPr>
        <a:xfrm xmlns:a="http://schemas.openxmlformats.org/drawingml/2006/main">
          <a:off x="6923719" y="759546"/>
          <a:ext cx="208800" cy="2829370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lIns="0" tIns="0" rIns="0" bIns="0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0.02959</cdr:x>
      <cdr:y>0.97895</cdr:y>
    </cdr:from>
    <cdr:to>
      <cdr:x>0.15707</cdr:x>
      <cdr:y>1</cdr:y>
    </cdr:to>
    <cdr:sp macro="" textlink="">
      <cdr:nvSpPr>
        <cdr:cNvPr id="3" name="Textfeld 2">
          <a:extLst xmlns:a="http://schemas.openxmlformats.org/drawingml/2006/main">
            <a:ext uri="{FF2B5EF4-FFF2-40B4-BE49-F238E27FC236}">
              <a16:creationId xmlns:a16="http://schemas.microsoft.com/office/drawing/2014/main" id="{28B5B4C4-A52C-43CF-8906-A260278401EB}"/>
            </a:ext>
          </a:extLst>
        </cdr:cNvPr>
        <cdr:cNvSpPr txBox="1"/>
      </cdr:nvSpPr>
      <cdr:spPr>
        <a:xfrm xmlns:a="http://schemas.openxmlformats.org/drawingml/2006/main">
          <a:off x="212257" y="4547565"/>
          <a:ext cx="914400" cy="977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205154</xdr:colOff>
      <xdr:row>1</xdr:row>
      <xdr:rowOff>248383</xdr:rowOff>
    </xdr:from>
    <xdr:to>
      <xdr:col>12</xdr:col>
      <xdr:colOff>915865</xdr:colOff>
      <xdr:row>3</xdr:row>
      <xdr:rowOff>20515</xdr:rowOff>
    </xdr:to>
    <xdr:sp macro="" textlink="Daten!B3">
      <xdr:nvSpPr>
        <xdr:cNvPr id="2" name="Textfeld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205154" y="505558"/>
          <a:ext cx="6501911" cy="267432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 editAs="absolute">
    <xdr:from>
      <xdr:col>0</xdr:col>
      <xdr:colOff>36858</xdr:colOff>
      <xdr:row>2</xdr:row>
      <xdr:rowOff>24434</xdr:rowOff>
    </xdr:from>
    <xdr:to>
      <xdr:col>15</xdr:col>
      <xdr:colOff>36634</xdr:colOff>
      <xdr:row>18</xdr:row>
      <xdr:rowOff>1292088</xdr:rowOff>
    </xdr:to>
    <xdr:graphicFrame macro="">
      <xdr:nvGraphicFramePr>
        <xdr:cNvPr id="3" name="Diagramm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9</xdr:col>
      <xdr:colOff>51288</xdr:colOff>
      <xdr:row>18</xdr:row>
      <xdr:rowOff>1128106</xdr:rowOff>
    </xdr:from>
    <xdr:to>
      <xdr:col>13</xdr:col>
      <xdr:colOff>249115</xdr:colOff>
      <xdr:row>19</xdr:row>
      <xdr:rowOff>95249</xdr:rowOff>
    </xdr:to>
    <xdr:sp macro="" textlink="Daten!AC5">
      <xdr:nvSpPr>
        <xdr:cNvPr id="4" name="Textfeld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4081096" y="5018702"/>
          <a:ext cx="2894134" cy="3958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lvl="0" algn="r"/>
          <a:fld id="{A9BEAAD0-3DDC-47B2-AE76-914A3E11B6C5}" type="TxLink">
            <a:rPr lang="en-US" sz="600" b="0" i="0" u="none" strike="noStrike">
              <a:solidFill>
                <a:srgbClr val="080808"/>
              </a:solidFill>
              <a:latin typeface="Meta Serif Offc" panose="02010504050101020102" pitchFamily="2" charset="0"/>
              <a:ea typeface="+mn-ea"/>
              <a:cs typeface="Meta Serif Offc" panose="02010504050101020102" pitchFamily="2" charset="0"/>
            </a:rPr>
            <a:pPr lvl="0" algn="r"/>
            <a:t>Source: Umweltbundesamt (Hrsg.) 2024: Die Umweltschutzwirtschaft in Deutschland: Produktion, Umsatz und Außenhandel – Aktualisierte Ausgabe 2023. Reihe Umwelt, Innovation, Beschäftigung 04/2024. Dessau-Roßlau, Berlin.</a:t>
          </a:fld>
          <a:endParaRPr lang="de-DE" sz="600">
            <a:solidFill>
              <a:sysClr val="windowText" lastClr="000000"/>
            </a:solidFill>
            <a:latin typeface="Meta Serif Offc" pitchFamily="2" charset="0"/>
            <a:ea typeface="+mn-ea"/>
            <a:cs typeface="Meta Serif Offc" pitchFamily="2" charset="0"/>
          </a:endParaRPr>
        </a:p>
      </xdr:txBody>
    </xdr:sp>
    <xdr:clientData/>
  </xdr:twoCellAnchor>
  <xdr:twoCellAnchor>
    <xdr:from>
      <xdr:col>0</xdr:col>
      <xdr:colOff>132522</xdr:colOff>
      <xdr:row>0</xdr:row>
      <xdr:rowOff>249721</xdr:rowOff>
    </xdr:from>
    <xdr:to>
      <xdr:col>12</xdr:col>
      <xdr:colOff>844826</xdr:colOff>
      <xdr:row>2</xdr:row>
      <xdr:rowOff>21535</xdr:rowOff>
    </xdr:to>
    <xdr:sp macro="" textlink="Daten!B2">
      <xdr:nvSpPr>
        <xdr:cNvPr id="5" name="Textfeld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32522" y="249721"/>
          <a:ext cx="6503504" cy="286164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84CB660-8861-49C3-A36E-E9DBA44FDAC4}" type="TxLink">
            <a:rPr lang="en-US" sz="12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Production of potential environmental protection goods</a:t>
          </a:fld>
          <a:endParaRPr lang="de-DE" sz="18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6" name="Gerade Verbindung mit Pfeil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CxnSpPr/>
      </xdr:nvCxnSpPr>
      <xdr:spPr>
        <a:xfrm>
          <a:off x="85312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1911</xdr:colOff>
      <xdr:row>1</xdr:row>
      <xdr:rowOff>3483</xdr:rowOff>
    </xdr:from>
    <xdr:to>
      <xdr:col>13</xdr:col>
      <xdr:colOff>263604</xdr:colOff>
      <xdr:row>1</xdr:row>
      <xdr:rowOff>3483</xdr:rowOff>
    </xdr:to>
    <xdr:cxnSp macro="">
      <xdr:nvCxnSpPr>
        <xdr:cNvPr id="7" name="Gerade Verbindung 7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>
          <a:off x="221719" y="259925"/>
          <a:ext cx="6768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1911</xdr:colOff>
      <xdr:row>18</xdr:row>
      <xdr:rowOff>1118963</xdr:rowOff>
    </xdr:from>
    <xdr:to>
      <xdr:col>13</xdr:col>
      <xdr:colOff>263604</xdr:colOff>
      <xdr:row>18</xdr:row>
      <xdr:rowOff>1118963</xdr:rowOff>
    </xdr:to>
    <xdr:cxnSp macro="">
      <xdr:nvCxnSpPr>
        <xdr:cNvPr id="8" name="Gerade Verbindung 8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CxnSpPr/>
      </xdr:nvCxnSpPr>
      <xdr:spPr>
        <a:xfrm>
          <a:off x="221719" y="5009559"/>
          <a:ext cx="6768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9" name="Gerade Verbindung mit Pfeil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/>
      </xdr:nvCxnSpPr>
      <xdr:spPr>
        <a:xfrm>
          <a:off x="85312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0" name="Gerade Verbindung mit Pfeil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108037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/>
      </xdr:nvCxnSpPr>
      <xdr:spPr>
        <a:xfrm>
          <a:off x="110547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2" name="Textfeld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142933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CxnSpPr/>
      </xdr:nvCxnSpPr>
      <xdr:spPr>
        <a:xfrm>
          <a:off x="853127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4" name="Gerade Verbindung mit Pfeil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CxnSpPr/>
      </xdr:nvCxnSpPr>
      <xdr:spPr>
        <a:xfrm>
          <a:off x="853126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CxnSpPr/>
      </xdr:nvCxnSpPr>
      <xdr:spPr>
        <a:xfrm>
          <a:off x="1080379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CxnSpPr/>
      </xdr:nvCxnSpPr>
      <xdr:spPr>
        <a:xfrm>
          <a:off x="1105476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7" name="Textfeld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/>
      </xdr:nvSpPr>
      <xdr:spPr>
        <a:xfrm>
          <a:off x="1142933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</xdr:col>
      <xdr:colOff>1911</xdr:colOff>
      <xdr:row>18</xdr:row>
      <xdr:rowOff>445028</xdr:rowOff>
    </xdr:from>
    <xdr:to>
      <xdr:col>13</xdr:col>
      <xdr:colOff>263604</xdr:colOff>
      <xdr:row>18</xdr:row>
      <xdr:rowOff>445028</xdr:rowOff>
    </xdr:to>
    <xdr:cxnSp macro="">
      <xdr:nvCxnSpPr>
        <xdr:cNvPr id="18" name="Gerade Verbindung 24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221719" y="4335624"/>
          <a:ext cx="6768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absolute">
    <xdr:from>
      <xdr:col>1</xdr:col>
      <xdr:colOff>313146</xdr:colOff>
      <xdr:row>2</xdr:row>
      <xdr:rowOff>142292</xdr:rowOff>
    </xdr:from>
    <xdr:to>
      <xdr:col>7</xdr:col>
      <xdr:colOff>30846</xdr:colOff>
      <xdr:row>3</xdr:row>
      <xdr:rowOff>117445</xdr:rowOff>
    </xdr:to>
    <xdr:sp macro="" textlink="Daten!B10">
      <xdr:nvSpPr>
        <xdr:cNvPr id="19" name="Textfeld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535396" y="650292"/>
          <a:ext cx="2479950" cy="2132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46A3F270-D9D5-48F6-A58D-7A4DC88216B7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 algn="l"/>
            <a:t>Billion euros</a:t>
          </a:fld>
          <a:endParaRPr lang="de-DE" sz="400" b="1" i="0" u="none" strike="noStrike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13</xdr:col>
      <xdr:colOff>263768</xdr:colOff>
      <xdr:row>3</xdr:row>
      <xdr:rowOff>43963</xdr:rowOff>
    </xdr:from>
    <xdr:to>
      <xdr:col>13</xdr:col>
      <xdr:colOff>472568</xdr:colOff>
      <xdr:row>4</xdr:row>
      <xdr:rowOff>87924</xdr:rowOff>
    </xdr:to>
    <xdr:sp macro="" textlink="">
      <xdr:nvSpPr>
        <xdr:cNvPr id="20" name="Rechteck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6988418" y="796438"/>
          <a:ext cx="208800" cy="243986"/>
        </a:xfrm>
        <a:prstGeom prst="rect">
          <a:avLst/>
        </a:prstGeom>
        <a:solidFill>
          <a:srgbClr val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lIns="0" tIns="0" rIns="0" bIns="0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de-DE"/>
        </a:p>
      </xdr:txBody>
    </xdr:sp>
    <xdr:clientData/>
  </xdr:twoCellAnchor>
  <xdr:twoCellAnchor>
    <xdr:from>
      <xdr:col>16</xdr:col>
      <xdr:colOff>7938</xdr:colOff>
      <xdr:row>18</xdr:row>
      <xdr:rowOff>1055686</xdr:rowOff>
    </xdr:from>
    <xdr:to>
      <xdr:col>24</xdr:col>
      <xdr:colOff>166688</xdr:colOff>
      <xdr:row>19</xdr:row>
      <xdr:rowOff>9769</xdr:rowOff>
    </xdr:to>
    <xdr:sp macro="" textlink="">
      <xdr:nvSpPr>
        <xdr:cNvPr id="21" name="Textfeld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 txBox="1"/>
      </xdr:nvSpPr>
      <xdr:spPr>
        <a:xfrm>
          <a:off x="8326438" y="4873624"/>
          <a:ext cx="5770563" cy="382833"/>
        </a:xfrm>
        <a:prstGeom prst="rect">
          <a:avLst/>
        </a:prstGeom>
        <a:solidFill>
          <a:srgbClr val="E6E6E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>
              <a:solidFill>
                <a:srgbClr val="FF0000"/>
              </a:solidFill>
            </a:rPr>
            <a:t>Achtung bei Aktualisierung: Zahlen in Kästen und</a:t>
          </a:r>
          <a:r>
            <a:rPr lang="de-DE" sz="1100" baseline="0">
              <a:solidFill>
                <a:srgbClr val="FF0000"/>
              </a:solidFill>
            </a:rPr>
            <a:t> Säulen </a:t>
          </a:r>
          <a:r>
            <a:rPr lang="de-DE" sz="1100">
              <a:solidFill>
                <a:srgbClr val="FF0000"/>
              </a:solidFill>
            </a:rPr>
            <a:t>werden nicht automatisch aktualisiert.</a:t>
          </a:r>
        </a:p>
      </xdr:txBody>
    </xdr:sp>
    <xdr:clientData/>
  </xdr:twoCellAnchor>
  <xdr:twoCellAnchor editAs="absolute">
    <xdr:from>
      <xdr:col>1</xdr:col>
      <xdr:colOff>7326</xdr:colOff>
      <xdr:row>18</xdr:row>
      <xdr:rowOff>1135673</xdr:rowOff>
    </xdr:from>
    <xdr:to>
      <xdr:col>8</xdr:col>
      <xdr:colOff>43961</xdr:colOff>
      <xdr:row>19</xdr:row>
      <xdr:rowOff>65942</xdr:rowOff>
    </xdr:to>
    <xdr:sp macro="" textlink="Daten!B8">
      <xdr:nvSpPr>
        <xdr:cNvPr id="22" name="Textfeld 21">
          <a:extLst>
            <a:ext uri="{FF2B5EF4-FFF2-40B4-BE49-F238E27FC236}">
              <a16:creationId xmlns:a16="http://schemas.microsoft.com/office/drawing/2014/main" id="{BD33D75C-5A89-4D94-96B9-07510F496F69}"/>
            </a:ext>
          </a:extLst>
        </xdr:cNvPr>
        <xdr:cNvSpPr txBox="1"/>
      </xdr:nvSpPr>
      <xdr:spPr>
        <a:xfrm>
          <a:off x="227134" y="5026269"/>
          <a:ext cx="2916115" cy="359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70BD469B-EE57-427F-892C-02DF4797CA44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  <a:cs typeface="Meta Offc" pitchFamily="34" charset="0"/>
            </a:rPr>
            <a:pPr algn="l"/>
            <a:t>* 2017: Break in the time series for MSR technology due to changes in confidentiality. The very high increase in 2016/17 is therefore also due to methodological factors. 
** Due to changes in methods, data only partly comparable to previous years. </a:t>
          </a:fld>
          <a:endParaRPr lang="de-DE" sz="100" b="0" i="0" u="none" strike="noStrike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0.96527</cdr:x>
      <cdr:y>0.16351</cdr:y>
    </cdr:from>
    <cdr:to>
      <cdr:x>0.99438</cdr:x>
      <cdr:y>0.77258</cdr:y>
    </cdr:to>
    <cdr:sp macro="" textlink="">
      <cdr:nvSpPr>
        <cdr:cNvPr id="2" name="Rechteck 1"/>
        <cdr:cNvSpPr/>
      </cdr:nvSpPr>
      <cdr:spPr>
        <a:xfrm xmlns:a="http://schemas.openxmlformats.org/drawingml/2006/main">
          <a:off x="6923719" y="759546"/>
          <a:ext cx="208800" cy="2829370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lIns="0" tIns="0" rIns="0" bIns="0"/>
        <a:lstStyle xmlns:a="http://schemas.openxmlformats.org/drawingml/2006/main"/>
        <a:p xmlns:a="http://schemas.openxmlformats.org/drawingml/2006/main"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theme="3"/>
  </sheetPr>
  <dimension ref="A1:AC29"/>
  <sheetViews>
    <sheetView showGridLines="0" zoomScaleNormal="100" workbookViewId="0">
      <selection activeCell="I20" sqref="I20:I21"/>
    </sheetView>
  </sheetViews>
  <sheetFormatPr baseColWidth="10" defaultRowHeight="12.75" x14ac:dyDescent="0.2"/>
  <cols>
    <col min="1" max="1" width="18" style="9" bestFit="1" customWidth="1"/>
    <col min="2" max="6" width="14.7109375" style="9" customWidth="1"/>
    <col min="7" max="7" width="15.5703125" style="9" customWidth="1"/>
    <col min="8" max="10" width="14.7109375" style="9" customWidth="1"/>
    <col min="11" max="11" width="2.28515625" style="9" customWidth="1"/>
    <col min="12" max="13" width="14.7109375" style="9" customWidth="1"/>
    <col min="14" max="14" width="36.140625" style="9" customWidth="1"/>
    <col min="15" max="24" width="8.28515625" style="9" customWidth="1"/>
    <col min="25" max="16384" width="11.42578125" style="9"/>
  </cols>
  <sheetData>
    <row r="1" spans="1:29" x14ac:dyDescent="0.2">
      <c r="A1" s="15" t="s">
        <v>1</v>
      </c>
      <c r="B1" s="59" t="s">
        <v>17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29" x14ac:dyDescent="0.2">
      <c r="A2" s="15" t="s">
        <v>20</v>
      </c>
      <c r="B2" s="59" t="s">
        <v>26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29" ht="15.95" customHeight="1" x14ac:dyDescent="0.2">
      <c r="A3" s="15" t="s">
        <v>2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</row>
    <row r="4" spans="1:29" ht="32.25" customHeight="1" x14ac:dyDescent="0.2">
      <c r="A4" s="15" t="s">
        <v>0</v>
      </c>
      <c r="B4" s="61" t="s">
        <v>41</v>
      </c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53"/>
      <c r="AC4" s="9" t="str">
        <f>"Quelle: "&amp;Daten!B4</f>
        <v>Quelle: Umweltbundesamt (Hrsg.) 2024: Die Umweltschutzwirtschaft in Deutschland: Produktion, Umsatz und Außenhandel – Aktualisierte Ausgabe 2023. Reihe Umwelt, Innovation, Beschäftigung 04/2024. Dessau-Roßlau, Berlin.</v>
      </c>
    </row>
    <row r="5" spans="1:29" ht="27.75" customHeight="1" x14ac:dyDescent="0.2">
      <c r="A5" s="15" t="s">
        <v>21</v>
      </c>
      <c r="B5" s="61" t="s">
        <v>41</v>
      </c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54"/>
      <c r="AC5" s="9" t="str">
        <f>"Source: "&amp;Daten!B5</f>
        <v>Source: Umweltbundesamt (Hrsg.) 2024: Die Umweltschutzwirtschaft in Deutschland: Produktion, Umsatz und Außenhandel – Aktualisierte Ausgabe 2023. Reihe Umwelt, Innovation, Beschäftigung 04/2024. Dessau-Roßlau, Berlin.</v>
      </c>
    </row>
    <row r="6" spans="1:29" x14ac:dyDescent="0.2">
      <c r="A6" s="15" t="s">
        <v>3</v>
      </c>
      <c r="B6" s="59" t="s">
        <v>44</v>
      </c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</row>
    <row r="7" spans="1:29" x14ac:dyDescent="0.2">
      <c r="A7" s="15" t="s">
        <v>3</v>
      </c>
      <c r="B7" s="59" t="s">
        <v>45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</row>
    <row r="8" spans="1:29" ht="26.25" customHeight="1" x14ac:dyDescent="0.2">
      <c r="A8" s="15" t="s">
        <v>22</v>
      </c>
      <c r="B8" s="59" t="s">
        <v>43</v>
      </c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</row>
    <row r="9" spans="1:29" x14ac:dyDescent="0.2">
      <c r="A9" s="15" t="s">
        <v>8</v>
      </c>
      <c r="B9" s="60" t="s">
        <v>19</v>
      </c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</row>
    <row r="10" spans="1:29" x14ac:dyDescent="0.2">
      <c r="A10" s="16" t="s">
        <v>23</v>
      </c>
      <c r="B10" s="59" t="s">
        <v>28</v>
      </c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</row>
    <row r="11" spans="1:29" x14ac:dyDescent="0.2">
      <c r="A11" s="42" t="s">
        <v>9</v>
      </c>
      <c r="B11" s="58" t="s">
        <v>18</v>
      </c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</row>
    <row r="12" spans="1:29" x14ac:dyDescent="0.2">
      <c r="A12" s="16" t="s">
        <v>24</v>
      </c>
      <c r="B12" s="58" t="s">
        <v>25</v>
      </c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</row>
    <row r="13" spans="1:29" x14ac:dyDescent="0.2">
      <c r="A13" s="10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</row>
    <row r="14" spans="1:29" ht="60.75" customHeight="1" x14ac:dyDescent="0.2">
      <c r="A14" s="10"/>
      <c r="B14" s="44"/>
      <c r="C14" s="45" t="s">
        <v>29</v>
      </c>
      <c r="D14" s="45" t="s">
        <v>30</v>
      </c>
      <c r="E14" s="45" t="s">
        <v>31</v>
      </c>
      <c r="F14" s="45" t="s">
        <v>32</v>
      </c>
      <c r="G14" s="45" t="s">
        <v>40</v>
      </c>
      <c r="H14" s="45" t="s">
        <v>38</v>
      </c>
      <c r="I14" s="45" t="s">
        <v>33</v>
      </c>
      <c r="J14" s="45" t="s">
        <v>37</v>
      </c>
      <c r="K14" s="45"/>
      <c r="L14" s="45" t="s">
        <v>35</v>
      </c>
      <c r="M14" s="45" t="s">
        <v>34</v>
      </c>
    </row>
    <row r="15" spans="1:29" ht="66" customHeight="1" x14ac:dyDescent="0.2">
      <c r="A15" s="8"/>
      <c r="B15" s="38"/>
      <c r="C15" s="40" t="s">
        <v>10</v>
      </c>
      <c r="D15" s="40" t="s">
        <v>11</v>
      </c>
      <c r="E15" s="40" t="s">
        <v>12</v>
      </c>
      <c r="F15" s="40" t="s">
        <v>13</v>
      </c>
      <c r="G15" s="40" t="s">
        <v>39</v>
      </c>
      <c r="H15" s="40" t="s">
        <v>27</v>
      </c>
      <c r="I15" s="40" t="s">
        <v>14</v>
      </c>
      <c r="J15" s="40" t="s">
        <v>36</v>
      </c>
      <c r="K15" s="40"/>
      <c r="L15" s="40" t="s">
        <v>15</v>
      </c>
      <c r="M15" s="40" t="s">
        <v>16</v>
      </c>
      <c r="Y15" s="11"/>
      <c r="Z15" s="11"/>
      <c r="AA15" s="11"/>
      <c r="AB15" s="11"/>
      <c r="AC15" s="11"/>
    </row>
    <row r="16" spans="1:29" ht="18" customHeight="1" x14ac:dyDescent="0.2">
      <c r="A16" s="8"/>
      <c r="B16" s="12">
        <v>2009</v>
      </c>
      <c r="C16" s="46">
        <v>7.8</v>
      </c>
      <c r="D16" s="46">
        <v>14</v>
      </c>
      <c r="E16" s="46">
        <v>3.6</v>
      </c>
      <c r="F16" s="46">
        <v>5.2</v>
      </c>
      <c r="G16" s="46">
        <v>5.2</v>
      </c>
      <c r="H16" s="46">
        <v>30.2</v>
      </c>
      <c r="I16" s="46">
        <v>1.7</v>
      </c>
      <c r="J16" s="46">
        <v>67.7</v>
      </c>
      <c r="K16" s="46"/>
      <c r="L16" s="50">
        <v>1065</v>
      </c>
      <c r="M16" s="47">
        <v>6.356807511737089</v>
      </c>
    </row>
    <row r="17" spans="1:14" ht="18" customHeight="1" x14ac:dyDescent="0.2">
      <c r="A17" s="13"/>
      <c r="B17" s="14">
        <v>2010</v>
      </c>
      <c r="C17" s="48">
        <v>8.9</v>
      </c>
      <c r="D17" s="48">
        <v>14.6</v>
      </c>
      <c r="E17" s="48">
        <v>4.3</v>
      </c>
      <c r="F17" s="48">
        <v>6.2</v>
      </c>
      <c r="G17" s="48">
        <v>6</v>
      </c>
      <c r="H17" s="48">
        <v>34.299999999999997</v>
      </c>
      <c r="I17" s="48">
        <v>1.9</v>
      </c>
      <c r="J17" s="48">
        <v>76.2</v>
      </c>
      <c r="K17" s="48"/>
      <c r="L17" s="51">
        <v>1231</v>
      </c>
      <c r="M17" s="49">
        <v>6.1900893582453289</v>
      </c>
    </row>
    <row r="18" spans="1:14" ht="18" customHeight="1" x14ac:dyDescent="0.2">
      <c r="A18" s="13"/>
      <c r="B18" s="12">
        <v>2011</v>
      </c>
      <c r="C18" s="46">
        <v>10.199999999999999</v>
      </c>
      <c r="D18" s="46">
        <v>16.100000000000001</v>
      </c>
      <c r="E18" s="46">
        <v>5.3</v>
      </c>
      <c r="F18" s="46">
        <v>7.6</v>
      </c>
      <c r="G18" s="46">
        <v>6.7</v>
      </c>
      <c r="H18" s="46">
        <v>37.5</v>
      </c>
      <c r="I18" s="46">
        <v>1.4</v>
      </c>
      <c r="J18" s="46">
        <v>84.8</v>
      </c>
      <c r="K18" s="46"/>
      <c r="L18" s="50">
        <v>1366</v>
      </c>
      <c r="M18" s="47">
        <v>6.2152269399707176</v>
      </c>
    </row>
    <row r="19" spans="1:14" ht="18" customHeight="1" x14ac:dyDescent="0.2">
      <c r="A19" s="13"/>
      <c r="B19" s="14">
        <v>2012</v>
      </c>
      <c r="C19" s="48">
        <v>10.199999999999999</v>
      </c>
      <c r="D19" s="48">
        <v>16.2</v>
      </c>
      <c r="E19" s="48">
        <v>5.5</v>
      </c>
      <c r="F19" s="48">
        <v>7.6</v>
      </c>
      <c r="G19" s="48">
        <v>6.9</v>
      </c>
      <c r="H19" s="48">
        <v>35.1</v>
      </c>
      <c r="I19" s="48">
        <f t="shared" ref="I19:I28" si="0">J19-(C19+D19+E19+F19+G19+H19)</f>
        <v>2.2000000000000028</v>
      </c>
      <c r="J19" s="48">
        <v>83.7</v>
      </c>
      <c r="K19" s="48"/>
      <c r="L19" s="51">
        <v>1370</v>
      </c>
      <c r="M19" s="49">
        <f>(J19/L19)*100</f>
        <v>6.1094890510948909</v>
      </c>
    </row>
    <row r="20" spans="1:14" ht="18" customHeight="1" x14ac:dyDescent="0.2">
      <c r="A20" s="13"/>
      <c r="B20" s="12">
        <v>2013</v>
      </c>
      <c r="C20" s="46">
        <v>10.3</v>
      </c>
      <c r="D20" s="46">
        <v>16.8</v>
      </c>
      <c r="E20" s="46">
        <v>5.4</v>
      </c>
      <c r="F20" s="46">
        <v>7.3</v>
      </c>
      <c r="G20" s="46">
        <v>7</v>
      </c>
      <c r="H20" s="46">
        <v>33.299999999999997</v>
      </c>
      <c r="I20" s="46">
        <f t="shared" si="0"/>
        <v>1.5</v>
      </c>
      <c r="J20" s="46">
        <v>81.599999999999994</v>
      </c>
      <c r="K20" s="46"/>
      <c r="L20" s="50">
        <v>1370</v>
      </c>
      <c r="M20" s="47">
        <f>(J20/L20)*100</f>
        <v>5.9562043795620436</v>
      </c>
    </row>
    <row r="21" spans="1:14" ht="18" customHeight="1" x14ac:dyDescent="0.2">
      <c r="A21" s="13"/>
      <c r="B21" s="14">
        <v>2014</v>
      </c>
      <c r="C21" s="48">
        <v>10.3</v>
      </c>
      <c r="D21" s="48">
        <v>17.100000000000001</v>
      </c>
      <c r="E21" s="48">
        <v>5.2</v>
      </c>
      <c r="F21" s="48">
        <v>8.5</v>
      </c>
      <c r="G21" s="48">
        <v>7.3</v>
      </c>
      <c r="H21" s="48">
        <v>33.200000000000003</v>
      </c>
      <c r="I21" s="48">
        <f t="shared" si="0"/>
        <v>0.80000000000001137</v>
      </c>
      <c r="J21" s="48">
        <v>82.4</v>
      </c>
      <c r="K21" s="48"/>
      <c r="L21" s="51">
        <v>1368</v>
      </c>
      <c r="M21" s="49">
        <f t="shared" ref="M21:M27" si="1">(J21/L21)*100</f>
        <v>6.0233918128654977</v>
      </c>
    </row>
    <row r="22" spans="1:14" ht="18" customHeight="1" x14ac:dyDescent="0.2">
      <c r="B22" s="12">
        <v>2015</v>
      </c>
      <c r="C22" s="46">
        <v>10.199999999999999</v>
      </c>
      <c r="D22" s="46">
        <v>17.100000000000001</v>
      </c>
      <c r="E22" s="46">
        <v>5.0999999999999996</v>
      </c>
      <c r="F22" s="46">
        <v>9.3000000000000007</v>
      </c>
      <c r="G22" s="46">
        <v>7.5</v>
      </c>
      <c r="H22" s="46">
        <v>33.700000000000003</v>
      </c>
      <c r="I22" s="46">
        <f t="shared" si="0"/>
        <v>1.1999999999999886</v>
      </c>
      <c r="J22" s="46">
        <v>84.1</v>
      </c>
      <c r="K22" s="46"/>
      <c r="L22" s="50">
        <v>1382</v>
      </c>
      <c r="M22" s="47">
        <f t="shared" si="1"/>
        <v>6.0853835021707665</v>
      </c>
    </row>
    <row r="23" spans="1:14" ht="18" customHeight="1" x14ac:dyDescent="0.2">
      <c r="B23" s="14">
        <v>2016</v>
      </c>
      <c r="C23" s="48">
        <v>10.3</v>
      </c>
      <c r="D23" s="48">
        <v>16.899999999999999</v>
      </c>
      <c r="E23" s="48">
        <v>5.4</v>
      </c>
      <c r="F23" s="48">
        <v>8.3000000000000007</v>
      </c>
      <c r="G23" s="48">
        <v>7.6</v>
      </c>
      <c r="H23" s="48">
        <v>34.9</v>
      </c>
      <c r="I23" s="48">
        <f t="shared" si="0"/>
        <v>2</v>
      </c>
      <c r="J23" s="48">
        <v>85.4</v>
      </c>
      <c r="K23" s="48"/>
      <c r="L23" s="51">
        <v>1382</v>
      </c>
      <c r="M23" s="49">
        <f t="shared" si="1"/>
        <v>6.1794500723589003</v>
      </c>
      <c r="N23" s="39"/>
    </row>
    <row r="24" spans="1:14" ht="18.75" customHeight="1" x14ac:dyDescent="0.2">
      <c r="B24" s="12">
        <v>2017</v>
      </c>
      <c r="C24" s="46">
        <v>10.5</v>
      </c>
      <c r="D24" s="46">
        <v>17.600000000000001</v>
      </c>
      <c r="E24" s="46">
        <v>5.7</v>
      </c>
      <c r="F24" s="46">
        <v>8.6999999999999993</v>
      </c>
      <c r="G24" s="46">
        <v>8.6999999999999993</v>
      </c>
      <c r="H24" s="46">
        <v>34.200000000000003</v>
      </c>
      <c r="I24" s="46">
        <f t="shared" si="0"/>
        <v>1.3999999999999915</v>
      </c>
      <c r="J24" s="46">
        <v>86.8</v>
      </c>
      <c r="K24" s="46"/>
      <c r="L24" s="50">
        <v>1451</v>
      </c>
      <c r="M24" s="47">
        <f t="shared" si="1"/>
        <v>5.982081323225362</v>
      </c>
    </row>
    <row r="25" spans="1:14" ht="17.25" customHeight="1" x14ac:dyDescent="0.2">
      <c r="B25" s="14">
        <v>2018</v>
      </c>
      <c r="C25" s="48">
        <v>11.1</v>
      </c>
      <c r="D25" s="48">
        <v>18.8</v>
      </c>
      <c r="E25" s="48">
        <v>6.7</v>
      </c>
      <c r="F25" s="48">
        <v>8.8000000000000007</v>
      </c>
      <c r="G25" s="48">
        <v>8.8000000000000007</v>
      </c>
      <c r="H25" s="48">
        <v>33.9</v>
      </c>
      <c r="I25" s="48">
        <f t="shared" si="0"/>
        <v>0.70000000000000284</v>
      </c>
      <c r="J25" s="48">
        <v>88.8</v>
      </c>
      <c r="K25" s="48"/>
      <c r="L25" s="51">
        <v>1491</v>
      </c>
      <c r="M25" s="49">
        <f t="shared" si="1"/>
        <v>5.9557344064386317</v>
      </c>
    </row>
    <row r="26" spans="1:14" ht="17.25" customHeight="1" x14ac:dyDescent="0.2">
      <c r="B26" s="55" t="s">
        <v>42</v>
      </c>
      <c r="C26" s="56">
        <v>7.7</v>
      </c>
      <c r="D26" s="56">
        <v>15</v>
      </c>
      <c r="E26" s="56">
        <v>8.5</v>
      </c>
      <c r="F26" s="56">
        <v>7.5</v>
      </c>
      <c r="G26" s="56">
        <v>6.2</v>
      </c>
      <c r="H26" s="56">
        <v>39.299999999999997</v>
      </c>
      <c r="I26" s="46">
        <f t="shared" si="0"/>
        <v>9.9999999999994316E-2</v>
      </c>
      <c r="J26" s="56">
        <v>84.3</v>
      </c>
      <c r="K26" s="56"/>
      <c r="L26" s="57">
        <v>1463.7</v>
      </c>
      <c r="M26" s="47">
        <f t="shared" si="1"/>
        <v>5.7593769215003077</v>
      </c>
    </row>
    <row r="27" spans="1:14" ht="17.25" customHeight="1" x14ac:dyDescent="0.2">
      <c r="B27" s="14">
        <v>2020</v>
      </c>
      <c r="C27" s="48">
        <v>7</v>
      </c>
      <c r="D27" s="48">
        <v>14.7</v>
      </c>
      <c r="E27" s="48">
        <v>7.8</v>
      </c>
      <c r="F27" s="48">
        <v>7.6</v>
      </c>
      <c r="G27" s="48">
        <v>5.7</v>
      </c>
      <c r="H27" s="48">
        <v>39.6</v>
      </c>
      <c r="I27" s="48">
        <f t="shared" si="0"/>
        <v>0</v>
      </c>
      <c r="J27" s="48">
        <v>82.4</v>
      </c>
      <c r="K27" s="48"/>
      <c r="L27" s="51">
        <v>1323</v>
      </c>
      <c r="M27" s="49">
        <f t="shared" si="1"/>
        <v>6.2282690854119434</v>
      </c>
    </row>
    <row r="28" spans="1:14" ht="17.25" customHeight="1" x14ac:dyDescent="0.2">
      <c r="B28" s="12">
        <v>2021</v>
      </c>
      <c r="C28" s="46">
        <v>7.9</v>
      </c>
      <c r="D28" s="46">
        <v>16.5</v>
      </c>
      <c r="E28" s="46">
        <v>8.5</v>
      </c>
      <c r="F28" s="46">
        <v>8.4</v>
      </c>
      <c r="G28" s="46">
        <v>6.3</v>
      </c>
      <c r="H28" s="46">
        <v>43</v>
      </c>
      <c r="I28" s="46">
        <f t="shared" si="0"/>
        <v>0</v>
      </c>
      <c r="J28" s="46">
        <v>90.6</v>
      </c>
      <c r="K28" s="46"/>
      <c r="L28" s="50">
        <v>1451.6</v>
      </c>
      <c r="M28" s="47">
        <f>(J28/L28)*100</f>
        <v>6.241388812344999</v>
      </c>
    </row>
    <row r="29" spans="1:14" x14ac:dyDescent="0.2">
      <c r="J29" s="52"/>
    </row>
  </sheetData>
  <sheetProtection selectLockedCells="1"/>
  <mergeCells count="12">
    <mergeCell ref="B12:M12"/>
    <mergeCell ref="B1:M1"/>
    <mergeCell ref="B9:M9"/>
    <mergeCell ref="B11:M11"/>
    <mergeCell ref="B6:M6"/>
    <mergeCell ref="B5:M5"/>
    <mergeCell ref="B3:M3"/>
    <mergeCell ref="B2:M2"/>
    <mergeCell ref="B4:M4"/>
    <mergeCell ref="B8:M8"/>
    <mergeCell ref="B10:M10"/>
    <mergeCell ref="B7:M7"/>
  </mergeCells>
  <phoneticPr fontId="19" type="noConversion"/>
  <conditionalFormatting sqref="Y15:AC15">
    <cfRule type="cellIs" dxfId="0" priority="2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  <pageSetUpPr fitToPage="1"/>
  </sheetPr>
  <dimension ref="A1:Y35"/>
  <sheetViews>
    <sheetView showGridLines="0" tabSelected="1" zoomScale="120" zoomScaleNormal="120" workbookViewId="0">
      <selection activeCell="I20" sqref="I20:I21"/>
    </sheetView>
  </sheetViews>
  <sheetFormatPr baseColWidth="10" defaultRowHeight="12.75" x14ac:dyDescent="0.2"/>
  <cols>
    <col min="1" max="1" width="3.28515625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23" style="1" customWidth="1"/>
    <col min="12" max="12" width="1.7109375" style="1" customWidth="1"/>
    <col min="13" max="13" width="14" style="1" customWidth="1"/>
    <col min="14" max="14" width="5.2851562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1"/>
    </row>
    <row r="2" spans="1:25" ht="20.25" customHeigh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Q2" s="62" t="s">
        <v>7</v>
      </c>
      <c r="R2" s="63"/>
      <c r="S2" s="63"/>
      <c r="T2" s="63"/>
      <c r="U2" s="63"/>
      <c r="V2" s="63"/>
      <c r="W2" s="63"/>
      <c r="X2" s="63"/>
      <c r="Y2" s="64"/>
    </row>
    <row r="3" spans="1:25" ht="18.75" customHeight="1" x14ac:dyDescent="0.3">
      <c r="A3" s="1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Q3" s="23"/>
      <c r="R3" s="24"/>
      <c r="S3" s="25"/>
      <c r="T3" s="24"/>
      <c r="U3" s="24"/>
      <c r="V3" s="25"/>
      <c r="W3" s="24"/>
      <c r="X3" s="24"/>
      <c r="Y3" s="26"/>
    </row>
    <row r="4" spans="1:25" ht="15.95" customHeight="1" x14ac:dyDescent="0.2">
      <c r="A4" s="1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Q4" s="23"/>
      <c r="R4" s="24"/>
      <c r="S4" s="24"/>
      <c r="T4" s="24"/>
      <c r="U4" s="24"/>
      <c r="V4" s="24"/>
      <c r="W4" s="24"/>
      <c r="X4" s="24"/>
      <c r="Y4" s="26"/>
    </row>
    <row r="5" spans="1:25" ht="7.5" customHeight="1" x14ac:dyDescent="0.2">
      <c r="A5" s="1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Q5" s="27"/>
      <c r="R5" s="28"/>
      <c r="S5" s="28"/>
      <c r="T5" s="28"/>
      <c r="U5" s="28"/>
      <c r="V5" s="28"/>
      <c r="W5" s="28"/>
      <c r="X5" s="28"/>
      <c r="Y5" s="29"/>
    </row>
    <row r="6" spans="1:25" ht="16.5" customHeight="1" x14ac:dyDescent="0.2">
      <c r="A6" s="1"/>
      <c r="C6" s="4"/>
      <c r="Q6" s="27"/>
      <c r="R6" s="28"/>
      <c r="S6" s="28"/>
      <c r="T6" s="28"/>
      <c r="U6" s="28"/>
      <c r="V6" s="28"/>
      <c r="W6" s="28"/>
      <c r="X6" s="28"/>
      <c r="Y6" s="29"/>
    </row>
    <row r="7" spans="1:25" ht="16.5" customHeight="1" x14ac:dyDescent="0.2">
      <c r="A7" s="1"/>
      <c r="C7" s="4"/>
      <c r="Q7" s="27"/>
      <c r="R7" s="28"/>
      <c r="S7" s="28"/>
      <c r="T7" s="28"/>
      <c r="U7" s="28"/>
      <c r="V7" s="28"/>
      <c r="W7" s="28"/>
      <c r="X7" s="28"/>
      <c r="Y7" s="29"/>
    </row>
    <row r="8" spans="1:25" ht="16.5" customHeight="1" x14ac:dyDescent="0.2">
      <c r="A8" s="1"/>
      <c r="C8" s="4"/>
      <c r="Q8" s="27"/>
      <c r="R8" s="28"/>
      <c r="S8" s="28"/>
      <c r="T8" s="28"/>
      <c r="U8" s="28"/>
      <c r="V8" s="28"/>
      <c r="W8" s="28"/>
      <c r="X8" s="28"/>
      <c r="Y8" s="29"/>
    </row>
    <row r="9" spans="1:25" ht="16.5" customHeight="1" x14ac:dyDescent="0.2">
      <c r="A9" s="1"/>
      <c r="C9" s="4"/>
      <c r="Q9" s="27"/>
      <c r="R9" s="28"/>
      <c r="S9" s="28"/>
      <c r="T9" s="28"/>
      <c r="U9" s="28"/>
      <c r="V9" s="28"/>
      <c r="W9" s="28"/>
      <c r="X9" s="28"/>
      <c r="Y9" s="29"/>
    </row>
    <row r="10" spans="1:25" ht="16.5" customHeight="1" x14ac:dyDescent="0.2">
      <c r="A10" s="1"/>
      <c r="C10" s="4"/>
      <c r="Q10" s="27"/>
      <c r="R10" s="28"/>
      <c r="S10" s="28"/>
      <c r="T10" s="28"/>
      <c r="U10" s="28"/>
      <c r="V10" s="28"/>
      <c r="W10" s="28"/>
      <c r="X10" s="28"/>
      <c r="Y10" s="29"/>
    </row>
    <row r="11" spans="1:25" ht="16.5" customHeight="1" x14ac:dyDescent="0.2">
      <c r="A11" s="1"/>
      <c r="C11" s="4"/>
      <c r="Q11" s="27"/>
      <c r="R11" s="30" t="s">
        <v>4</v>
      </c>
      <c r="S11" s="28"/>
      <c r="T11" s="28"/>
      <c r="U11" s="28"/>
      <c r="V11" s="28"/>
      <c r="W11" s="28"/>
      <c r="X11" s="28"/>
      <c r="Y11" s="29"/>
    </row>
    <row r="12" spans="1:25" ht="16.5" customHeight="1" x14ac:dyDescent="0.2">
      <c r="A12" s="1"/>
      <c r="C12" s="4"/>
      <c r="Q12" s="27"/>
      <c r="R12" s="28"/>
      <c r="S12" s="28"/>
      <c r="T12" s="28"/>
      <c r="U12" s="28"/>
      <c r="V12" s="28"/>
      <c r="W12" s="28"/>
      <c r="X12" s="28"/>
      <c r="Y12" s="29"/>
    </row>
    <row r="13" spans="1:25" ht="17.25" customHeight="1" x14ac:dyDescent="0.2">
      <c r="A13" s="1"/>
      <c r="C13" s="4"/>
      <c r="Q13" s="27"/>
      <c r="R13" s="30" t="s">
        <v>5</v>
      </c>
      <c r="S13" s="28"/>
      <c r="T13" s="28"/>
      <c r="U13" s="28"/>
      <c r="V13" s="28"/>
      <c r="W13" s="28"/>
      <c r="X13" s="28"/>
      <c r="Y13" s="29"/>
    </row>
    <row r="14" spans="1:25" ht="16.5" customHeight="1" x14ac:dyDescent="0.2">
      <c r="A14" s="1"/>
      <c r="B14" s="17"/>
      <c r="C14" s="18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27"/>
      <c r="R14" s="28"/>
      <c r="S14" s="28"/>
      <c r="T14" s="28"/>
      <c r="U14" s="28"/>
      <c r="V14" s="28"/>
      <c r="W14" s="28"/>
      <c r="X14" s="28"/>
      <c r="Y14" s="29"/>
    </row>
    <row r="15" spans="1:25" ht="16.5" customHeight="1" x14ac:dyDescent="0.2">
      <c r="A15" s="1"/>
      <c r="B15" s="17"/>
      <c r="C15" s="18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27"/>
      <c r="R15" s="28"/>
      <c r="S15" s="30" t="s">
        <v>6</v>
      </c>
      <c r="T15" s="28"/>
      <c r="U15" s="28"/>
      <c r="V15" s="30" t="s">
        <v>6</v>
      </c>
      <c r="W15" s="28"/>
      <c r="X15" s="28"/>
      <c r="Y15" s="29"/>
    </row>
    <row r="16" spans="1:25" ht="16.5" customHeight="1" x14ac:dyDescent="0.2">
      <c r="A16" s="1"/>
      <c r="B16" s="17"/>
      <c r="C16" s="18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27"/>
      <c r="R16" s="28"/>
      <c r="S16" s="28"/>
      <c r="T16" s="28"/>
      <c r="U16" s="28"/>
      <c r="V16" s="28"/>
      <c r="W16" s="28"/>
      <c r="X16" s="28"/>
      <c r="Y16" s="29"/>
    </row>
    <row r="17" spans="1:25" ht="16.5" customHeight="1" x14ac:dyDescent="0.2">
      <c r="A17" s="1"/>
      <c r="B17" s="17"/>
      <c r="C17" s="18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27"/>
      <c r="R17" s="28"/>
      <c r="S17" s="28"/>
      <c r="T17" s="28"/>
      <c r="U17" s="28"/>
      <c r="V17" s="28"/>
      <c r="W17" s="28"/>
      <c r="X17" s="28"/>
      <c r="Y17" s="29"/>
    </row>
    <row r="18" spans="1:25" ht="22.5" customHeight="1" x14ac:dyDescent="0.2">
      <c r="A18" s="1"/>
      <c r="B18" s="17"/>
      <c r="C18" s="18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7"/>
      <c r="R18" s="28"/>
      <c r="S18" s="28"/>
      <c r="T18" s="28"/>
      <c r="U18" s="28"/>
      <c r="V18" s="28"/>
      <c r="W18" s="28"/>
      <c r="X18" s="28"/>
      <c r="Y18" s="29"/>
    </row>
    <row r="19" spans="1:25" ht="112.5" customHeight="1" x14ac:dyDescent="0.2">
      <c r="A19" s="1"/>
      <c r="B19" s="19"/>
      <c r="C19" s="20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7"/>
      <c r="P19" s="17"/>
      <c r="Q19" s="31"/>
      <c r="R19" s="32"/>
      <c r="S19" s="32"/>
      <c r="T19" s="32"/>
      <c r="U19" s="32"/>
      <c r="V19" s="32"/>
      <c r="W19" s="32"/>
      <c r="X19" s="32"/>
      <c r="Y19" s="33"/>
    </row>
    <row r="20" spans="1:25" ht="9" customHeight="1" x14ac:dyDescent="0.2">
      <c r="B20" s="19"/>
      <c r="C20" s="20"/>
      <c r="D20" s="19"/>
      <c r="E20" s="65"/>
      <c r="F20" s="19"/>
      <c r="G20" s="65"/>
      <c r="H20" s="19"/>
      <c r="I20" s="65"/>
      <c r="J20" s="19"/>
      <c r="K20" s="65"/>
      <c r="L20" s="19"/>
      <c r="M20" s="65"/>
      <c r="N20" s="19"/>
      <c r="O20" s="17"/>
      <c r="P20" s="17"/>
    </row>
    <row r="21" spans="1:25" ht="11.25" customHeight="1" x14ac:dyDescent="0.2">
      <c r="B21" s="19"/>
      <c r="C21" s="20"/>
      <c r="D21" s="19"/>
      <c r="E21" s="65"/>
      <c r="F21" s="19"/>
      <c r="G21" s="65"/>
      <c r="H21" s="19"/>
      <c r="I21" s="65"/>
      <c r="J21" s="19"/>
      <c r="K21" s="65"/>
      <c r="L21" s="19"/>
      <c r="M21" s="65"/>
      <c r="N21" s="19"/>
      <c r="O21" s="17"/>
      <c r="P21" s="17"/>
    </row>
    <row r="22" spans="1:25" ht="3.75" customHeight="1" x14ac:dyDescent="0.2">
      <c r="B22" s="19"/>
      <c r="C22" s="20"/>
      <c r="D22" s="19"/>
      <c r="E22" s="21"/>
      <c r="F22" s="19"/>
      <c r="G22" s="21"/>
      <c r="H22" s="19"/>
      <c r="I22" s="21"/>
      <c r="J22" s="19"/>
      <c r="K22" s="21"/>
      <c r="L22" s="19"/>
      <c r="M22" s="21"/>
      <c r="N22" s="19"/>
      <c r="O22" s="17"/>
      <c r="P22" s="17"/>
    </row>
    <row r="23" spans="1:25" ht="9" customHeight="1" x14ac:dyDescent="0.2">
      <c r="B23" s="19"/>
      <c r="C23" s="20"/>
      <c r="D23" s="19"/>
      <c r="E23" s="65"/>
      <c r="F23" s="19"/>
      <c r="G23" s="65"/>
      <c r="H23" s="19"/>
      <c r="I23" s="65"/>
      <c r="J23" s="19"/>
      <c r="K23" s="65"/>
      <c r="L23" s="19"/>
      <c r="M23" s="65"/>
      <c r="N23" s="19"/>
      <c r="O23" s="17"/>
      <c r="P23" s="17"/>
    </row>
    <row r="24" spans="1:25" ht="9" customHeight="1" x14ac:dyDescent="0.2">
      <c r="B24" s="19"/>
      <c r="C24" s="20"/>
      <c r="D24" s="19"/>
      <c r="E24" s="65"/>
      <c r="F24" s="19"/>
      <c r="G24" s="65"/>
      <c r="H24" s="19"/>
      <c r="I24" s="65"/>
      <c r="J24" s="19"/>
      <c r="K24" s="65"/>
      <c r="L24" s="19"/>
      <c r="M24" s="65"/>
      <c r="N24" s="19"/>
      <c r="O24" s="17"/>
      <c r="P24" s="17"/>
    </row>
    <row r="25" spans="1:25" ht="16.5" customHeight="1" x14ac:dyDescent="0.2">
      <c r="B25" s="17"/>
      <c r="C25" s="18"/>
      <c r="D25" s="22"/>
      <c r="E25" s="22"/>
      <c r="F25" s="22"/>
      <c r="G25" s="22"/>
      <c r="H25" s="22"/>
      <c r="I25" s="22"/>
      <c r="J25" s="22"/>
      <c r="K25" s="22"/>
      <c r="L25" s="22"/>
      <c r="M25" s="17"/>
      <c r="N25" s="17"/>
      <c r="O25" s="17"/>
      <c r="P25" s="17"/>
    </row>
    <row r="26" spans="1:25" ht="21.75" customHeight="1" x14ac:dyDescent="0.2"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</row>
    <row r="27" spans="1:25" ht="6.75" customHeight="1" x14ac:dyDescent="0.2"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</row>
    <row r="28" spans="1:25" ht="6" customHeight="1" x14ac:dyDescent="0.2">
      <c r="B28" s="34"/>
      <c r="C28" s="34"/>
      <c r="D28" s="34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</row>
    <row r="29" spans="1:25" ht="4.5" customHeight="1" x14ac:dyDescent="0.2">
      <c r="B29" s="34"/>
      <c r="C29" s="34"/>
      <c r="D29" s="34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</row>
    <row r="30" spans="1:25" ht="6" customHeight="1" x14ac:dyDescent="0.2">
      <c r="B30" s="34"/>
      <c r="C30" s="34"/>
      <c r="D30" s="34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</row>
    <row r="31" spans="1:25" ht="6.75" customHeight="1" x14ac:dyDescent="0.2"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</row>
    <row r="32" spans="1:25" ht="4.5" customHeight="1" x14ac:dyDescent="0.2">
      <c r="B32" s="17"/>
      <c r="C32" s="17"/>
      <c r="D32" s="17"/>
      <c r="E32" s="17"/>
      <c r="F32" s="17"/>
      <c r="G32" s="17"/>
      <c r="H32" s="36"/>
      <c r="I32" s="36"/>
      <c r="J32" s="36"/>
      <c r="K32" s="36"/>
      <c r="L32" s="36"/>
      <c r="M32" s="17"/>
      <c r="N32" s="17"/>
      <c r="O32" s="17"/>
      <c r="P32" s="17"/>
    </row>
    <row r="33" spans="2:16" ht="18" customHeight="1" x14ac:dyDescent="0.2">
      <c r="B33" s="37"/>
      <c r="C33" s="37"/>
      <c r="D33" s="37"/>
      <c r="E33" s="37"/>
      <c r="F33" s="37"/>
      <c r="G33" s="36"/>
      <c r="H33" s="36"/>
      <c r="I33" s="36"/>
      <c r="J33" s="36"/>
      <c r="K33" s="36"/>
      <c r="L33" s="36"/>
      <c r="M33" s="17"/>
      <c r="N33" s="17"/>
      <c r="O33" s="17"/>
      <c r="P33" s="17"/>
    </row>
    <row r="34" spans="2:16" x14ac:dyDescent="0.2">
      <c r="B34" s="37"/>
      <c r="C34" s="37"/>
      <c r="D34" s="37"/>
      <c r="E34" s="37"/>
      <c r="F34" s="37"/>
      <c r="G34" s="36"/>
      <c r="H34" s="36"/>
      <c r="I34" s="36"/>
      <c r="J34" s="36"/>
      <c r="K34" s="36"/>
      <c r="L34" s="36"/>
      <c r="M34" s="17"/>
      <c r="N34" s="17"/>
      <c r="O34" s="17"/>
      <c r="P34" s="17"/>
    </row>
    <row r="35" spans="2:16" x14ac:dyDescent="0.2">
      <c r="B35" s="7"/>
      <c r="C35" s="7"/>
      <c r="D35" s="7"/>
      <c r="E35" s="7"/>
      <c r="F35" s="7"/>
      <c r="G35" s="3"/>
      <c r="H35" s="3"/>
      <c r="I35" s="3"/>
      <c r="J35" s="3"/>
      <c r="K35" s="3"/>
      <c r="L35" s="3"/>
    </row>
  </sheetData>
  <sheetProtection selectLockedCells="1"/>
  <mergeCells count="11">
    <mergeCell ref="E23:E24"/>
    <mergeCell ref="G23:G24"/>
    <mergeCell ref="I23:I24"/>
    <mergeCell ref="K23:K24"/>
    <mergeCell ref="M23:M24"/>
    <mergeCell ref="Q2:Y2"/>
    <mergeCell ref="E20:E21"/>
    <mergeCell ref="G20:G21"/>
    <mergeCell ref="I20:I21"/>
    <mergeCell ref="K20:K21"/>
    <mergeCell ref="M20:M21"/>
  </mergeCells>
  <printOptions horizontalCentered="1"/>
  <pageMargins left="0" right="0" top="0.78740157480314965" bottom="0.78740157480314965" header="0.31496062992125984" footer="0.31496062992125984"/>
  <pageSetup paperSize="9" scale="7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/>
    <pageSetUpPr fitToPage="1"/>
  </sheetPr>
  <dimension ref="A1:Y35"/>
  <sheetViews>
    <sheetView showGridLines="0" zoomScale="120" zoomScaleNormal="120" workbookViewId="0">
      <selection activeCell="I20" sqref="I20:I21"/>
    </sheetView>
  </sheetViews>
  <sheetFormatPr baseColWidth="10" defaultRowHeight="12.75" x14ac:dyDescent="0.2"/>
  <cols>
    <col min="1" max="1" width="3.28515625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23" style="1" customWidth="1"/>
    <col min="12" max="12" width="1.7109375" style="1" customWidth="1"/>
    <col min="13" max="13" width="14" style="1" customWidth="1"/>
    <col min="14" max="14" width="5.2851562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1"/>
    </row>
    <row r="2" spans="1:25" ht="20.25" customHeigh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Q2" s="62" t="s">
        <v>7</v>
      </c>
      <c r="R2" s="63"/>
      <c r="S2" s="63"/>
      <c r="T2" s="63"/>
      <c r="U2" s="63"/>
      <c r="V2" s="63"/>
      <c r="W2" s="63"/>
      <c r="X2" s="63"/>
      <c r="Y2" s="64"/>
    </row>
    <row r="3" spans="1:25" ht="18.75" customHeight="1" x14ac:dyDescent="0.3">
      <c r="A3" s="1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Q3" s="23"/>
      <c r="R3" s="24"/>
      <c r="S3" s="25"/>
      <c r="T3" s="24"/>
      <c r="U3" s="24"/>
      <c r="V3" s="25"/>
      <c r="W3" s="24"/>
      <c r="X3" s="24"/>
      <c r="Y3" s="26"/>
    </row>
    <row r="4" spans="1:25" ht="15.95" customHeight="1" x14ac:dyDescent="0.2">
      <c r="A4" s="1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Q4" s="23"/>
      <c r="R4" s="24"/>
      <c r="S4" s="24"/>
      <c r="T4" s="24"/>
      <c r="U4" s="24"/>
      <c r="V4" s="24"/>
      <c r="W4" s="24"/>
      <c r="X4" s="24"/>
      <c r="Y4" s="26"/>
    </row>
    <row r="5" spans="1:25" ht="7.5" customHeight="1" x14ac:dyDescent="0.2">
      <c r="A5" s="1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Q5" s="27"/>
      <c r="R5" s="28"/>
      <c r="S5" s="28"/>
      <c r="T5" s="28"/>
      <c r="U5" s="28"/>
      <c r="V5" s="28"/>
      <c r="W5" s="28"/>
      <c r="X5" s="28"/>
      <c r="Y5" s="29"/>
    </row>
    <row r="6" spans="1:25" ht="16.5" customHeight="1" x14ac:dyDescent="0.2">
      <c r="A6" s="1"/>
      <c r="C6" s="4"/>
      <c r="Q6" s="27"/>
      <c r="R6" s="28"/>
      <c r="S6" s="28"/>
      <c r="T6" s="28"/>
      <c r="U6" s="28"/>
      <c r="V6" s="28"/>
      <c r="W6" s="28"/>
      <c r="X6" s="28"/>
      <c r="Y6" s="29"/>
    </row>
    <row r="7" spans="1:25" ht="16.5" customHeight="1" x14ac:dyDescent="0.2">
      <c r="A7" s="1"/>
      <c r="C7" s="4"/>
      <c r="Q7" s="27"/>
      <c r="R7" s="28"/>
      <c r="S7" s="28"/>
      <c r="T7" s="28"/>
      <c r="U7" s="28"/>
      <c r="V7" s="28"/>
      <c r="W7" s="28"/>
      <c r="X7" s="28"/>
      <c r="Y7" s="29"/>
    </row>
    <row r="8" spans="1:25" ht="16.5" customHeight="1" x14ac:dyDescent="0.2">
      <c r="A8" s="1"/>
      <c r="C8" s="4"/>
      <c r="Q8" s="27"/>
      <c r="R8" s="28"/>
      <c r="S8" s="28"/>
      <c r="T8" s="28"/>
      <c r="U8" s="28"/>
      <c r="V8" s="28"/>
      <c r="W8" s="28"/>
      <c r="X8" s="28"/>
      <c r="Y8" s="29"/>
    </row>
    <row r="9" spans="1:25" ht="16.5" customHeight="1" x14ac:dyDescent="0.2">
      <c r="A9" s="1"/>
      <c r="C9" s="4"/>
      <c r="Q9" s="27"/>
      <c r="R9" s="28"/>
      <c r="S9" s="28"/>
      <c r="T9" s="28"/>
      <c r="U9" s="28"/>
      <c r="V9" s="28"/>
      <c r="W9" s="28"/>
      <c r="X9" s="28"/>
      <c r="Y9" s="29"/>
    </row>
    <row r="10" spans="1:25" ht="16.5" customHeight="1" x14ac:dyDescent="0.2">
      <c r="A10" s="1"/>
      <c r="C10" s="4"/>
      <c r="Q10" s="27"/>
      <c r="R10" s="28"/>
      <c r="S10" s="28"/>
      <c r="T10" s="28"/>
      <c r="U10" s="28"/>
      <c r="V10" s="28"/>
      <c r="W10" s="28"/>
      <c r="X10" s="28"/>
      <c r="Y10" s="29"/>
    </row>
    <row r="11" spans="1:25" ht="16.5" customHeight="1" x14ac:dyDescent="0.2">
      <c r="A11" s="1"/>
      <c r="C11" s="4"/>
      <c r="Q11" s="27"/>
      <c r="R11" s="30" t="s">
        <v>4</v>
      </c>
      <c r="S11" s="28"/>
      <c r="T11" s="28"/>
      <c r="U11" s="28"/>
      <c r="V11" s="28"/>
      <c r="W11" s="28"/>
      <c r="X11" s="28"/>
      <c r="Y11" s="29"/>
    </row>
    <row r="12" spans="1:25" ht="16.5" customHeight="1" x14ac:dyDescent="0.2">
      <c r="A12" s="1"/>
      <c r="C12" s="4"/>
      <c r="Q12" s="27"/>
      <c r="R12" s="28"/>
      <c r="S12" s="28"/>
      <c r="T12" s="28"/>
      <c r="U12" s="28"/>
      <c r="V12" s="28"/>
      <c r="W12" s="28"/>
      <c r="X12" s="28"/>
      <c r="Y12" s="29"/>
    </row>
    <row r="13" spans="1:25" ht="17.25" customHeight="1" x14ac:dyDescent="0.2">
      <c r="A13" s="1"/>
      <c r="C13" s="4"/>
      <c r="Q13" s="27"/>
      <c r="R13" s="30" t="s">
        <v>5</v>
      </c>
      <c r="S13" s="28"/>
      <c r="T13" s="28"/>
      <c r="U13" s="28"/>
      <c r="V13" s="28"/>
      <c r="W13" s="28"/>
      <c r="X13" s="28"/>
      <c r="Y13" s="29"/>
    </row>
    <row r="14" spans="1:25" ht="16.5" customHeight="1" x14ac:dyDescent="0.2">
      <c r="A14" s="1"/>
      <c r="B14" s="17"/>
      <c r="C14" s="18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27"/>
      <c r="R14" s="28"/>
      <c r="S14" s="28"/>
      <c r="T14" s="28"/>
      <c r="U14" s="28"/>
      <c r="V14" s="28"/>
      <c r="W14" s="28"/>
      <c r="X14" s="28"/>
      <c r="Y14" s="29"/>
    </row>
    <row r="15" spans="1:25" ht="16.5" customHeight="1" x14ac:dyDescent="0.2">
      <c r="A15" s="1"/>
      <c r="B15" s="17"/>
      <c r="C15" s="18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27"/>
      <c r="R15" s="28"/>
      <c r="S15" s="30" t="s">
        <v>6</v>
      </c>
      <c r="T15" s="28"/>
      <c r="U15" s="28"/>
      <c r="V15" s="30" t="s">
        <v>6</v>
      </c>
      <c r="W15" s="28"/>
      <c r="X15" s="28"/>
      <c r="Y15" s="29"/>
    </row>
    <row r="16" spans="1:25" ht="16.5" customHeight="1" x14ac:dyDescent="0.2">
      <c r="A16" s="1"/>
      <c r="B16" s="17"/>
      <c r="C16" s="18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27"/>
      <c r="R16" s="28"/>
      <c r="S16" s="28"/>
      <c r="T16" s="28"/>
      <c r="U16" s="28"/>
      <c r="V16" s="28"/>
      <c r="W16" s="28"/>
      <c r="X16" s="28"/>
      <c r="Y16" s="29"/>
    </row>
    <row r="17" spans="1:25" ht="16.5" customHeight="1" x14ac:dyDescent="0.2">
      <c r="A17" s="1"/>
      <c r="B17" s="17"/>
      <c r="C17" s="18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27"/>
      <c r="R17" s="28"/>
      <c r="S17" s="28"/>
      <c r="T17" s="28"/>
      <c r="U17" s="28"/>
      <c r="V17" s="28"/>
      <c r="W17" s="28"/>
      <c r="X17" s="28"/>
      <c r="Y17" s="29"/>
    </row>
    <row r="18" spans="1:25" ht="22.5" customHeight="1" x14ac:dyDescent="0.2">
      <c r="A18" s="1"/>
      <c r="B18" s="17"/>
      <c r="C18" s="18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7"/>
      <c r="R18" s="28"/>
      <c r="S18" s="28"/>
      <c r="T18" s="28"/>
      <c r="U18" s="28"/>
      <c r="V18" s="28"/>
      <c r="W18" s="28"/>
      <c r="X18" s="28"/>
      <c r="Y18" s="29"/>
    </row>
    <row r="19" spans="1:25" ht="112.5" customHeight="1" x14ac:dyDescent="0.2">
      <c r="A19" s="1"/>
      <c r="B19" s="19"/>
      <c r="C19" s="20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7"/>
      <c r="P19" s="17"/>
      <c r="Q19" s="31"/>
      <c r="R19" s="32"/>
      <c r="S19" s="32"/>
      <c r="T19" s="32"/>
      <c r="U19" s="32"/>
      <c r="V19" s="32"/>
      <c r="W19" s="32"/>
      <c r="X19" s="32"/>
      <c r="Y19" s="33"/>
    </row>
    <row r="20" spans="1:25" ht="9" customHeight="1" x14ac:dyDescent="0.2">
      <c r="B20" s="19"/>
      <c r="C20" s="20"/>
      <c r="D20" s="19"/>
      <c r="E20" s="65"/>
      <c r="F20" s="19"/>
      <c r="G20" s="65"/>
      <c r="H20" s="19"/>
      <c r="I20" s="65"/>
      <c r="J20" s="19"/>
      <c r="K20" s="65"/>
      <c r="L20" s="19"/>
      <c r="M20" s="65"/>
      <c r="N20" s="19"/>
      <c r="O20" s="17"/>
      <c r="P20" s="17"/>
    </row>
    <row r="21" spans="1:25" ht="11.25" customHeight="1" x14ac:dyDescent="0.2">
      <c r="B21" s="19"/>
      <c r="C21" s="20"/>
      <c r="D21" s="19"/>
      <c r="E21" s="65"/>
      <c r="F21" s="19"/>
      <c r="G21" s="65"/>
      <c r="H21" s="19"/>
      <c r="I21" s="65"/>
      <c r="J21" s="19"/>
      <c r="K21" s="65"/>
      <c r="L21" s="19"/>
      <c r="M21" s="65"/>
      <c r="N21" s="19"/>
      <c r="O21" s="17"/>
      <c r="P21" s="17"/>
    </row>
    <row r="22" spans="1:25" ht="3.75" customHeight="1" x14ac:dyDescent="0.2">
      <c r="B22" s="19"/>
      <c r="C22" s="20"/>
      <c r="D22" s="19"/>
      <c r="E22" s="41"/>
      <c r="F22" s="19"/>
      <c r="G22" s="41"/>
      <c r="H22" s="19"/>
      <c r="I22" s="41"/>
      <c r="J22" s="19"/>
      <c r="K22" s="41"/>
      <c r="L22" s="19"/>
      <c r="M22" s="41"/>
      <c r="N22" s="19"/>
      <c r="O22" s="17"/>
      <c r="P22" s="17"/>
    </row>
    <row r="23" spans="1:25" ht="9" customHeight="1" x14ac:dyDescent="0.2">
      <c r="B23" s="19"/>
      <c r="C23" s="20"/>
      <c r="D23" s="19"/>
      <c r="E23" s="65"/>
      <c r="F23" s="19"/>
      <c r="G23" s="65"/>
      <c r="H23" s="19"/>
      <c r="I23" s="65"/>
      <c r="J23" s="19"/>
      <c r="K23" s="65"/>
      <c r="L23" s="19"/>
      <c r="M23" s="65"/>
      <c r="N23" s="19"/>
      <c r="O23" s="17"/>
      <c r="P23" s="17"/>
    </row>
    <row r="24" spans="1:25" ht="9" customHeight="1" x14ac:dyDescent="0.2">
      <c r="B24" s="19"/>
      <c r="C24" s="20"/>
      <c r="D24" s="19"/>
      <c r="E24" s="65"/>
      <c r="F24" s="19"/>
      <c r="G24" s="65"/>
      <c r="H24" s="19"/>
      <c r="I24" s="65"/>
      <c r="J24" s="19"/>
      <c r="K24" s="65"/>
      <c r="L24" s="19"/>
      <c r="M24" s="65"/>
      <c r="N24" s="19"/>
      <c r="O24" s="17"/>
      <c r="P24" s="17"/>
    </row>
    <row r="25" spans="1:25" ht="16.5" customHeight="1" x14ac:dyDescent="0.2">
      <c r="B25" s="17"/>
      <c r="C25" s="18"/>
      <c r="D25" s="22"/>
      <c r="E25" s="22"/>
      <c r="F25" s="22"/>
      <c r="G25" s="22"/>
      <c r="H25" s="22"/>
      <c r="I25" s="22"/>
      <c r="J25" s="22"/>
      <c r="K25" s="22"/>
      <c r="L25" s="22"/>
      <c r="M25" s="17"/>
      <c r="N25" s="17"/>
      <c r="O25" s="17"/>
      <c r="P25" s="17"/>
    </row>
    <row r="26" spans="1:25" ht="21.75" customHeight="1" x14ac:dyDescent="0.2"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</row>
    <row r="27" spans="1:25" ht="6.75" customHeight="1" x14ac:dyDescent="0.2"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</row>
    <row r="28" spans="1:25" ht="6" customHeight="1" x14ac:dyDescent="0.2">
      <c r="B28" s="34"/>
      <c r="C28" s="34"/>
      <c r="D28" s="34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</row>
    <row r="29" spans="1:25" ht="4.5" customHeight="1" x14ac:dyDescent="0.2">
      <c r="B29" s="34"/>
      <c r="C29" s="34"/>
      <c r="D29" s="34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</row>
    <row r="30" spans="1:25" ht="6" customHeight="1" x14ac:dyDescent="0.2">
      <c r="B30" s="34"/>
      <c r="C30" s="34"/>
      <c r="D30" s="34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</row>
    <row r="31" spans="1:25" ht="6.75" customHeight="1" x14ac:dyDescent="0.2"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</row>
    <row r="32" spans="1:25" ht="4.5" customHeight="1" x14ac:dyDescent="0.2">
      <c r="B32" s="17"/>
      <c r="C32" s="17"/>
      <c r="D32" s="17"/>
      <c r="E32" s="17"/>
      <c r="F32" s="17"/>
      <c r="G32" s="17"/>
      <c r="H32" s="36"/>
      <c r="I32" s="36"/>
      <c r="J32" s="36"/>
      <c r="K32" s="36"/>
      <c r="L32" s="36"/>
      <c r="M32" s="17"/>
      <c r="N32" s="17"/>
      <c r="O32" s="17"/>
      <c r="P32" s="17"/>
    </row>
    <row r="33" spans="2:16" ht="18" customHeight="1" x14ac:dyDescent="0.2">
      <c r="B33" s="37"/>
      <c r="C33" s="37"/>
      <c r="D33" s="37"/>
      <c r="E33" s="37"/>
      <c r="F33" s="37"/>
      <c r="G33" s="36"/>
      <c r="H33" s="36"/>
      <c r="I33" s="36"/>
      <c r="J33" s="36"/>
      <c r="K33" s="36"/>
      <c r="L33" s="36"/>
      <c r="M33" s="17"/>
      <c r="N33" s="17"/>
      <c r="O33" s="17"/>
      <c r="P33" s="17"/>
    </row>
    <row r="34" spans="2:16" x14ac:dyDescent="0.2">
      <c r="B34" s="37"/>
      <c r="C34" s="37"/>
      <c r="D34" s="37"/>
      <c r="E34" s="37"/>
      <c r="F34" s="37"/>
      <c r="G34" s="36"/>
      <c r="H34" s="36"/>
      <c r="I34" s="36"/>
      <c r="J34" s="36"/>
      <c r="K34" s="36"/>
      <c r="L34" s="36"/>
      <c r="M34" s="17"/>
      <c r="N34" s="17"/>
      <c r="O34" s="17"/>
      <c r="P34" s="17"/>
    </row>
    <row r="35" spans="2:16" x14ac:dyDescent="0.2">
      <c r="B35" s="7"/>
      <c r="C35" s="7"/>
      <c r="D35" s="7"/>
      <c r="E35" s="7"/>
      <c r="F35" s="7"/>
      <c r="G35" s="3"/>
      <c r="H35" s="3"/>
      <c r="I35" s="3"/>
      <c r="J35" s="3"/>
      <c r="K35" s="3"/>
      <c r="L35" s="3"/>
    </row>
  </sheetData>
  <sheetProtection selectLockedCells="1"/>
  <mergeCells count="11">
    <mergeCell ref="E23:E24"/>
    <mergeCell ref="G23:G24"/>
    <mergeCell ref="I23:I24"/>
    <mergeCell ref="K23:K24"/>
    <mergeCell ref="M23:M24"/>
    <mergeCell ref="Q2:Y2"/>
    <mergeCell ref="E20:E21"/>
    <mergeCell ref="G20:G21"/>
    <mergeCell ref="I20:I21"/>
    <mergeCell ref="K20:K21"/>
    <mergeCell ref="M20:M21"/>
  </mergeCells>
  <printOptions horizontalCentered="1"/>
  <pageMargins left="0" right="0" top="0.78740157480314965" bottom="0.78740157480314965" header="0.31496062992125984" footer="0.31496062992125984"/>
  <pageSetup paperSize="9" scale="7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Daten</vt:lpstr>
      <vt:lpstr>Diagramm</vt:lpstr>
      <vt:lpstr>Diagramm ENGLISCH</vt:lpstr>
      <vt:lpstr>Diagramm!Print_Area</vt:lpstr>
      <vt:lpstr>'Diagramm ENGLISCH'!Print_Area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Sibylle Wilke</dc:creator>
  <cp:lastModifiedBy>Wilke, Sibylle</cp:lastModifiedBy>
  <cp:lastPrinted>2024-05-10T12:16:38Z</cp:lastPrinted>
  <dcterms:created xsi:type="dcterms:W3CDTF">2010-08-25T11:28:54Z</dcterms:created>
  <dcterms:modified xsi:type="dcterms:W3CDTF">2024-05-13T12:20:02Z</dcterms:modified>
</cp:coreProperties>
</file>