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2.xml" ContentType="application/vnd.openxmlformats-officedocument.drawingml.chart+xml"/>
  <Override PartName="/xl/drawings/drawing6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\\gruppende\I1.5\Int\DATEN-ZUR-UMWELT\_Indikatoren-ARTIKEL\01_KLIMA\KLIM-01_Emission-Treibhausgase\"/>
    </mc:Choice>
  </mc:AlternateContent>
  <xr:revisionPtr revIDLastSave="0" documentId="13_ncr:1_{56AA9EB5-75B0-43FF-90FA-A365584C1A43}" xr6:coauthVersionLast="47" xr6:coauthVersionMax="47" xr10:uidLastSave="{00000000-0000-0000-0000-000000000000}"/>
  <bookViews>
    <workbookView xWindow="-120" yWindow="-120" windowWidth="29040" windowHeight="15240" tabRatio="886" firstSheet="2" activeTab="4" xr2:uid="{00000000-000D-0000-FFFF-FFFF00000000}"/>
  </bookViews>
  <sheets>
    <sheet name="Deckblatt_Cover" sheetId="5" state="hidden" r:id="rId1"/>
    <sheet name="## KIS - Indikator ##" sheetId="97" state="hidden" r:id="rId2"/>
    <sheet name="Daten" sheetId="92" r:id="rId3"/>
    <sheet name="Diagramm" sheetId="93" r:id="rId4"/>
    <sheet name="Diagramm ENGLISCH" sheetId="104" r:id="rId5"/>
  </sheets>
  <externalReferences>
    <externalReference r:id="rId6"/>
    <externalReference r:id="rId7"/>
  </externalReferences>
  <definedNames>
    <definedName name="Beschriftung" localSheetId="3">OFFSET(#REF!,0,0,COUNTA(#REF!),-1)</definedName>
    <definedName name="Beschriftung" localSheetId="4">OFFSET(#REF!,0,0,COUNTA(#REF!),-1)</definedName>
    <definedName name="Beschriftung">OFFSET(#REF!,0,0,COUNTA(#REF!),-1)</definedName>
    <definedName name="CRF_CountryName">[1]Sheet1!$C$4</definedName>
    <definedName name="CRF_InventoryYear">[1]Sheet1!$C$6</definedName>
    <definedName name="CRF_Submission">[1]Sheet1!$C$30</definedName>
    <definedName name="CRF_Table10s5_Main1" localSheetId="3">#REF!</definedName>
    <definedName name="CRF_Table10s5_Main1" localSheetId="4">#REF!</definedName>
    <definedName name="CRF_Table10s5_Main1">#REF!</definedName>
    <definedName name="CRF_Table10s5_Main2" localSheetId="3">#REF!</definedName>
    <definedName name="CRF_Table10s5_Main2" localSheetId="4">#REF!</definedName>
    <definedName name="CRF_Table10s5_Main2">#REF!</definedName>
    <definedName name="CRF_Table10s5_Main3" localSheetId="4">#REF!</definedName>
    <definedName name="CRF_Table10s5_Main3">#REF!</definedName>
    <definedName name="CRF_Table3.A_D_Doc" localSheetId="3">'[1]Table3.A-D'!#REF!</definedName>
    <definedName name="CRF_Table3.A_D_Doc" localSheetId="4">'[1]Table3.A-D'!#REF!</definedName>
    <definedName name="CRF_Table3.A_D_Doc">'[1]Table3.A-D'!#REF!</definedName>
    <definedName name="Daten" localSheetId="4">OFFSET('[2]8-3_2_Abb-Daten'!#REF!,0,0,COUNTA('[2]8-3_2_Abb-Daten'!#REF!),-1)</definedName>
    <definedName name="Daten">OFFSET('[2]8-3_2_Abb-Daten'!#REF!,0,0,COUNTA('[2]8-3_2_Abb-Daten'!#REF!),-1)</definedName>
    <definedName name="Daten01" localSheetId="3">OFFSET(#REF!,0,0,COUNTA(#REF!),-1)</definedName>
    <definedName name="Daten01" localSheetId="4">OFFSET(#REF!,0,0,COUNTA(#REF!),-1)</definedName>
    <definedName name="Daten01">OFFSET(#REF!,0,0,COUNTA(#REF!),-1)</definedName>
    <definedName name="Daten02" localSheetId="3">OFFSET(#REF!,0,0,COUNTA(#REF!),-1)</definedName>
    <definedName name="Daten02" localSheetId="4">OFFSET(#REF!,0,0,COUNTA(#REF!),-1)</definedName>
    <definedName name="Daten02">OFFSET(#REF!,0,0,COUNTA(#REF!),-1)</definedName>
    <definedName name="Daten03" localSheetId="3">OFFSET(#REF!,0,0,COUNTA(#REF!),-1)</definedName>
    <definedName name="Daten03" localSheetId="4">OFFSET(#REF!,0,0,COUNTA(#REF!),-1)</definedName>
    <definedName name="Daten03">OFFSET(#REF!,0,0,COUNTA(#REF!),-1)</definedName>
    <definedName name="Daten04" localSheetId="3">OFFSET(#REF!,0,0,COUNTA(#REF!),-1)</definedName>
    <definedName name="Daten04" localSheetId="4">OFFSET(#REF!,0,0,COUNTA(#REF!),-1)</definedName>
    <definedName name="Daten04">OFFSET(#REF!,0,0,COUNTA(#REF!),-1)</definedName>
    <definedName name="Daten05" localSheetId="3">OFFSET(#REF!,0,0,COUNTA(#REF!),-1)</definedName>
    <definedName name="Daten05" localSheetId="4">OFFSET(#REF!,0,0,COUNTA(#REF!),-1)</definedName>
    <definedName name="Daten05">OFFSET(#REF!,0,0,COUNTA(#REF!),-1)</definedName>
    <definedName name="Daten06" localSheetId="3">OFFSET(#REF!,0,0,COUNTA(#REF!),-1)</definedName>
    <definedName name="Daten06" localSheetId="4">OFFSET(#REF!,0,0,COUNTA(#REF!),-1)</definedName>
    <definedName name="Daten06">OFFSET(#REF!,0,0,COUNTA(#REF!),-1)</definedName>
    <definedName name="Daten07" localSheetId="3">OFFSET(#REF!,0,0,COUNTA(#REF!),-1)</definedName>
    <definedName name="Daten07" localSheetId="4">OFFSET(#REF!,0,0,COUNTA(#REF!),-1)</definedName>
    <definedName name="Daten07">OFFSET(#REF!,0,0,COUNTA(#REF!),-1)</definedName>
    <definedName name="Daten08" localSheetId="3">OFFSET(#REF!,0,0,COUNTA(#REF!),-1)</definedName>
    <definedName name="Daten08" localSheetId="4">OFFSET(#REF!,0,0,COUNTA(#REF!),-1)</definedName>
    <definedName name="Daten08">OFFSET(#REF!,0,0,COUNTA(#REF!),-1)</definedName>
    <definedName name="Daten09" localSheetId="3">OFFSET(#REF!,0,0,COUNTA(#REF!),-1)</definedName>
    <definedName name="Daten09" localSheetId="4">OFFSET(#REF!,0,0,COUNTA(#REF!),-1)</definedName>
    <definedName name="Daten09">OFFSET(#REF!,0,0,COUNTA(#REF!),-1)</definedName>
    <definedName name="Daten10" localSheetId="3">OFFSET(#REF!,0,0,COUNTA(#REF!),-1)</definedName>
    <definedName name="Daten10" localSheetId="4">OFFSET(#REF!,0,0,COUNTA(#REF!),-1)</definedName>
    <definedName name="Daten10">OFFSET(#REF!,0,0,COUNTA(#REF!),-1)</definedName>
    <definedName name="dsfds" localSheetId="4">#REF!</definedName>
    <definedName name="dsfds">#REF!</definedName>
    <definedName name="Print_Area" localSheetId="0">Deckblatt_Cover!$A$1:$C$48</definedName>
    <definedName name="Print_Area" localSheetId="3">Diagramm!$B$1:$N$27</definedName>
    <definedName name="Print_Area" localSheetId="4">'Diagramm ENGLISCH'!$B$1:$N$27</definedName>
    <definedName name="sdf" localSheetId="4">#REF!</definedName>
    <definedName name="sdf">#REF!</definedName>
    <definedName name="Titel_de">Deckblatt_Cover!$B$4</definedName>
    <definedName name="Titel_en">Deckblatt_Cover!$B$7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53" i="92" l="1"/>
  <c r="P50" i="92" l="1"/>
  <c r="P55" i="92" l="1"/>
  <c r="P54" i="92"/>
  <c r="P53" i="92"/>
  <c r="P52" i="92"/>
  <c r="P47" i="92"/>
  <c r="P43" i="92"/>
  <c r="K42" i="92"/>
  <c r="P40" i="92"/>
  <c r="P36" i="92"/>
  <c r="P32" i="92"/>
  <c r="P28" i="92"/>
  <c r="P24" i="92"/>
  <c r="P20" i="92"/>
  <c r="P49" i="92"/>
  <c r="P48" i="92"/>
  <c r="P46" i="92"/>
  <c r="P45" i="92"/>
  <c r="P44" i="92"/>
  <c r="P42" i="92"/>
  <c r="P41" i="92"/>
  <c r="P39" i="92"/>
  <c r="P38" i="92"/>
  <c r="P37" i="92"/>
  <c r="P35" i="92"/>
  <c r="P34" i="92"/>
  <c r="P33" i="92"/>
  <c r="P31" i="92"/>
  <c r="P30" i="92"/>
  <c r="P29" i="92"/>
  <c r="P27" i="92"/>
  <c r="P26" i="92"/>
  <c r="P25" i="92"/>
  <c r="P23" i="92"/>
  <c r="P22" i="92"/>
  <c r="P21" i="92"/>
  <c r="P19" i="92"/>
  <c r="P18" i="92"/>
  <c r="P17" i="92"/>
  <c r="AP5" i="92" l="1"/>
  <c r="AP4" i="92" l="1"/>
</calcChain>
</file>

<file path=xl/sharedStrings.xml><?xml version="1.0" encoding="utf-8"?>
<sst xmlns="http://schemas.openxmlformats.org/spreadsheetml/2006/main" count="101" uniqueCount="86">
  <si>
    <t>UMWELTBUNDESAMT</t>
  </si>
  <si>
    <t>Impressum / Inprint</t>
  </si>
  <si>
    <t>Herausgeber / Publisher:</t>
  </si>
  <si>
    <t>Umweltbundesamt</t>
  </si>
  <si>
    <t>Postfach 14 06</t>
  </si>
  <si>
    <t>06813 Dessau</t>
  </si>
  <si>
    <t>Tel.: 0340-2103-0</t>
  </si>
  <si>
    <t>Telefax: 0340-2103-2285</t>
  </si>
  <si>
    <t>Internet: http://www.umweltbundesamt.de</t>
  </si>
  <si>
    <t>Redaktion / Editor:</t>
  </si>
  <si>
    <t>Patrick Gniffke</t>
  </si>
  <si>
    <t>Aus technischen Gründen können geringfügige Datenabweichungen zu den offiziell an das Klimasekretariat übermittelten Emissionsinventaren auftreten.</t>
  </si>
  <si>
    <t xml:space="preserve"> Für den Vergleich mit den Reduktionsverpflichtungen aus dem Kyoto-Protokoll sind die offiziell übermittelten Daten ausschlaggebend.</t>
  </si>
  <si>
    <t xml:space="preserve">Due to technical reasons the data presented in this document may show small discrepancies compared to the official emission inventory submission to the Climate Secretariat. </t>
  </si>
  <si>
    <t>Only the officially submitted data is relevant for the deduction of Kyoto Protocol reduction obligations.</t>
  </si>
  <si>
    <t>Abkürzungsverzeichnis / Abbreviations</t>
  </si>
  <si>
    <t>IE: an anderer Stelle einbezogen / engl.: Included Elsewhere</t>
  </si>
  <si>
    <t>NA: nicht anwendbar / engl.: Not Applicable</t>
  </si>
  <si>
    <t>NE: nicht geschätzt / engl.: Not Estimated</t>
  </si>
  <si>
    <t>NO: nicht vorkommend / engl.: Not Occurring</t>
  </si>
  <si>
    <t>GWP: Globales Treibhausgaspotential / Global Warming Potential</t>
  </si>
  <si>
    <t>Einheiten / Units</t>
  </si>
  <si>
    <t>1 Gigagramm (Gg) = 1000 Tonnen (kt)</t>
  </si>
  <si>
    <t>1 gigagram (Gg) = 1000 metric tons (kt)</t>
  </si>
  <si>
    <t>Energiewirtschaft</t>
  </si>
  <si>
    <t>Landwirtschaft</t>
  </si>
  <si>
    <t>Abfall und Abwasser</t>
  </si>
  <si>
    <t>Treibhausgase gesamt</t>
  </si>
  <si>
    <t>Daten zur Umwelt: Daten der deutschen Berichterstattung atmosphärischer Emissionen - Treibhausgase</t>
  </si>
  <si>
    <t>Zusätzliche Grafikelemente</t>
  </si>
  <si>
    <t>Trennlinie horizontal gepunktet</t>
  </si>
  <si>
    <t>Trennlinie horizontal</t>
  </si>
  <si>
    <t>Trennlinie vertikal gepunktet</t>
  </si>
  <si>
    <t>Hauptitel:</t>
  </si>
  <si>
    <t>Untertitel:</t>
  </si>
  <si>
    <t>Quelle:</t>
  </si>
  <si>
    <t>Fußnote:</t>
  </si>
  <si>
    <t>Achsenbezeichnung 1:</t>
  </si>
  <si>
    <t>Ziel Kyoto</t>
  </si>
  <si>
    <t>Verkehr</t>
  </si>
  <si>
    <t>Millionen Tonnen Kohlendioxid-Äquivalente</t>
  </si>
  <si>
    <t>Summe THG</t>
  </si>
  <si>
    <t>Million tonnes of carbon dioxide equivalents</t>
  </si>
  <si>
    <t>Main heading:</t>
  </si>
  <si>
    <t>Source:</t>
  </si>
  <si>
    <t>Footnote:</t>
  </si>
  <si>
    <t>Name of axis 1:</t>
  </si>
  <si>
    <t>Agriculture</t>
  </si>
  <si>
    <t>Transport</t>
  </si>
  <si>
    <t>Energy Industry</t>
  </si>
  <si>
    <t>Waste and Waste Water</t>
  </si>
  <si>
    <t>Target Kyoto</t>
  </si>
  <si>
    <t>Greenhouse gas emissions total</t>
  </si>
  <si>
    <t>GHG total</t>
  </si>
  <si>
    <t>Emission der von der UN-Klimarahmenkonvention abgedeckten Treibhausgase</t>
  </si>
  <si>
    <t>Emission of greenhouse gases covered by the UN Framework Convention on Climate</t>
  </si>
  <si>
    <t>Umweltbundesamt, Nationale Inventarberichte zum Deutschen Treibhausgasinventar 1990 bis 2017 (Stand 01/2019) sowie in Kürze Nahzeitprognose für 2018 (UBA Presse-Information xx/2019)</t>
  </si>
  <si>
    <t>German Environment Agency, National Inventory Reports for the German Greenhouse Gas Inventory 1990 to 2017 (as of 01/2019) and soon an initial forecast for 2017 (UBA press release xx/2019)</t>
  </si>
  <si>
    <t>1990 - 2019</t>
  </si>
  <si>
    <t>KLIM01</t>
  </si>
  <si>
    <t>(Stand Trendtabellen THG v0.9 vom 08.12.2020, Vorjahresschätzung vom 15.03.2021)</t>
  </si>
  <si>
    <t>Dessau, 15.03.2022</t>
  </si>
  <si>
    <t>Target 2030</t>
  </si>
  <si>
    <t>Target 2045</t>
  </si>
  <si>
    <t>Ziel 2030</t>
  </si>
  <si>
    <t>Ziel 2045</t>
  </si>
  <si>
    <t>CRF-Code</t>
  </si>
  <si>
    <t>1.A.1, 1.A.3.e, 1.B</t>
  </si>
  <si>
    <t>1.A.3 ohne 1.A.3.e</t>
  </si>
  <si>
    <t>1.A.4.a,b &amp; 1.A.5</t>
  </si>
  <si>
    <t>1.A.2 &amp; CRF 2</t>
  </si>
  <si>
    <t>1.A.4.c &amp; CRF 3</t>
  </si>
  <si>
    <t>CRF 5</t>
  </si>
  <si>
    <t>Buildings</t>
  </si>
  <si>
    <t>Gebäude</t>
  </si>
  <si>
    <t>Emissionen nach Sektoren des Bundesklimaschutzgesetzes, ohne Landnutzung, Landnutzungsänderung und Forstwirtschaft</t>
  </si>
  <si>
    <t>Emissions by sector of the German Federal Climate Protection Act, excluding land use, land use change and forestry</t>
  </si>
  <si>
    <t>Industry</t>
  </si>
  <si>
    <t>Industrie</t>
  </si>
  <si>
    <t>…</t>
  </si>
  <si>
    <t>Ziel
2030*</t>
  </si>
  <si>
    <t>Ziel
2045*</t>
  </si>
  <si>
    <t>* Ziele 2030 und 2045: entsprechend der Novelle des Bundes-Klimaschutzgesetzes vom 12.05.2021</t>
  </si>
  <si>
    <t>* Targets 2030 and 2045: according to the revision of the Federal Climate Protection Act (KSG) as of 12.05.2021</t>
  </si>
  <si>
    <t>German Environment Agency, National Greenhouse Gas Inventory  1990 to 2023 (as of 03/2025), for 2024 preliminary data (as of 15.03.2025)</t>
  </si>
  <si>
    <t>Umweltbundesamt, Nationale Treibhausgas-Inventare 1990 bis 2023
(Stand EU-Berichterstattung 03/2025) und Vorjahresschätzung für 2024 
(UBA Pressemitteilung Nr. 03/2025)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</si>
</sst>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2">
    <numFmt numFmtId="164" formatCode="yyyy"/>
    <numFmt numFmtId="165" formatCode="0.0"/>
    <numFmt numFmtId="166" formatCode="#,##0.0000"/>
    <numFmt numFmtId="167" formatCode="#,##0.00\ &quot;TJ&quot;"/>
    <numFmt numFmtId="168" formatCode="#,##0.00\ &quot;kg&quot;"/>
    <numFmt numFmtId="169" formatCode="#,##0.00\ &quot;Gg&quot;"/>
    <numFmt numFmtId="170" formatCode="#,##0.00\ &quot;kt&quot;"/>
    <numFmt numFmtId="171" formatCode="#,##0.00\ &quot;TStk&quot;"/>
    <numFmt numFmtId="172" formatCode="#,##0.00\ &quot;Stk&quot;"/>
    <numFmt numFmtId="173" formatCode="#,##0.00\ &quot;Stck&quot;"/>
    <numFmt numFmtId="174" formatCode="#,##0.00\ &quot;T.Stk&quot;"/>
    <numFmt numFmtId="175" formatCode="@\ *."/>
    <numFmt numFmtId="176" formatCode="\ \ \ \ \ \ \ \ \ \ @\ *."/>
    <numFmt numFmtId="177" formatCode="\ \ \ \ \ \ \ \ \ \ \ \ @\ *."/>
    <numFmt numFmtId="178" formatCode="\ \ \ \ \ \ \ \ \ \ \ \ @"/>
    <numFmt numFmtId="179" formatCode="\ \ \ \ \ \ \ \ \ \ \ \ \ @\ *."/>
    <numFmt numFmtId="180" formatCode="\ @\ *."/>
    <numFmt numFmtId="181" formatCode="\ @"/>
    <numFmt numFmtId="182" formatCode="\ \ @\ *."/>
    <numFmt numFmtId="183" formatCode="\ \ @"/>
    <numFmt numFmtId="184" formatCode="\ \ \ @\ *."/>
    <numFmt numFmtId="185" formatCode="\ \ \ @"/>
    <numFmt numFmtId="186" formatCode="\ \ \ \ @\ *."/>
    <numFmt numFmtId="187" formatCode="\ \ \ \ @"/>
    <numFmt numFmtId="188" formatCode="\ \ \ \ \ \ @\ *."/>
    <numFmt numFmtId="189" formatCode="\ \ \ \ \ \ @"/>
    <numFmt numFmtId="190" formatCode="\ \ \ \ \ \ \ @\ *."/>
    <numFmt numFmtId="191" formatCode="\ \ \ \ \ \ \ \ \ @\ *."/>
    <numFmt numFmtId="192" formatCode="\ \ \ \ \ \ \ \ \ @"/>
    <numFmt numFmtId="193" formatCode="_-* #,##0.00\ [$€]_-;\-* #,##0.00\ [$€]_-;_-* &quot;-&quot;??\ [$€]_-;_-@_-"/>
    <numFmt numFmtId="194" formatCode="&quot;Quelle:&quot;\ @"/>
    <numFmt numFmtId="195" formatCode="#,##0.0"/>
  </numFmts>
  <fonts count="36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7"/>
      <name val="Letter Gothic CE"/>
      <family val="3"/>
      <charset val="238"/>
    </font>
    <font>
      <sz val="7"/>
      <name val="Arial"/>
      <family val="2"/>
    </font>
    <font>
      <sz val="9"/>
      <name val="Times New Roman"/>
      <family val="1"/>
    </font>
    <font>
      <sz val="10"/>
      <name val="Arial"/>
      <family val="2"/>
    </font>
    <font>
      <b/>
      <sz val="9"/>
      <name val="Times New Roman"/>
      <family val="1"/>
    </font>
    <font>
      <b/>
      <sz val="12"/>
      <name val="Times New Roman"/>
      <family val="1"/>
    </font>
    <font>
      <sz val="8"/>
      <name val="Helvetica"/>
    </font>
    <font>
      <b/>
      <sz val="10"/>
      <name val="Arial"/>
      <family val="2"/>
    </font>
    <font>
      <b/>
      <sz val="14"/>
      <name val="Arial"/>
      <family val="2"/>
    </font>
    <font>
      <sz val="9"/>
      <name val="Meta Offc"/>
      <family val="2"/>
    </font>
    <font>
      <b/>
      <sz val="10"/>
      <color rgb="FFFFFFFF"/>
      <name val="Cambria"/>
      <family val="1"/>
    </font>
    <font>
      <b/>
      <sz val="12"/>
      <name val="Meta Offc"/>
      <family val="2"/>
    </font>
    <font>
      <b/>
      <sz val="9"/>
      <name val="Meta Offc"/>
      <family val="2"/>
    </font>
    <font>
      <sz val="7"/>
      <name val="Meta Offc"/>
      <family val="2"/>
    </font>
    <font>
      <sz val="6"/>
      <name val="Meta Serif Offc Book"/>
    </font>
    <font>
      <sz val="6"/>
      <name val="Meta Offc"/>
      <family val="2"/>
    </font>
    <font>
      <b/>
      <sz val="9"/>
      <color rgb="FFFFFFFF"/>
      <name val="Cambria"/>
      <family val="1"/>
    </font>
    <font>
      <sz val="10"/>
      <color rgb="FF080808"/>
      <name val="Cambria"/>
      <family val="1"/>
    </font>
    <font>
      <b/>
      <sz val="10"/>
      <color rgb="FF080808"/>
      <name val="Cambria"/>
      <family val="1"/>
    </font>
    <font>
      <b/>
      <sz val="9"/>
      <color rgb="FF080808"/>
      <name val="Cambria"/>
      <family val="1"/>
    </font>
    <font>
      <sz val="9"/>
      <color rgb="FF080808"/>
      <name val="Cambria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MetaNormalLF-Roman"/>
      <family val="2"/>
    </font>
    <font>
      <sz val="11"/>
      <name val="MetaNormalLF-Roman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</fonts>
  <fills count="2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darkTrellis"/>
    </fill>
    <fill>
      <patternFill patternType="solid">
        <fgColor rgb="FF333333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 style="dotted">
        <color theme="1"/>
      </right>
      <top/>
      <bottom/>
      <diagonal/>
    </border>
    <border>
      <left style="dotted">
        <color theme="1"/>
      </left>
      <right style="dotted">
        <color theme="1"/>
      </right>
      <top/>
      <bottom/>
      <diagonal/>
    </border>
    <border>
      <left style="thin">
        <color rgb="FFFFFFFF"/>
      </left>
      <right/>
      <top/>
      <bottom/>
      <diagonal/>
    </border>
    <border>
      <left style="dotted">
        <color theme="1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rgb="FFFFFFFF"/>
      </right>
      <top/>
      <bottom style="thin">
        <color theme="0"/>
      </bottom>
      <diagonal/>
    </border>
    <border>
      <left style="thin">
        <color rgb="FFFFFFFF"/>
      </left>
      <right style="thin">
        <color rgb="FFFFFFFF"/>
      </right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</borders>
  <cellStyleXfs count="104">
    <xf numFmtId="0" fontId="0" fillId="0" borderId="0"/>
    <xf numFmtId="175" fontId="7" fillId="0" borderId="0"/>
    <xf numFmtId="49" fontId="7" fillId="0" borderId="0"/>
    <xf numFmtId="176" fontId="7" fillId="0" borderId="0">
      <alignment horizontal="center"/>
    </xf>
    <xf numFmtId="177" fontId="7" fillId="0" borderId="0"/>
    <xf numFmtId="178" fontId="7" fillId="0" borderId="0"/>
    <xf numFmtId="179" fontId="7" fillId="0" borderId="0"/>
    <xf numFmtId="180" fontId="7" fillId="0" borderId="0"/>
    <xf numFmtId="181" fontId="8" fillId="0" borderId="0"/>
    <xf numFmtId="182" fontId="9" fillId="0" borderId="0"/>
    <xf numFmtId="183" fontId="8" fillId="0" borderId="0"/>
    <xf numFmtId="49" fontId="10" fillId="0" borderId="1" applyNumberFormat="0" applyFont="0" applyFill="0" applyBorder="0" applyProtection="0">
      <alignment horizontal="left" vertical="center" indent="2"/>
    </xf>
    <xf numFmtId="184" fontId="7" fillId="0" borderId="0"/>
    <xf numFmtId="185" fontId="7" fillId="0" borderId="0"/>
    <xf numFmtId="186" fontId="7" fillId="0" borderId="0"/>
    <xf numFmtId="187" fontId="8" fillId="0" borderId="0"/>
    <xf numFmtId="49" fontId="10" fillId="0" borderId="2" applyNumberFormat="0" applyFont="0" applyFill="0" applyBorder="0" applyProtection="0">
      <alignment horizontal="left" vertical="center" indent="5"/>
    </xf>
    <xf numFmtId="188" fontId="7" fillId="0" borderId="0">
      <alignment horizontal="center"/>
    </xf>
    <xf numFmtId="189" fontId="7" fillId="0" borderId="0">
      <alignment horizontal="center"/>
    </xf>
    <xf numFmtId="190" fontId="7" fillId="0" borderId="0">
      <alignment horizontal="center"/>
    </xf>
    <xf numFmtId="191" fontId="7" fillId="0" borderId="0">
      <alignment horizontal="center"/>
    </xf>
    <xf numFmtId="192" fontId="7" fillId="0" borderId="0">
      <alignment horizontal="center"/>
    </xf>
    <xf numFmtId="0" fontId="4" fillId="0" borderId="0" applyFont="0" applyFill="0" applyBorder="0" applyAlignment="0" applyProtection="0"/>
    <xf numFmtId="169" fontId="11" fillId="0" borderId="3" applyFont="0" applyFill="0" applyBorder="0" applyAlignment="0" applyProtection="0">
      <alignment horizontal="left"/>
    </xf>
    <xf numFmtId="168" fontId="11" fillId="0" borderId="3" applyFont="0" applyFill="0" applyBorder="0" applyAlignment="0" applyProtection="0">
      <alignment horizontal="left"/>
    </xf>
    <xf numFmtId="170" fontId="11" fillId="0" borderId="3" applyFont="0" applyFill="0" applyBorder="0" applyAlignment="0" applyProtection="0">
      <alignment horizontal="left"/>
    </xf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>
      <alignment horizontal="left"/>
    </xf>
    <xf numFmtId="173" fontId="11" fillId="0" borderId="3" applyFont="0" applyFill="0" applyBorder="0" applyAlignment="0" applyProtection="0">
      <alignment horizontal="left"/>
    </xf>
    <xf numFmtId="172" fontId="11" fillId="0" borderId="3" applyFont="0" applyFill="0" applyBorder="0" applyAlignment="0" applyProtection="0">
      <alignment horizontal="left"/>
    </xf>
    <xf numFmtId="174" fontId="11" fillId="0" borderId="3" applyFont="0" applyFill="0" applyBorder="0" applyAlignment="0" applyProtection="0">
      <alignment horizontal="left"/>
    </xf>
    <xf numFmtId="167" fontId="11" fillId="0" borderId="3" applyFont="0" applyFill="0" applyBorder="0" applyAlignment="0" applyProtection="0">
      <alignment horizontal="left"/>
    </xf>
    <xf numFmtId="171" fontId="11" fillId="0" borderId="3" applyFont="0" applyFill="0" applyBorder="0" applyAlignment="0" applyProtection="0">
      <alignment horizontal="left"/>
    </xf>
    <xf numFmtId="164" fontId="11" fillId="0" borderId="3" applyFont="0" applyFill="0" applyBorder="0" applyAlignment="0" applyProtection="0">
      <alignment horizontal="left"/>
    </xf>
    <xf numFmtId="4" fontId="12" fillId="0" borderId="4" applyFill="0" applyBorder="0" applyProtection="0">
      <alignment horizontal="right" vertical="center"/>
    </xf>
    <xf numFmtId="193" fontId="4" fillId="0" borderId="0" applyFont="0" applyFill="0" applyBorder="0" applyAlignment="0" applyProtection="0"/>
    <xf numFmtId="0" fontId="13" fillId="0" borderId="0" applyNumberFormat="0" applyFill="0" applyBorder="0" applyAlignment="0" applyProtection="0"/>
    <xf numFmtId="175" fontId="8" fillId="0" borderId="0"/>
    <xf numFmtId="4" fontId="10" fillId="0" borderId="1" applyFill="0" applyBorder="0" applyProtection="0">
      <alignment horizontal="right" vertical="center"/>
    </xf>
    <xf numFmtId="49" fontId="12" fillId="0" borderId="1" applyNumberFormat="0" applyFill="0" applyBorder="0" applyProtection="0">
      <alignment horizontal="left" vertical="center"/>
    </xf>
    <xf numFmtId="0" fontId="10" fillId="0" borderId="1" applyNumberFormat="0" applyFill="0" applyAlignment="0" applyProtection="0"/>
    <xf numFmtId="0" fontId="14" fillId="2" borderId="0" applyNumberFormat="0" applyFont="0" applyBorder="0" applyAlignment="0" applyProtection="0"/>
    <xf numFmtId="0" fontId="4" fillId="0" borderId="0"/>
    <xf numFmtId="49" fontId="8" fillId="0" borderId="0"/>
    <xf numFmtId="166" fontId="10" fillId="3" borderId="1" applyNumberFormat="0" applyFont="0" applyBorder="0" applyAlignment="0" applyProtection="0">
      <alignment horizontal="right" vertical="center"/>
    </xf>
    <xf numFmtId="0" fontId="10" fillId="0" borderId="0"/>
    <xf numFmtId="0" fontId="6" fillId="0" borderId="0"/>
    <xf numFmtId="0" fontId="4" fillId="0" borderId="0"/>
    <xf numFmtId="0" fontId="29" fillId="0" borderId="0"/>
    <xf numFmtId="9" fontId="30" fillId="0" borderId="0" applyFont="0" applyFill="0" applyBorder="0" applyAlignment="0" applyProtection="0"/>
    <xf numFmtId="175" fontId="5" fillId="0" borderId="0"/>
    <xf numFmtId="49" fontId="5" fillId="0" borderId="0"/>
    <xf numFmtId="176" fontId="5" fillId="0" borderId="0">
      <alignment horizontal="center"/>
    </xf>
    <xf numFmtId="177" fontId="5" fillId="0" borderId="0"/>
    <xf numFmtId="178" fontId="5" fillId="0" borderId="0"/>
    <xf numFmtId="179" fontId="5" fillId="0" borderId="0"/>
    <xf numFmtId="180" fontId="5" fillId="0" borderId="0"/>
    <xf numFmtId="184" fontId="5" fillId="0" borderId="0"/>
    <xf numFmtId="185" fontId="5" fillId="0" borderId="0"/>
    <xf numFmtId="186" fontId="5" fillId="0" borderId="0"/>
    <xf numFmtId="188" fontId="5" fillId="0" borderId="0">
      <alignment horizontal="center"/>
    </xf>
    <xf numFmtId="189" fontId="5" fillId="0" borderId="0">
      <alignment horizontal="center"/>
    </xf>
    <xf numFmtId="190" fontId="5" fillId="0" borderId="0">
      <alignment horizontal="center"/>
    </xf>
    <xf numFmtId="191" fontId="5" fillId="0" borderId="0">
      <alignment horizontal="center"/>
    </xf>
    <xf numFmtId="192" fontId="5" fillId="0" borderId="0">
      <alignment horizontal="center"/>
    </xf>
    <xf numFmtId="169" fontId="4" fillId="0" borderId="3" applyFont="0" applyFill="0" applyBorder="0" applyAlignment="0" applyProtection="0">
      <alignment horizontal="left"/>
    </xf>
    <xf numFmtId="168" fontId="4" fillId="0" borderId="3" applyFont="0" applyFill="0" applyBorder="0" applyAlignment="0" applyProtection="0">
      <alignment horizontal="left"/>
    </xf>
    <xf numFmtId="170" fontId="4" fillId="0" borderId="3" applyFont="0" applyFill="0" applyBorder="0" applyAlignment="0" applyProtection="0">
      <alignment horizontal="left"/>
    </xf>
    <xf numFmtId="173" fontId="4" fillId="0" borderId="3" applyFont="0" applyFill="0" applyBorder="0" applyAlignment="0" applyProtection="0">
      <alignment horizontal="left"/>
    </xf>
    <xf numFmtId="172" fontId="4" fillId="0" borderId="3" applyFont="0" applyFill="0" applyBorder="0" applyAlignment="0" applyProtection="0">
      <alignment horizontal="left"/>
    </xf>
    <xf numFmtId="174" fontId="4" fillId="0" borderId="3" applyFont="0" applyFill="0" applyBorder="0" applyAlignment="0" applyProtection="0">
      <alignment horizontal="left"/>
    </xf>
    <xf numFmtId="167" fontId="4" fillId="0" borderId="3" applyFont="0" applyFill="0" applyBorder="0" applyAlignment="0" applyProtection="0">
      <alignment horizontal="left"/>
    </xf>
    <xf numFmtId="171" fontId="4" fillId="0" borderId="3" applyFont="0" applyFill="0" applyBorder="0" applyAlignment="0" applyProtection="0">
      <alignment horizontal="left"/>
    </xf>
    <xf numFmtId="164" fontId="4" fillId="0" borderId="3" applyFont="0" applyFill="0" applyBorder="0" applyAlignment="0" applyProtection="0">
      <alignment horizontal="left"/>
    </xf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3" fillId="0" borderId="0"/>
    <xf numFmtId="0" fontId="4" fillId="0" borderId="0"/>
    <xf numFmtId="0" fontId="3" fillId="0" borderId="0"/>
    <xf numFmtId="0" fontId="5" fillId="0" borderId="6"/>
    <xf numFmtId="0" fontId="2" fillId="0" borderId="0"/>
    <xf numFmtId="0" fontId="31" fillId="0" borderId="0" applyNumberFormat="0" applyFill="0" applyBorder="0" applyAlignment="0" applyProtection="0">
      <alignment vertical="top"/>
      <protection locked="0"/>
    </xf>
    <xf numFmtId="0" fontId="33" fillId="0" borderId="0"/>
    <xf numFmtId="0" fontId="32" fillId="0" borderId="0"/>
    <xf numFmtId="0" fontId="34" fillId="7" borderId="0" applyNumberFormat="0" applyBorder="0" applyAlignment="0" applyProtection="0"/>
    <xf numFmtId="0" fontId="34" fillId="8" borderId="0" applyNumberFormat="0" applyBorder="0" applyAlignment="0" applyProtection="0"/>
    <xf numFmtId="0" fontId="34" fillId="9" borderId="0" applyNumberFormat="0" applyBorder="0" applyAlignment="0" applyProtection="0"/>
    <xf numFmtId="0" fontId="34" fillId="10" borderId="0" applyNumberFormat="0" applyBorder="0" applyAlignment="0" applyProtection="0"/>
    <xf numFmtId="0" fontId="34" fillId="11" borderId="0" applyNumberFormat="0" applyBorder="0" applyAlignment="0" applyProtection="0"/>
    <xf numFmtId="0" fontId="34" fillId="12" borderId="0" applyNumberFormat="0" applyBorder="0" applyAlignment="0" applyProtection="0"/>
    <xf numFmtId="0" fontId="34" fillId="13" borderId="0" applyNumberFormat="0" applyBorder="0" applyAlignment="0" applyProtection="0"/>
    <xf numFmtId="0" fontId="34" fillId="14" borderId="0" applyNumberFormat="0" applyBorder="0" applyAlignment="0" applyProtection="0"/>
    <xf numFmtId="0" fontId="34" fillId="15" borderId="0" applyNumberFormat="0" applyBorder="0" applyAlignment="0" applyProtection="0"/>
    <xf numFmtId="0" fontId="34" fillId="10" borderId="0" applyNumberFormat="0" applyBorder="0" applyAlignment="0" applyProtection="0"/>
    <xf numFmtId="0" fontId="34" fillId="13" borderId="0" applyNumberFormat="0" applyBorder="0" applyAlignment="0" applyProtection="0"/>
    <xf numFmtId="0" fontId="34" fillId="16" borderId="0" applyNumberFormat="0" applyBorder="0" applyAlignment="0" applyProtection="0"/>
    <xf numFmtId="0" fontId="35" fillId="17" borderId="0" applyNumberFormat="0" applyBorder="0" applyAlignment="0" applyProtection="0"/>
    <xf numFmtId="0" fontId="35" fillId="14" borderId="0" applyNumberFormat="0" applyBorder="0" applyAlignment="0" applyProtection="0"/>
    <xf numFmtId="0" fontId="35" fillId="15" borderId="0" applyNumberFormat="0" applyBorder="0" applyAlignment="0" applyProtection="0"/>
    <xf numFmtId="0" fontId="35" fillId="18" borderId="0" applyNumberFormat="0" applyBorder="0" applyAlignment="0" applyProtection="0"/>
    <xf numFmtId="0" fontId="35" fillId="19" borderId="0" applyNumberFormat="0" applyBorder="0" applyAlignment="0" applyProtection="0"/>
    <xf numFmtId="0" fontId="35" fillId="20" borderId="0" applyNumberFormat="0" applyBorder="0" applyAlignment="0" applyProtection="0"/>
    <xf numFmtId="0" fontId="1" fillId="0" borderId="0"/>
  </cellStyleXfs>
  <cellXfs count="103">
    <xf numFmtId="0" fontId="0" fillId="0" borderId="0" xfId="0"/>
    <xf numFmtId="0" fontId="0" fillId="0" borderId="5" xfId="0" applyBorder="1"/>
    <xf numFmtId="0" fontId="0" fillId="0" borderId="6" xfId="0" applyBorder="1" applyAlignment="1">
      <alignment vertical="top" wrapText="1"/>
    </xf>
    <xf numFmtId="0" fontId="0" fillId="0" borderId="7" xfId="0" applyBorder="1"/>
    <xf numFmtId="0" fontId="0" fillId="0" borderId="8" xfId="0" applyBorder="1"/>
    <xf numFmtId="0" fontId="0" fillId="0" borderId="0" xfId="0" applyBorder="1" applyAlignment="1">
      <alignment vertical="top" wrapText="1"/>
    </xf>
    <xf numFmtId="0" fontId="0" fillId="0" borderId="9" xfId="0" applyBorder="1"/>
    <xf numFmtId="0" fontId="15" fillId="0" borderId="0" xfId="0" applyFont="1" applyBorder="1" applyAlignment="1">
      <alignment vertical="top" wrapText="1"/>
    </xf>
    <xf numFmtId="0" fontId="16" fillId="0" borderId="0" xfId="0" applyFont="1" applyBorder="1" applyAlignment="1">
      <alignment vertical="top" wrapText="1"/>
    </xf>
    <xf numFmtId="0" fontId="15" fillId="0" borderId="10" xfId="0" applyFont="1" applyBorder="1" applyAlignment="1">
      <alignment horizontal="right" vertical="top" wrapText="1"/>
    </xf>
    <xf numFmtId="0" fontId="0" fillId="0" borderId="11" xfId="0" applyBorder="1"/>
    <xf numFmtId="0" fontId="15" fillId="0" borderId="12" xfId="0" applyFont="1" applyBorder="1" applyAlignment="1">
      <alignment horizontal="right" vertical="top" wrapText="1"/>
    </xf>
    <xf numFmtId="0" fontId="0" fillId="0" borderId="13" xfId="0" applyBorder="1"/>
    <xf numFmtId="0" fontId="0" fillId="0" borderId="0" xfId="0" applyBorder="1"/>
    <xf numFmtId="0" fontId="15" fillId="0" borderId="0" xfId="0" applyFont="1" applyBorder="1" applyAlignment="1">
      <alignment horizontal="right" vertical="top" wrapText="1"/>
    </xf>
    <xf numFmtId="0" fontId="15" fillId="0" borderId="6" xfId="0" applyFont="1" applyBorder="1" applyAlignment="1">
      <alignment vertical="top" wrapText="1"/>
    </xf>
    <xf numFmtId="0" fontId="11" fillId="0" borderId="0" xfId="0" applyFont="1" applyBorder="1" applyAlignment="1">
      <alignment vertical="top" wrapText="1"/>
    </xf>
    <xf numFmtId="0" fontId="0" fillId="0" borderId="0" xfId="0" applyBorder="1" applyAlignment="1">
      <alignment horizontal="left" vertical="top" wrapText="1" indent="10"/>
    </xf>
    <xf numFmtId="0" fontId="15" fillId="0" borderId="8" xfId="0" applyFont="1" applyBorder="1"/>
    <xf numFmtId="0" fontId="15" fillId="0" borderId="9" xfId="0" applyFont="1" applyBorder="1"/>
    <xf numFmtId="0" fontId="15" fillId="0" borderId="0" xfId="0" applyFont="1"/>
    <xf numFmtId="0" fontId="0" fillId="0" borderId="12" xfId="0" applyBorder="1" applyAlignment="1">
      <alignment vertical="top" wrapText="1"/>
    </xf>
    <xf numFmtId="0" fontId="0" fillId="0" borderId="0" xfId="0" applyAlignment="1">
      <alignment vertical="top" wrapText="1"/>
    </xf>
    <xf numFmtId="0" fontId="25" fillId="6" borderId="0" xfId="47" applyFont="1" applyFill="1" applyProtection="1"/>
    <xf numFmtId="0" fontId="25" fillId="6" borderId="0" xfId="47" applyFont="1" applyFill="1"/>
    <xf numFmtId="0" fontId="25" fillId="6" borderId="0" xfId="47" applyFont="1" applyFill="1" applyBorder="1" applyProtection="1"/>
    <xf numFmtId="0" fontId="24" fillId="4" borderId="17" xfId="47" applyFont="1" applyFill="1" applyBorder="1" applyAlignment="1">
      <alignment horizontal="left" vertical="center" wrapText="1"/>
    </xf>
    <xf numFmtId="0" fontId="24" fillId="4" borderId="18" xfId="47" applyFont="1" applyFill="1" applyBorder="1" applyAlignment="1">
      <alignment horizontal="center" vertical="center" wrapText="1"/>
    </xf>
    <xf numFmtId="0" fontId="26" fillId="6" borderId="0" xfId="47" applyFont="1" applyFill="1" applyBorder="1" applyProtection="1"/>
    <xf numFmtId="0" fontId="26" fillId="6" borderId="0" xfId="47" applyFont="1" applyFill="1" applyBorder="1" applyProtection="1">
      <protection locked="0"/>
    </xf>
    <xf numFmtId="165" fontId="25" fillId="6" borderId="0" xfId="47" applyNumberFormat="1" applyFont="1" applyFill="1" applyAlignment="1">
      <alignment horizontal="right" vertical="center" indent="3"/>
    </xf>
    <xf numFmtId="0" fontId="4" fillId="0" borderId="0" xfId="47" applyBorder="1"/>
    <xf numFmtId="0" fontId="4" fillId="0" borderId="0" xfId="47"/>
    <xf numFmtId="0" fontId="17" fillId="0" borderId="0" xfId="47" applyFont="1" applyBorder="1" applyAlignment="1"/>
    <xf numFmtId="0" fontId="19" fillId="0" borderId="0" xfId="47" applyFont="1" applyBorder="1" applyAlignment="1"/>
    <xf numFmtId="0" fontId="4" fillId="5" borderId="8" xfId="47" applyFill="1" applyBorder="1" applyProtection="1"/>
    <xf numFmtId="0" fontId="4" fillId="5" borderId="0" xfId="47" applyFill="1" applyBorder="1" applyProtection="1"/>
    <xf numFmtId="0" fontId="17" fillId="5" borderId="0" xfId="47" applyFont="1" applyFill="1" applyBorder="1" applyProtection="1"/>
    <xf numFmtId="0" fontId="4" fillId="5" borderId="9" xfId="47" applyFill="1" applyBorder="1" applyProtection="1"/>
    <xf numFmtId="0" fontId="20" fillId="0" borderId="0" xfId="47" applyFont="1" applyBorder="1" applyAlignment="1"/>
    <xf numFmtId="0" fontId="4" fillId="5" borderId="8" xfId="47" applyFill="1" applyBorder="1"/>
    <xf numFmtId="0" fontId="4" fillId="5" borderId="0" xfId="47" applyFill="1" applyBorder="1"/>
    <xf numFmtId="0" fontId="4" fillId="5" borderId="9" xfId="47" applyFill="1" applyBorder="1"/>
    <xf numFmtId="0" fontId="17" fillId="0" borderId="0" xfId="47" applyFont="1" applyBorder="1" applyAlignment="1">
      <alignment horizontal="right" indent="1"/>
    </xf>
    <xf numFmtId="0" fontId="17" fillId="5" borderId="0" xfId="47" applyFont="1" applyFill="1" applyBorder="1"/>
    <xf numFmtId="0" fontId="17" fillId="6" borderId="0" xfId="47" applyFont="1" applyFill="1" applyBorder="1" applyAlignment="1">
      <alignment horizontal="right" indent="1"/>
    </xf>
    <xf numFmtId="0" fontId="4" fillId="6" borderId="0" xfId="47" applyFill="1" applyBorder="1"/>
    <xf numFmtId="0" fontId="17" fillId="6" borderId="0" xfId="47" applyFont="1" applyFill="1" applyBorder="1" applyAlignment="1" applyProtection="1">
      <alignment horizontal="right" indent="1"/>
    </xf>
    <xf numFmtId="0" fontId="4" fillId="6" borderId="0" xfId="47" applyFill="1" applyBorder="1" applyProtection="1"/>
    <xf numFmtId="0" fontId="4" fillId="5" borderId="11" xfId="47" applyFill="1" applyBorder="1"/>
    <xf numFmtId="0" fontId="4" fillId="5" borderId="12" xfId="47" applyFill="1" applyBorder="1"/>
    <xf numFmtId="0" fontId="4" fillId="5" borderId="13" xfId="47" applyFill="1" applyBorder="1"/>
    <xf numFmtId="0" fontId="4" fillId="6" borderId="0" xfId="47" applyFill="1" applyBorder="1" applyAlignment="1">
      <alignment vertical="center"/>
    </xf>
    <xf numFmtId="0" fontId="21" fillId="6" borderId="0" xfId="47" applyFont="1" applyFill="1" applyBorder="1" applyAlignment="1">
      <alignment vertical="center"/>
    </xf>
    <xf numFmtId="194" fontId="22" fillId="6" borderId="0" xfId="47" applyNumberFormat="1" applyFont="1" applyFill="1" applyBorder="1" applyAlignment="1">
      <alignment vertical="top" wrapText="1"/>
    </xf>
    <xf numFmtId="0" fontId="23" fillId="6" borderId="0" xfId="47" applyFont="1" applyFill="1" applyBorder="1" applyAlignment="1">
      <alignment vertical="top"/>
    </xf>
    <xf numFmtId="0" fontId="4" fillId="0" borderId="0" xfId="47" applyFill="1"/>
    <xf numFmtId="0" fontId="24" fillId="4" borderId="18" xfId="0" applyFont="1" applyFill="1" applyBorder="1" applyAlignment="1">
      <alignment horizontal="center" vertical="center" wrapText="1"/>
    </xf>
    <xf numFmtId="1" fontId="25" fillId="6" borderId="0" xfId="47" applyNumberFormat="1" applyFont="1" applyFill="1"/>
    <xf numFmtId="165" fontId="25" fillId="6" borderId="0" xfId="47" applyNumberFormat="1" applyFont="1" applyFill="1"/>
    <xf numFmtId="195" fontId="28" fillId="5" borderId="20" xfId="47" applyNumberFormat="1" applyFont="1" applyFill="1" applyBorder="1" applyAlignment="1">
      <alignment horizontal="center" vertical="center" wrapText="1"/>
    </xf>
    <xf numFmtId="195" fontId="28" fillId="6" borderId="20" xfId="47" applyNumberFormat="1" applyFont="1" applyFill="1" applyBorder="1" applyAlignment="1">
      <alignment horizontal="center" vertical="center" wrapText="1"/>
    </xf>
    <xf numFmtId="195" fontId="28" fillId="5" borderId="22" xfId="47" applyNumberFormat="1" applyFont="1" applyFill="1" applyBorder="1" applyAlignment="1">
      <alignment horizontal="center" vertical="center" wrapText="1"/>
    </xf>
    <xf numFmtId="195" fontId="28" fillId="6" borderId="22" xfId="47" applyNumberFormat="1" applyFont="1" applyFill="1" applyBorder="1" applyAlignment="1">
      <alignment horizontal="center" vertical="center" wrapText="1"/>
    </xf>
    <xf numFmtId="0" fontId="25" fillId="6" borderId="14" xfId="47" applyFont="1" applyFill="1" applyBorder="1" applyAlignment="1" applyProtection="1">
      <alignment horizontal="left" vertical="center"/>
      <protection locked="0"/>
    </xf>
    <xf numFmtId="0" fontId="24" fillId="4" borderId="21" xfId="47" applyFont="1" applyFill="1" applyBorder="1" applyAlignment="1">
      <alignment horizontal="center" vertical="center" wrapText="1"/>
    </xf>
    <xf numFmtId="0" fontId="25" fillId="6" borderId="0" xfId="47" applyFont="1" applyFill="1" applyAlignment="1">
      <alignment wrapText="1"/>
    </xf>
    <xf numFmtId="0" fontId="25" fillId="6" borderId="0" xfId="47" applyFont="1" applyFill="1" applyAlignment="1" applyProtection="1">
      <alignment wrapText="1"/>
    </xf>
    <xf numFmtId="0" fontId="24" fillId="4" borderId="24" xfId="47" applyFont="1" applyFill="1" applyBorder="1" applyAlignment="1">
      <alignment horizontal="center" vertical="center" wrapText="1"/>
    </xf>
    <xf numFmtId="0" fontId="24" fillId="4" borderId="25" xfId="47" applyFont="1" applyFill="1" applyBorder="1" applyAlignment="1">
      <alignment horizontal="center" vertical="center" wrapText="1"/>
    </xf>
    <xf numFmtId="0" fontId="24" fillId="4" borderId="0" xfId="0" applyFont="1" applyFill="1" applyBorder="1" applyAlignment="1">
      <alignment horizontal="right" vertical="center"/>
    </xf>
    <xf numFmtId="195" fontId="28" fillId="5" borderId="20" xfId="47" applyNumberFormat="1" applyFont="1" applyFill="1" applyBorder="1" applyAlignment="1">
      <alignment horizontal="center" vertical="center"/>
    </xf>
    <xf numFmtId="195" fontId="28" fillId="6" borderId="20" xfId="47" applyNumberFormat="1" applyFont="1" applyFill="1" applyBorder="1" applyAlignment="1">
      <alignment horizontal="center" vertical="center"/>
    </xf>
    <xf numFmtId="0" fontId="27" fillId="6" borderId="19" xfId="47" applyFont="1" applyFill="1" applyBorder="1" applyAlignment="1">
      <alignment horizontal="center" vertical="center" wrapText="1"/>
    </xf>
    <xf numFmtId="0" fontId="26" fillId="6" borderId="0" xfId="47" applyFont="1" applyFill="1" applyBorder="1" applyAlignment="1" applyProtection="1">
      <alignment horizontal="center" vertical="center"/>
    </xf>
    <xf numFmtId="0" fontId="27" fillId="5" borderId="19" xfId="47" applyFont="1" applyFill="1" applyBorder="1" applyAlignment="1">
      <alignment horizontal="center" vertical="center" wrapText="1"/>
    </xf>
    <xf numFmtId="0" fontId="25" fillId="6" borderId="0" xfId="47" applyFont="1" applyFill="1" applyAlignment="1" applyProtection="1">
      <alignment horizontal="center" vertical="center"/>
    </xf>
    <xf numFmtId="0" fontId="25" fillId="6" borderId="0" xfId="47" applyFont="1" applyFill="1" applyAlignment="1">
      <alignment horizontal="center" vertical="center"/>
    </xf>
    <xf numFmtId="0" fontId="4" fillId="0" borderId="27" xfId="47" applyFill="1" applyBorder="1"/>
    <xf numFmtId="0" fontId="4" fillId="0" borderId="28" xfId="47" applyBorder="1"/>
    <xf numFmtId="0" fontId="4" fillId="0" borderId="29" xfId="47" applyBorder="1"/>
    <xf numFmtId="0" fontId="4" fillId="0" borderId="26" xfId="47" applyFill="1" applyBorder="1"/>
    <xf numFmtId="0" fontId="4" fillId="0" borderId="23" xfId="47" applyBorder="1"/>
    <xf numFmtId="0" fontId="4" fillId="6" borderId="23" xfId="47" applyFill="1" applyBorder="1"/>
    <xf numFmtId="0" fontId="4" fillId="6" borderId="23" xfId="47" applyFill="1" applyBorder="1" applyProtection="1"/>
    <xf numFmtId="0" fontId="4" fillId="0" borderId="30" xfId="47" applyFill="1" applyBorder="1"/>
    <xf numFmtId="0" fontId="4" fillId="6" borderId="31" xfId="47" applyFill="1" applyBorder="1"/>
    <xf numFmtId="0" fontId="4" fillId="6" borderId="32" xfId="47" applyFill="1" applyBorder="1"/>
    <xf numFmtId="0" fontId="25" fillId="6" borderId="0" xfId="47" applyFont="1" applyFill="1" applyBorder="1" applyAlignment="1" applyProtection="1">
      <alignment horizontal="left" vertical="center"/>
      <protection locked="0"/>
    </xf>
    <xf numFmtId="0" fontId="15" fillId="0" borderId="0" xfId="0" applyFont="1" applyFill="1" applyBorder="1" applyAlignment="1">
      <alignment vertical="top" wrapText="1"/>
    </xf>
    <xf numFmtId="0" fontId="16" fillId="0" borderId="0" xfId="0" applyFont="1" applyFill="1" applyBorder="1" applyAlignment="1">
      <alignment vertical="top" wrapText="1"/>
    </xf>
    <xf numFmtId="0" fontId="25" fillId="6" borderId="16" xfId="47" applyFont="1" applyFill="1" applyBorder="1" applyAlignment="1" applyProtection="1">
      <alignment horizontal="left" vertical="center"/>
      <protection locked="0"/>
    </xf>
    <xf numFmtId="0" fontId="24" fillId="4" borderId="17" xfId="47" applyFont="1" applyFill="1" applyBorder="1" applyAlignment="1">
      <alignment horizontal="center" vertical="center" wrapText="1"/>
    </xf>
    <xf numFmtId="195" fontId="25" fillId="6" borderId="0" xfId="47" applyNumberFormat="1" applyFont="1" applyFill="1"/>
    <xf numFmtId="2" fontId="25" fillId="6" borderId="0" xfId="47" applyNumberFormat="1" applyFont="1" applyFill="1"/>
    <xf numFmtId="0" fontId="25" fillId="6" borderId="16" xfId="47" applyFont="1" applyFill="1" applyBorder="1" applyAlignment="1" applyProtection="1">
      <alignment horizontal="left" vertical="center" wrapText="1"/>
      <protection locked="0"/>
    </xf>
    <xf numFmtId="0" fontId="25" fillId="6" borderId="1" xfId="47" applyFont="1" applyFill="1" applyBorder="1" applyAlignment="1" applyProtection="1">
      <alignment horizontal="left" vertical="center"/>
      <protection locked="0"/>
    </xf>
    <xf numFmtId="0" fontId="25" fillId="6" borderId="16" xfId="47" applyFont="1" applyFill="1" applyBorder="1" applyAlignment="1" applyProtection="1">
      <alignment horizontal="left" vertical="center"/>
      <protection locked="0"/>
    </xf>
    <xf numFmtId="0" fontId="25" fillId="6" borderId="16" xfId="47" applyFont="1" applyFill="1" applyBorder="1" applyAlignment="1" applyProtection="1">
      <alignment horizontal="left"/>
      <protection locked="0"/>
    </xf>
    <xf numFmtId="0" fontId="25" fillId="6" borderId="1" xfId="47" applyFont="1" applyFill="1" applyBorder="1" applyAlignment="1" applyProtection="1">
      <alignment horizontal="left"/>
      <protection locked="0"/>
    </xf>
    <xf numFmtId="0" fontId="18" fillId="4" borderId="15" xfId="47" applyFont="1" applyFill="1" applyBorder="1" applyAlignment="1">
      <alignment horizontal="center" vertical="center"/>
    </xf>
    <xf numFmtId="0" fontId="18" fillId="4" borderId="14" xfId="47" applyFont="1" applyFill="1" applyBorder="1" applyAlignment="1">
      <alignment horizontal="center" vertical="center"/>
    </xf>
    <xf numFmtId="0" fontId="18" fillId="4" borderId="16" xfId="47" applyFont="1" applyFill="1" applyBorder="1" applyAlignment="1">
      <alignment horizontal="center" vertical="center"/>
    </xf>
  </cellXfs>
  <cellStyles count="104">
    <cellStyle name="0mitP" xfId="1" xr:uid="{00000000-0005-0000-0000-000000000000}"/>
    <cellStyle name="0mitP 2" xfId="50" xr:uid="{00000000-0005-0000-0000-000001000000}"/>
    <cellStyle name="0ohneP" xfId="2" xr:uid="{00000000-0005-0000-0000-000002000000}"/>
    <cellStyle name="0ohneP 2" xfId="51" xr:uid="{00000000-0005-0000-0000-000003000000}"/>
    <cellStyle name="10mitP" xfId="3" xr:uid="{00000000-0005-0000-0000-000004000000}"/>
    <cellStyle name="10mitP 2" xfId="52" xr:uid="{00000000-0005-0000-0000-000005000000}"/>
    <cellStyle name="12mitP" xfId="4" xr:uid="{00000000-0005-0000-0000-000006000000}"/>
    <cellStyle name="12mitP 2" xfId="53" xr:uid="{00000000-0005-0000-0000-000007000000}"/>
    <cellStyle name="12ohneP" xfId="5" xr:uid="{00000000-0005-0000-0000-000008000000}"/>
    <cellStyle name="12ohneP 2" xfId="54" xr:uid="{00000000-0005-0000-0000-000009000000}"/>
    <cellStyle name="13mitP" xfId="6" xr:uid="{00000000-0005-0000-0000-00000A000000}"/>
    <cellStyle name="13mitP 2" xfId="55" xr:uid="{00000000-0005-0000-0000-00000B000000}"/>
    <cellStyle name="1mitP" xfId="7" xr:uid="{00000000-0005-0000-0000-00000C000000}"/>
    <cellStyle name="1mitP 2" xfId="56" xr:uid="{00000000-0005-0000-0000-00000D000000}"/>
    <cellStyle name="1ohneP" xfId="8" xr:uid="{00000000-0005-0000-0000-00000E000000}"/>
    <cellStyle name="20% - Akzent1" xfId="85" xr:uid="{00000000-0005-0000-0000-000008000000}"/>
    <cellStyle name="20% - Akzent2" xfId="86" xr:uid="{00000000-0005-0000-0000-000009000000}"/>
    <cellStyle name="20% - Akzent3" xfId="87" xr:uid="{00000000-0005-0000-0000-00000A000000}"/>
    <cellStyle name="20% - Akzent4" xfId="88" xr:uid="{00000000-0005-0000-0000-00000B000000}"/>
    <cellStyle name="20% - Akzent5" xfId="89" xr:uid="{00000000-0005-0000-0000-00000C000000}"/>
    <cellStyle name="20% - Akzent6" xfId="90" xr:uid="{00000000-0005-0000-0000-00000D000000}"/>
    <cellStyle name="2mitP" xfId="9" xr:uid="{00000000-0005-0000-0000-00000F000000}"/>
    <cellStyle name="2ohneP" xfId="10" xr:uid="{00000000-0005-0000-0000-000010000000}"/>
    <cellStyle name="2x indented GHG Textfiels" xfId="11" xr:uid="{00000000-0005-0000-0000-000011000000}"/>
    <cellStyle name="3mitP" xfId="12" xr:uid="{00000000-0005-0000-0000-000012000000}"/>
    <cellStyle name="3mitP 2" xfId="57" xr:uid="{00000000-0005-0000-0000-000013000000}"/>
    <cellStyle name="3ohneP" xfId="13" xr:uid="{00000000-0005-0000-0000-000014000000}"/>
    <cellStyle name="3ohneP 2" xfId="58" xr:uid="{00000000-0005-0000-0000-000015000000}"/>
    <cellStyle name="40% - Akzent1" xfId="91" xr:uid="{00000000-0005-0000-0000-000012000000}"/>
    <cellStyle name="40% - Akzent2" xfId="92" xr:uid="{00000000-0005-0000-0000-000013000000}"/>
    <cellStyle name="40% - Akzent3" xfId="93" xr:uid="{00000000-0005-0000-0000-000014000000}"/>
    <cellStyle name="40% - Akzent4" xfId="94" xr:uid="{00000000-0005-0000-0000-000015000000}"/>
    <cellStyle name="40% - Akzent5" xfId="95" xr:uid="{00000000-0005-0000-0000-000016000000}"/>
    <cellStyle name="40% - Akzent6" xfId="96" xr:uid="{00000000-0005-0000-0000-000017000000}"/>
    <cellStyle name="4mitP" xfId="14" xr:uid="{00000000-0005-0000-0000-000016000000}"/>
    <cellStyle name="4mitP 2" xfId="59" xr:uid="{00000000-0005-0000-0000-000017000000}"/>
    <cellStyle name="4ohneP" xfId="15" xr:uid="{00000000-0005-0000-0000-000018000000}"/>
    <cellStyle name="5x indented GHG Textfiels" xfId="16" xr:uid="{00000000-0005-0000-0000-000019000000}"/>
    <cellStyle name="60% - Akzent1" xfId="97" xr:uid="{00000000-0005-0000-0000-00001A000000}"/>
    <cellStyle name="60% - Akzent2" xfId="98" xr:uid="{00000000-0005-0000-0000-00001B000000}"/>
    <cellStyle name="60% - Akzent3" xfId="99" xr:uid="{00000000-0005-0000-0000-00001C000000}"/>
    <cellStyle name="60% - Akzent4" xfId="100" xr:uid="{00000000-0005-0000-0000-00001D000000}"/>
    <cellStyle name="60% - Akzent5" xfId="101" xr:uid="{00000000-0005-0000-0000-00001E000000}"/>
    <cellStyle name="60% - Akzent6" xfId="102" xr:uid="{00000000-0005-0000-0000-00001F000000}"/>
    <cellStyle name="6mitP" xfId="17" xr:uid="{00000000-0005-0000-0000-00001A000000}"/>
    <cellStyle name="6mitP 2" xfId="60" xr:uid="{00000000-0005-0000-0000-00001B000000}"/>
    <cellStyle name="6ohneP" xfId="18" xr:uid="{00000000-0005-0000-0000-00001C000000}"/>
    <cellStyle name="6ohneP 2" xfId="61" xr:uid="{00000000-0005-0000-0000-00001D000000}"/>
    <cellStyle name="7mitP" xfId="19" xr:uid="{00000000-0005-0000-0000-00001E000000}"/>
    <cellStyle name="7mitP 2" xfId="62" xr:uid="{00000000-0005-0000-0000-00001F000000}"/>
    <cellStyle name="9mitP" xfId="20" xr:uid="{00000000-0005-0000-0000-000020000000}"/>
    <cellStyle name="9mitP 2" xfId="63" xr:uid="{00000000-0005-0000-0000-000021000000}"/>
    <cellStyle name="9ohneP" xfId="21" xr:uid="{00000000-0005-0000-0000-000022000000}"/>
    <cellStyle name="9ohneP 2" xfId="64" xr:uid="{00000000-0005-0000-0000-000023000000}"/>
    <cellStyle name="A4 Auto Format" xfId="22" xr:uid="{00000000-0005-0000-0000-000024000000}"/>
    <cellStyle name="A4 Gg" xfId="23" xr:uid="{00000000-0005-0000-0000-000025000000}"/>
    <cellStyle name="A4 Gg 2" xfId="65" xr:uid="{00000000-0005-0000-0000-000026000000}"/>
    <cellStyle name="A4 kg" xfId="24" xr:uid="{00000000-0005-0000-0000-000027000000}"/>
    <cellStyle name="A4 kg 2" xfId="66" xr:uid="{00000000-0005-0000-0000-000028000000}"/>
    <cellStyle name="A4 kt" xfId="25" xr:uid="{00000000-0005-0000-0000-000029000000}"/>
    <cellStyle name="A4 kt 2" xfId="67" xr:uid="{00000000-0005-0000-0000-00002A000000}"/>
    <cellStyle name="A4 No Format" xfId="26" xr:uid="{00000000-0005-0000-0000-00002B000000}"/>
    <cellStyle name="A4 Normal" xfId="27" xr:uid="{00000000-0005-0000-0000-00002C000000}"/>
    <cellStyle name="A4 Stck" xfId="28" xr:uid="{00000000-0005-0000-0000-00002D000000}"/>
    <cellStyle name="A4 Stck 2" xfId="68" xr:uid="{00000000-0005-0000-0000-00002E000000}"/>
    <cellStyle name="A4 Stk" xfId="29" xr:uid="{00000000-0005-0000-0000-00002F000000}"/>
    <cellStyle name="A4 Stk 2" xfId="69" xr:uid="{00000000-0005-0000-0000-000030000000}"/>
    <cellStyle name="A4 T.Stk" xfId="30" xr:uid="{00000000-0005-0000-0000-000031000000}"/>
    <cellStyle name="A4 T.Stk 2" xfId="70" xr:uid="{00000000-0005-0000-0000-000032000000}"/>
    <cellStyle name="A4 TJ" xfId="31" xr:uid="{00000000-0005-0000-0000-000033000000}"/>
    <cellStyle name="A4 TJ 2" xfId="71" xr:uid="{00000000-0005-0000-0000-000034000000}"/>
    <cellStyle name="A4 TStk" xfId="32" xr:uid="{00000000-0005-0000-0000-000035000000}"/>
    <cellStyle name="A4 TStk 2" xfId="72" xr:uid="{00000000-0005-0000-0000-000036000000}"/>
    <cellStyle name="A4 Year" xfId="33" xr:uid="{00000000-0005-0000-0000-000037000000}"/>
    <cellStyle name="A4 Year 2" xfId="73" xr:uid="{00000000-0005-0000-0000-000038000000}"/>
    <cellStyle name="Bold GHG Numbers (0.00)" xfId="34" xr:uid="{00000000-0005-0000-0000-000039000000}"/>
    <cellStyle name="Euro" xfId="35" xr:uid="{00000000-0005-0000-0000-00003A000000}"/>
    <cellStyle name="Fuss" xfId="80" xr:uid="{00000000-0005-0000-0000-00003B000000}"/>
    <cellStyle name="Headline" xfId="36" xr:uid="{00000000-0005-0000-0000-00003C000000}"/>
    <cellStyle name="Hyperlink 2" xfId="82" xr:uid="{00000000-0005-0000-0000-000026000000}"/>
    <cellStyle name="mitP" xfId="37" xr:uid="{00000000-0005-0000-0000-00003E000000}"/>
    <cellStyle name="Normal GHG Numbers (0.00)" xfId="38" xr:uid="{00000000-0005-0000-0000-00003F000000}"/>
    <cellStyle name="Normal GHG Textfiels Bold" xfId="39" xr:uid="{00000000-0005-0000-0000-000040000000}"/>
    <cellStyle name="Normal GHG whole table" xfId="40" xr:uid="{00000000-0005-0000-0000-000041000000}"/>
    <cellStyle name="Normal GHG-Shade" xfId="41" xr:uid="{00000000-0005-0000-0000-000042000000}"/>
    <cellStyle name="Normal_HELP" xfId="42" xr:uid="{00000000-0005-0000-0000-000043000000}"/>
    <cellStyle name="ohneP" xfId="43" xr:uid="{00000000-0005-0000-0000-000044000000}"/>
    <cellStyle name="Pattern" xfId="44" xr:uid="{00000000-0005-0000-0000-000045000000}"/>
    <cellStyle name="Prozent 2" xfId="49" xr:uid="{00000000-0005-0000-0000-000047000000}"/>
    <cellStyle name="Prozent 2 2" xfId="74" xr:uid="{00000000-0005-0000-0000-000048000000}"/>
    <cellStyle name="Prozent 3" xfId="75" xr:uid="{00000000-0005-0000-0000-000049000000}"/>
    <cellStyle name="Standard" xfId="0" builtinId="0"/>
    <cellStyle name="Standard 2" xfId="46" xr:uid="{00000000-0005-0000-0000-00004B000000}"/>
    <cellStyle name="Standard 2 2" xfId="76" xr:uid="{00000000-0005-0000-0000-00004C000000}"/>
    <cellStyle name="Standard 2 3" xfId="83" xr:uid="{00000000-0005-0000-0000-00002A000000}"/>
    <cellStyle name="Standard 3" xfId="47" xr:uid="{00000000-0005-0000-0000-00004D000000}"/>
    <cellStyle name="Standard 3 2" xfId="81" xr:uid="{00000000-0005-0000-0000-00004E000000}"/>
    <cellStyle name="Standard 3 3" xfId="84" xr:uid="{00000000-0005-0000-0000-00002B000000}"/>
    <cellStyle name="Standard 4" xfId="48" xr:uid="{00000000-0005-0000-0000-00004F000000}"/>
    <cellStyle name="Standard 4 2" xfId="77" xr:uid="{00000000-0005-0000-0000-000050000000}"/>
    <cellStyle name="Standard 4 2 2" xfId="103" xr:uid="{0F960399-98B6-4C99-83AC-04F2B51314B0}"/>
    <cellStyle name="Standard 5" xfId="78" xr:uid="{00000000-0005-0000-0000-000051000000}"/>
    <cellStyle name="Standard 6" xfId="79" xr:uid="{00000000-0005-0000-0000-000052000000}"/>
    <cellStyle name="Обычный_2++" xfId="45" xr:uid="{00000000-0005-0000-0000-000053000000}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00000"/>
      <rgbColor rgb="00FFFFFF"/>
      <rgbColor rgb="00FF0000"/>
      <rgbColor rgb="00C6FA55"/>
      <rgbColor rgb="006600CC"/>
      <rgbColor rgb="00FFFFCD"/>
      <rgbColor rgb="00FF5028"/>
      <rgbColor rgb="0099CCFF"/>
      <rgbColor rgb="00DD0806"/>
      <rgbColor rgb="00008000"/>
      <rgbColor rgb="00660066"/>
      <rgbColor rgb="00FFE400"/>
      <rgbColor rgb="00996600"/>
      <rgbColor rgb="000000FF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9C66FF"/>
      <rgbColor rgb="00D5EEF7"/>
      <rgbColor rgb="00CCFFCC"/>
      <rgbColor rgb="00A2BE90"/>
      <rgbColor rgb="00DAC9FF"/>
      <rgbColor rgb="00FFD1A3"/>
      <rgbColor rgb="00FFF58C"/>
      <rgbColor rgb="00FFCC00"/>
      <rgbColor rgb="009933FF"/>
      <rgbColor rgb="0063AAFE"/>
      <rgbColor rgb="00FFFF00"/>
      <rgbColor rgb="00FFB461"/>
      <rgbColor rgb="00FF9900"/>
      <rgbColor rgb="00FF6600"/>
      <rgbColor rgb="00BC5D00"/>
      <rgbColor rgb="00C0C0C0"/>
      <rgbColor rgb="00003366"/>
      <rgbColor rgb="00ADCE64"/>
      <rgbColor rgb="00666600"/>
      <rgbColor rgb="00FFC000"/>
      <rgbColor rgb="00E26100"/>
      <rgbColor rgb="00EAC216"/>
      <rgbColor rgb="00800000"/>
      <rgbColor rgb="00000000"/>
    </indexedColors>
    <mruColors>
      <color rgb="FF004E6A"/>
      <color rgb="FF7ACA52"/>
      <color rgb="FF00668A"/>
      <color rgb="FF5EAD35"/>
      <color rgb="FFE6E6E6"/>
      <color rgb="FF00B3F2"/>
      <color rgb="FF636365"/>
      <color rgb="FF009E35"/>
      <color rgb="FFB173AE"/>
      <color rgb="FFEF95B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.xml"/><Relationship Id="rId1" Type="http://schemas.openxmlformats.org/officeDocument/2006/relationships/image" Target="../media/image3.png"/></Relationships>
</file>

<file path=xl/charts/_rels/chart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6.xml"/><Relationship Id="rId1" Type="http://schemas.openxmlformats.org/officeDocument/2006/relationships/image" Target="../media/image3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25610621697776E-2"/>
          <c:y val="3.4147752847837991E-2"/>
          <c:w val="0.9144146387516835"/>
          <c:h val="0.62619692440012786"/>
        </c:manualLayout>
      </c:layout>
      <c:barChart>
        <c:barDir val="col"/>
        <c:grouping val="stacked"/>
        <c:varyColors val="0"/>
        <c:ser>
          <c:idx val="7"/>
          <c:order val="0"/>
          <c:tx>
            <c:strRef>
              <c:f>Daten!$M$16</c:f>
              <c:strCache>
                <c:ptCount val="1"/>
                <c:pt idx="0">
                  <c:v>Ziel 2030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</c:spPr>
          <c:invertIfNegative val="0"/>
          <c:dPt>
            <c:idx val="2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66CD-4331-AB62-A5541A2C94F4}"/>
              </c:ext>
            </c:extLst>
          </c:dPt>
          <c:dPt>
            <c:idx val="2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66CD-4331-AB62-A5541A2C94F4}"/>
              </c:ext>
            </c:extLst>
          </c:dPt>
          <c:dPt>
            <c:idx val="2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66CD-4331-AB62-A5541A2C94F4}"/>
              </c:ext>
            </c:extLst>
          </c:dPt>
          <c:dPt>
            <c:idx val="3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66CD-4331-AB62-A5541A2C94F4}"/>
              </c:ext>
            </c:extLst>
          </c:dPt>
          <c:dLbls>
            <c:dLbl>
              <c:idx val="36"/>
              <c:layout>
                <c:manualLayout>
                  <c:x val="0"/>
                  <c:y val="-0.1206882206184896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CAAC-43E9-B299-EA5E73B79A70}"/>
                </c:ext>
              </c:extLst>
            </c:dLbl>
            <c:numFmt formatCode="#,##0" sourceLinked="0"/>
            <c:spPr>
              <a:solidFill>
                <a:schemeClr val="accent2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 b="1">
                    <a:solidFill>
                      <a:schemeClr val="bg1"/>
                    </a:solidFill>
                    <a:latin typeface="Meta Offc" panose="020B0604030101020102" pitchFamily="34" charset="0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Daten!$B$17:$B$55</c:f>
              <c:strCache>
                <c:ptCount val="39"/>
                <c:pt idx="0">
                  <c:v>1990</c:v>
                </c:pt>
                <c:pt idx="5">
                  <c:v>1995</c:v>
                </c:pt>
                <c:pt idx="10">
                  <c:v>2000</c:v>
                </c:pt>
                <c:pt idx="15">
                  <c:v>2005</c:v>
                </c:pt>
                <c:pt idx="20">
                  <c:v>2010</c:v>
                </c:pt>
                <c:pt idx="25">
                  <c:v>2015</c:v>
                </c:pt>
                <c:pt idx="30">
                  <c:v>2020</c:v>
                </c:pt>
                <c:pt idx="33">
                  <c:v>2023</c:v>
                </c:pt>
                <c:pt idx="34">
                  <c:v>2024</c:v>
                </c:pt>
                <c:pt idx="35">
                  <c:v>…</c:v>
                </c:pt>
                <c:pt idx="36">
                  <c:v>Ziel
2030*</c:v>
                </c:pt>
                <c:pt idx="37">
                  <c:v>…</c:v>
                </c:pt>
                <c:pt idx="38">
                  <c:v>Ziel
2045*</c:v>
                </c:pt>
              </c:strCache>
            </c:strRef>
          </c:cat>
          <c:val>
            <c:numRef>
              <c:f>Daten!$M$17:$M$55</c:f>
              <c:numCache>
                <c:formatCode>#,##0.0</c:formatCode>
                <c:ptCount val="39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5">
                  <c:v>#N/A</c:v>
                </c:pt>
                <c:pt idx="36">
                  <c:v>438.33906829192858</c:v>
                </c:pt>
                <c:pt idx="37">
                  <c:v>#N/A</c:v>
                </c:pt>
                <c:pt idx="38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66CD-4331-AB62-A5541A2C94F4}"/>
            </c:ext>
          </c:extLst>
        </c:ser>
        <c:ser>
          <c:idx val="9"/>
          <c:order val="1"/>
          <c:tx>
            <c:strRef>
              <c:f>Daten!$O$16</c:f>
              <c:strCache>
                <c:ptCount val="1"/>
                <c:pt idx="0">
                  <c:v>Ziel 2045</c:v>
                </c:pt>
              </c:strCache>
            </c:strRef>
          </c:tx>
          <c:invertIfNegative val="0"/>
          <c:dPt>
            <c:idx val="28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9-66CD-4331-AB62-A5541A2C94F4}"/>
              </c:ext>
            </c:extLst>
          </c:dPt>
          <c:dPt>
            <c:idx val="29"/>
            <c:invertIfNegative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B-66CD-4331-AB62-A5541A2C94F4}"/>
              </c:ext>
            </c:extLst>
          </c:dPt>
          <c:dPt>
            <c:idx val="32"/>
            <c:invertIfNegative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>
                <a:solidFill>
                  <a:schemeClr val="accent2">
                    <a:lumMod val="40000"/>
                    <a:lumOff val="60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D-66CD-4331-AB62-A5541A2C94F4}"/>
              </c:ext>
            </c:extLst>
          </c:dPt>
          <c:dPt>
            <c:idx val="33"/>
            <c:invertIfNegative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F-66CD-4331-AB62-A5541A2C94F4}"/>
              </c:ext>
            </c:extLst>
          </c:dPt>
          <c:dPt>
            <c:idx val="36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1-66CD-4331-AB62-A5541A2C94F4}"/>
              </c:ext>
            </c:extLst>
          </c:dPt>
          <c:cat>
            <c:strRef>
              <c:f>Daten!$B$17:$B$55</c:f>
              <c:strCache>
                <c:ptCount val="39"/>
                <c:pt idx="0">
                  <c:v>1990</c:v>
                </c:pt>
                <c:pt idx="5">
                  <c:v>1995</c:v>
                </c:pt>
                <c:pt idx="10">
                  <c:v>2000</c:v>
                </c:pt>
                <c:pt idx="15">
                  <c:v>2005</c:v>
                </c:pt>
                <c:pt idx="20">
                  <c:v>2010</c:v>
                </c:pt>
                <c:pt idx="25">
                  <c:v>2015</c:v>
                </c:pt>
                <c:pt idx="30">
                  <c:v>2020</c:v>
                </c:pt>
                <c:pt idx="33">
                  <c:v>2023</c:v>
                </c:pt>
                <c:pt idx="34">
                  <c:v>2024</c:v>
                </c:pt>
                <c:pt idx="35">
                  <c:v>…</c:v>
                </c:pt>
                <c:pt idx="36">
                  <c:v>Ziel
2030*</c:v>
                </c:pt>
                <c:pt idx="37">
                  <c:v>…</c:v>
                </c:pt>
                <c:pt idx="38">
                  <c:v>Ziel
2045*</c:v>
                </c:pt>
              </c:strCache>
            </c:strRef>
          </c:cat>
          <c:val>
            <c:numRef>
              <c:f>Daten!$O$17:$O$54</c:f>
              <c:numCache>
                <c:formatCode>#,##0.0</c:formatCode>
                <c:ptCount val="3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66CD-4331-AB62-A5541A2C94F4}"/>
            </c:ext>
          </c:extLst>
        </c:ser>
        <c:ser>
          <c:idx val="3"/>
          <c:order val="4"/>
          <c:tx>
            <c:strRef>
              <c:f>Daten!$C$16</c:f>
              <c:strCache>
                <c:ptCount val="1"/>
                <c:pt idx="0">
                  <c:v>Energiewirtschaft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</c:spPr>
          <c:invertIfNegative val="0"/>
          <c:dPt>
            <c:idx val="2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7-66CD-4331-AB62-A5541A2C94F4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66CD-4331-AB62-A5541A2C94F4}"/>
                </c:ext>
              </c:extLst>
            </c:dLbl>
            <c:dLbl>
              <c:idx val="3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8418-4860-8704-3D15560FF65A}"/>
                </c:ext>
              </c:extLst>
            </c:dLbl>
            <c:dLbl>
              <c:idx val="3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3331-4106-92D9-8FC5917CD297}"/>
                </c:ext>
              </c:extLst>
            </c:dLbl>
            <c:dLbl>
              <c:idx val="3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F10D-492A-BD49-493A54D2F9F5}"/>
                </c:ext>
              </c:extLst>
            </c:dLbl>
            <c:dLbl>
              <c:idx val="3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3D5A-453A-9A29-4C74CF980870}"/>
                </c:ext>
              </c:extLst>
            </c:dLbl>
            <c:dLbl>
              <c:idx val="3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CAAC-43E9-B299-EA5E73B79A70}"/>
                </c:ext>
              </c:extLst>
            </c:dLbl>
            <c:numFmt formatCode="#,##0" sourceLinked="0"/>
            <c:spPr>
              <a:solidFill>
                <a:schemeClr val="accent2">
                  <a:lumMod val="60000"/>
                  <a:lumOff val="40000"/>
                </a:schemeClr>
              </a:solidFill>
              <a:ln w="25400">
                <a:solidFill>
                  <a:srgbClr val="FFFFFF">
                    <a:alpha val="0"/>
                  </a:srgbClr>
                </a:solidFill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 b="0">
                    <a:solidFill>
                      <a:srgbClr val="FFFFFF"/>
                    </a:solidFill>
                    <a:latin typeface="Meta Offc" panose="020B0604030101020102" pitchFamily="34" charset="0"/>
                    <a:cs typeface="Meta Offc" panose="020B0604030101020102" pitchFamily="34" charset="0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Daten!$B$17:$B$55</c:f>
              <c:strCache>
                <c:ptCount val="39"/>
                <c:pt idx="0">
                  <c:v>1990</c:v>
                </c:pt>
                <c:pt idx="5">
                  <c:v>1995</c:v>
                </c:pt>
                <c:pt idx="10">
                  <c:v>2000</c:v>
                </c:pt>
                <c:pt idx="15">
                  <c:v>2005</c:v>
                </c:pt>
                <c:pt idx="20">
                  <c:v>2010</c:v>
                </c:pt>
                <c:pt idx="25">
                  <c:v>2015</c:v>
                </c:pt>
                <c:pt idx="30">
                  <c:v>2020</c:v>
                </c:pt>
                <c:pt idx="33">
                  <c:v>2023</c:v>
                </c:pt>
                <c:pt idx="34">
                  <c:v>2024</c:v>
                </c:pt>
                <c:pt idx="35">
                  <c:v>…</c:v>
                </c:pt>
                <c:pt idx="36">
                  <c:v>Ziel
2030*</c:v>
                </c:pt>
                <c:pt idx="37">
                  <c:v>…</c:v>
                </c:pt>
                <c:pt idx="38">
                  <c:v>Ziel
2045*</c:v>
                </c:pt>
              </c:strCache>
            </c:strRef>
          </c:cat>
          <c:val>
            <c:numRef>
              <c:f>Daten!$C$17:$C$54</c:f>
              <c:numCache>
                <c:formatCode>#,##0.0</c:formatCode>
                <c:ptCount val="38"/>
                <c:pt idx="0">
                  <c:v>474.77220432062688</c:v>
                </c:pt>
                <c:pt idx="1">
                  <c:v>459.94485788760244</c:v>
                </c:pt>
                <c:pt idx="2">
                  <c:v>435.6750083566215</c:v>
                </c:pt>
                <c:pt idx="3">
                  <c:v>425.92488838227905</c:v>
                </c:pt>
                <c:pt idx="4">
                  <c:v>420.0143219173404</c:v>
                </c:pt>
                <c:pt idx="5">
                  <c:v>406.93598225156484</c:v>
                </c:pt>
                <c:pt idx="6">
                  <c:v>412.87203705447979</c:v>
                </c:pt>
                <c:pt idx="7">
                  <c:v>391.00900720995315</c:v>
                </c:pt>
                <c:pt idx="8">
                  <c:v>390.95946894831866</c:v>
                </c:pt>
                <c:pt idx="9">
                  <c:v>379.9878623160684</c:v>
                </c:pt>
                <c:pt idx="10">
                  <c:v>390.84367773868405</c:v>
                </c:pt>
                <c:pt idx="11">
                  <c:v>400.84131582847903</c:v>
                </c:pt>
                <c:pt idx="12">
                  <c:v>400.95639258131473</c:v>
                </c:pt>
                <c:pt idx="13">
                  <c:v>416.99850586833429</c:v>
                </c:pt>
                <c:pt idx="14">
                  <c:v>411.60083483799752</c:v>
                </c:pt>
                <c:pt idx="15">
                  <c:v>402.60094170216655</c:v>
                </c:pt>
                <c:pt idx="16">
                  <c:v>403.12692360359995</c:v>
                </c:pt>
                <c:pt idx="17">
                  <c:v>406.03490791386696</c:v>
                </c:pt>
                <c:pt idx="18">
                  <c:v>388.01231817760112</c:v>
                </c:pt>
                <c:pt idx="19">
                  <c:v>361.91391669621549</c:v>
                </c:pt>
                <c:pt idx="20">
                  <c:v>372.63707419132601</c:v>
                </c:pt>
                <c:pt idx="21">
                  <c:v>367.70970245773702</c:v>
                </c:pt>
                <c:pt idx="22">
                  <c:v>379.34788118184309</c:v>
                </c:pt>
                <c:pt idx="23">
                  <c:v>383.70231874884473</c:v>
                </c:pt>
                <c:pt idx="24">
                  <c:v>362.725928282155</c:v>
                </c:pt>
                <c:pt idx="25">
                  <c:v>351.32140085469337</c:v>
                </c:pt>
                <c:pt idx="26">
                  <c:v>346.32871761389907</c:v>
                </c:pt>
                <c:pt idx="27">
                  <c:v>326.50069104369044</c:v>
                </c:pt>
                <c:pt idx="28">
                  <c:v>310.85106646191986</c:v>
                </c:pt>
                <c:pt idx="29">
                  <c:v>258.28302963996083</c:v>
                </c:pt>
                <c:pt idx="30">
                  <c:v>219.03765428068593</c:v>
                </c:pt>
                <c:pt idx="31">
                  <c:v>246.42143045373805</c:v>
                </c:pt>
                <c:pt idx="32">
                  <c:v>256.67041825982221</c:v>
                </c:pt>
                <c:pt idx="33">
                  <c:v>202.58241705156237</c:v>
                </c:pt>
                <c:pt idx="34">
                  <c:v>184.99388634258281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66CD-4331-AB62-A5541A2C94F4}"/>
            </c:ext>
          </c:extLst>
        </c:ser>
        <c:ser>
          <c:idx val="10"/>
          <c:order val="5"/>
          <c:tx>
            <c:strRef>
              <c:f>Daten!$F$16</c:f>
              <c:strCache>
                <c:ptCount val="1"/>
                <c:pt idx="0">
                  <c:v>Industrie</c:v>
                </c:pt>
              </c:strCache>
            </c:strRef>
          </c:tx>
          <c:spPr>
            <a:solidFill>
              <a:schemeClr val="bg2"/>
            </a:solidFill>
            <a:ln>
              <a:noFill/>
            </a:ln>
          </c:spPr>
          <c:invertIfNegative val="0"/>
          <c:dPt>
            <c:idx val="2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C-66CD-4331-AB62-A5541A2C94F4}"/>
              </c:ext>
            </c:extLst>
          </c:dPt>
          <c:dLbls>
            <c:dLbl>
              <c:idx val="0"/>
              <c:numFmt formatCode="#,##0" sourceLinked="0"/>
              <c:spPr>
                <a:solidFill>
                  <a:schemeClr val="bg2"/>
                </a:solidFill>
                <a:ln>
                  <a:solidFill>
                    <a:schemeClr val="bg2">
                      <a:alpha val="0"/>
                    </a:scheme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600" b="0">
                      <a:solidFill>
                        <a:schemeClr val="bg1"/>
                      </a:solidFill>
                      <a:latin typeface="Meta Offc" panose="020B0604030101020102" pitchFamily="34" charset="0"/>
                      <a:cs typeface="Meta Offc" panose="020B0604030101020102" pitchFamily="34" charset="0"/>
                    </a:defRPr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66CD-4331-AB62-A5541A2C94F4}"/>
                </c:ext>
              </c:extLst>
            </c:dLbl>
            <c:dLbl>
              <c:idx val="26"/>
              <c:numFmt formatCode="#,##0" sourceLinked="0"/>
              <c:spPr>
                <a:solidFill>
                  <a:schemeClr val="bg2"/>
                </a:solidFill>
                <a:ln>
                  <a:solidFill>
                    <a:schemeClr val="bg2">
                      <a:alpha val="0"/>
                    </a:scheme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600" b="0">
                      <a:solidFill>
                        <a:schemeClr val="bg1"/>
                      </a:solidFill>
                      <a:latin typeface="Meta Offc" panose="020B0604030101020102" pitchFamily="34" charset="0"/>
                      <a:cs typeface="Meta Offc" panose="020B0604030101020102" pitchFamily="34" charset="0"/>
                    </a:defRPr>
                  </a:pPr>
                  <a:endParaRPr lang="de-DE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C-66CD-4331-AB62-A5541A2C94F4}"/>
                </c:ext>
              </c:extLst>
            </c:dLbl>
            <c:dLbl>
              <c:idx val="27"/>
              <c:numFmt formatCode="#,##0" sourceLinked="0"/>
              <c:spPr>
                <a:solidFill>
                  <a:schemeClr val="bg2"/>
                </a:solidFill>
                <a:ln>
                  <a:solidFill>
                    <a:schemeClr val="bg2">
                      <a:alpha val="0"/>
                    </a:scheme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600" b="0">
                      <a:solidFill>
                        <a:schemeClr val="bg1"/>
                      </a:solidFill>
                      <a:latin typeface="Meta Offc" panose="020B0604030101020102" pitchFamily="34" charset="0"/>
                      <a:cs typeface="Meta Offc" panose="020B0604030101020102" pitchFamily="34" charset="0"/>
                    </a:defRPr>
                  </a:pPr>
                  <a:endParaRPr lang="de-DE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E-66CD-4331-AB62-A5541A2C94F4}"/>
                </c:ext>
              </c:extLst>
            </c:dLbl>
            <c:dLbl>
              <c:idx val="28"/>
              <c:numFmt formatCode="#,##0" sourceLinked="0"/>
              <c:spPr>
                <a:solidFill>
                  <a:schemeClr val="bg2"/>
                </a:solidFill>
                <a:ln>
                  <a:solidFill>
                    <a:schemeClr val="bg2">
                      <a:alpha val="0"/>
                    </a:scheme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600" b="0">
                      <a:solidFill>
                        <a:schemeClr val="bg1"/>
                      </a:solidFill>
                      <a:latin typeface="Meta Offc" panose="020B0604030101020102" pitchFamily="34" charset="0"/>
                      <a:cs typeface="Meta Offc" panose="020B0604030101020102" pitchFamily="34" charset="0"/>
                    </a:defRPr>
                  </a:pPr>
                  <a:endParaRPr lang="de-DE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F-66CD-4331-AB62-A5541A2C94F4}"/>
                </c:ext>
              </c:extLst>
            </c:dLbl>
            <c:dLbl>
              <c:idx val="29"/>
              <c:numFmt formatCode="#,##0" sourceLinked="0"/>
              <c:spPr>
                <a:solidFill>
                  <a:schemeClr val="bg2"/>
                </a:solidFill>
                <a:ln>
                  <a:solidFill>
                    <a:schemeClr val="bg2">
                      <a:alpha val="0"/>
                    </a:scheme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600" b="0">
                      <a:solidFill>
                        <a:schemeClr val="bg1"/>
                      </a:solidFill>
                      <a:latin typeface="Meta Offc" panose="020B0604030101020102" pitchFamily="34" charset="0"/>
                    </a:defRPr>
                  </a:pPr>
                  <a:endParaRPr lang="de-DE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F-2F8C-4D74-A7BF-2F01AC9AFBBA}"/>
                </c:ext>
              </c:extLst>
            </c:dLbl>
            <c:dLbl>
              <c:idx val="30"/>
              <c:numFmt formatCode="#,##0" sourceLinked="0"/>
              <c:spPr>
                <a:solidFill>
                  <a:schemeClr val="bg2"/>
                </a:solidFill>
                <a:ln>
                  <a:solidFill>
                    <a:schemeClr val="bg2">
                      <a:alpha val="0"/>
                    </a:scheme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600" b="0">
                      <a:solidFill>
                        <a:schemeClr val="bg1"/>
                      </a:solidFill>
                      <a:latin typeface="Meta Offc" panose="020B0604030101020102" pitchFamily="34" charset="0"/>
                    </a:defRPr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8418-4860-8704-3D15560FF65A}"/>
                </c:ext>
              </c:extLst>
            </c:dLbl>
            <c:dLbl>
              <c:idx val="31"/>
              <c:numFmt formatCode="#,##0" sourceLinked="0"/>
              <c:spPr>
                <a:solidFill>
                  <a:schemeClr val="bg2"/>
                </a:solidFill>
                <a:ln>
                  <a:solidFill>
                    <a:schemeClr val="bg2">
                      <a:alpha val="0"/>
                    </a:scheme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600" b="0">
                      <a:solidFill>
                        <a:schemeClr val="bg1"/>
                      </a:solidFill>
                      <a:latin typeface="Meta Offc" panose="020B0604030101020102" pitchFamily="34" charset="0"/>
                    </a:defRPr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3331-4106-92D9-8FC5917CD297}"/>
                </c:ext>
              </c:extLst>
            </c:dLbl>
            <c:dLbl>
              <c:idx val="32"/>
              <c:layout>
                <c:manualLayout>
                  <c:x val="-1.2578369114328681E-16"/>
                  <c:y val="-1.3595622509298013E-2"/>
                </c:manualLayout>
              </c:layout>
              <c:numFmt formatCode="#,##0" sourceLinked="0"/>
              <c:spPr>
                <a:solidFill>
                  <a:schemeClr val="bg2"/>
                </a:solidFill>
                <a:ln>
                  <a:solidFill>
                    <a:schemeClr val="bg2">
                      <a:alpha val="0"/>
                    </a:scheme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600" b="0">
                      <a:solidFill>
                        <a:schemeClr val="bg1"/>
                      </a:solidFill>
                      <a:latin typeface="Meta Offc" panose="020B0604030101020102" pitchFamily="34" charset="0"/>
                    </a:defRPr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F10D-492A-BD49-493A54D2F9F5}"/>
                </c:ext>
              </c:extLst>
            </c:dLbl>
            <c:dLbl>
              <c:idx val="33"/>
              <c:numFmt formatCode="#,##0" sourceLinked="0"/>
              <c:spPr>
                <a:solidFill>
                  <a:schemeClr val="bg2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600" b="0" i="0" u="none" strike="noStrike" kern="1200" baseline="0">
                      <a:solidFill>
                        <a:schemeClr val="bg1"/>
                      </a:solidFill>
                      <a:latin typeface="Meta Offc" panose="020B0604030101020102" pitchFamily="34" charset="0"/>
                      <a:ea typeface="+mn-ea"/>
                      <a:cs typeface="+mn-cs"/>
                    </a:defRPr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3D5A-453A-9A29-4C74CF980870}"/>
                </c:ext>
              </c:extLst>
            </c:dLbl>
            <c:dLbl>
              <c:idx val="34"/>
              <c:numFmt formatCode="#,##0" sourceLinked="0"/>
              <c:spPr>
                <a:solidFill>
                  <a:schemeClr val="bg2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600">
                      <a:solidFill>
                        <a:schemeClr val="bg1"/>
                      </a:solidFill>
                      <a:latin typeface="Meta Offc" panose="020B0604030101020102" pitchFamily="34" charset="0"/>
                    </a:defRPr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CAAC-43E9-B299-EA5E73B79A70}"/>
                </c:ext>
              </c:extLst>
            </c:dLbl>
            <c:numFmt formatCode="#,##0" sourceLinked="0"/>
            <c:spPr>
              <a:solidFill>
                <a:schemeClr val="bg2"/>
              </a:solidFill>
              <a:ln w="25400">
                <a:solidFill>
                  <a:schemeClr val="bg2">
                    <a:alpha val="0"/>
                  </a:schemeClr>
                </a:solidFill>
              </a:ln>
              <a:effectLst/>
            </c:spPr>
            <c:txPr>
              <a:bodyPr wrap="square" lIns="18000" tIns="19050" rIns="18000" bIns="19050" anchor="ctr">
                <a:spAutoFit/>
              </a:bodyPr>
              <a:lstStyle/>
              <a:p>
                <a:pPr>
                  <a:defRPr sz="600" b="0">
                    <a:solidFill>
                      <a:schemeClr val="bg1"/>
                    </a:solidFill>
                    <a:latin typeface="Meta Offc" panose="020B0604030101020102" pitchFamily="34" charset="0"/>
                    <a:cs typeface="Meta Offc" panose="020B0604030101020102" pitchFamily="34" charset="0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</c:ext>
            </c:extLst>
          </c:dLbls>
          <c:cat>
            <c:strRef>
              <c:f>Daten!$B$17:$B$55</c:f>
              <c:strCache>
                <c:ptCount val="39"/>
                <c:pt idx="0">
                  <c:v>1990</c:v>
                </c:pt>
                <c:pt idx="5">
                  <c:v>1995</c:v>
                </c:pt>
                <c:pt idx="10">
                  <c:v>2000</c:v>
                </c:pt>
                <c:pt idx="15">
                  <c:v>2005</c:v>
                </c:pt>
                <c:pt idx="20">
                  <c:v>2010</c:v>
                </c:pt>
                <c:pt idx="25">
                  <c:v>2015</c:v>
                </c:pt>
                <c:pt idx="30">
                  <c:v>2020</c:v>
                </c:pt>
                <c:pt idx="33">
                  <c:v>2023</c:v>
                </c:pt>
                <c:pt idx="34">
                  <c:v>2024</c:v>
                </c:pt>
                <c:pt idx="35">
                  <c:v>…</c:v>
                </c:pt>
                <c:pt idx="36">
                  <c:v>Ziel
2030*</c:v>
                </c:pt>
                <c:pt idx="37">
                  <c:v>…</c:v>
                </c:pt>
                <c:pt idx="38">
                  <c:v>Ziel
2045*</c:v>
                </c:pt>
              </c:strCache>
            </c:strRef>
          </c:cat>
          <c:val>
            <c:numRef>
              <c:f>Daten!$F$17:$F$54</c:f>
              <c:numCache>
                <c:formatCode>#,##0.0</c:formatCode>
                <c:ptCount val="38"/>
                <c:pt idx="0">
                  <c:v>277.70308281412372</c:v>
                </c:pt>
                <c:pt idx="1">
                  <c:v>252.37596432886755</c:v>
                </c:pt>
                <c:pt idx="2">
                  <c:v>241.06698950376716</c:v>
                </c:pt>
                <c:pt idx="3">
                  <c:v>231.34568923747651</c:v>
                </c:pt>
                <c:pt idx="4">
                  <c:v>234.90362143561191</c:v>
                </c:pt>
                <c:pt idx="5">
                  <c:v>236.78528481656502</c:v>
                </c:pt>
                <c:pt idx="6">
                  <c:v>225.57071931643367</c:v>
                </c:pt>
                <c:pt idx="7">
                  <c:v>230.12972744884348</c:v>
                </c:pt>
                <c:pt idx="8">
                  <c:v>213.1406554226777</c:v>
                </c:pt>
                <c:pt idx="9">
                  <c:v>203.03184220372029</c:v>
                </c:pt>
                <c:pt idx="10">
                  <c:v>202.59785035506681</c:v>
                </c:pt>
                <c:pt idx="11">
                  <c:v>191.97578133434257</c:v>
                </c:pt>
                <c:pt idx="12">
                  <c:v>189.76124792463241</c:v>
                </c:pt>
                <c:pt idx="13">
                  <c:v>189.09781904205931</c:v>
                </c:pt>
                <c:pt idx="14">
                  <c:v>189.12105735574221</c:v>
                </c:pt>
                <c:pt idx="15">
                  <c:v>186.38010528444102</c:v>
                </c:pt>
                <c:pt idx="16">
                  <c:v>190.92928168808101</c:v>
                </c:pt>
                <c:pt idx="17">
                  <c:v>199.08093744502918</c:v>
                </c:pt>
                <c:pt idx="18">
                  <c:v>195.58361002161672</c:v>
                </c:pt>
                <c:pt idx="19">
                  <c:v>169.94508762495417</c:v>
                </c:pt>
                <c:pt idx="20">
                  <c:v>184.05948457331419</c:v>
                </c:pt>
                <c:pt idx="21">
                  <c:v>182.19594994908732</c:v>
                </c:pt>
                <c:pt idx="22">
                  <c:v>177.38101732424133</c:v>
                </c:pt>
                <c:pt idx="23">
                  <c:v>177.04641104837401</c:v>
                </c:pt>
                <c:pt idx="24">
                  <c:v>176.28929367334726</c:v>
                </c:pt>
                <c:pt idx="25">
                  <c:v>183.01875305607592</c:v>
                </c:pt>
                <c:pt idx="26">
                  <c:v>186.8378066055146</c:v>
                </c:pt>
                <c:pt idx="27">
                  <c:v>192.58411720378126</c:v>
                </c:pt>
                <c:pt idx="28">
                  <c:v>184.96605950656453</c:v>
                </c:pt>
                <c:pt idx="29">
                  <c:v>179.31832500051271</c:v>
                </c:pt>
                <c:pt idx="30">
                  <c:v>172.57724762826723</c:v>
                </c:pt>
                <c:pt idx="31">
                  <c:v>180.29299681195215</c:v>
                </c:pt>
                <c:pt idx="32">
                  <c:v>164.36514919604173</c:v>
                </c:pt>
                <c:pt idx="33">
                  <c:v>152.92373867221886</c:v>
                </c:pt>
                <c:pt idx="34">
                  <c:v>153.00727310826124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0-66CD-4331-AB62-A5541A2C94F4}"/>
            </c:ext>
          </c:extLst>
        </c:ser>
        <c:ser>
          <c:idx val="4"/>
          <c:order val="6"/>
          <c:tx>
            <c:strRef>
              <c:f>Daten!$D$16</c:f>
              <c:strCache>
                <c:ptCount val="1"/>
                <c:pt idx="0">
                  <c:v>Verkehr</c:v>
                </c:pt>
              </c:strCache>
            </c:strRef>
          </c:tx>
          <c:spPr>
            <a:solidFill>
              <a:schemeClr val="accent6">
                <a:lumMod val="50000"/>
              </a:schemeClr>
            </a:solidFill>
            <a:ln>
              <a:noFill/>
            </a:ln>
          </c:spPr>
          <c:invertIfNegative val="0"/>
          <c:dPt>
            <c:idx val="2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1-66CD-4331-AB62-A5541A2C94F4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66CD-4331-AB62-A5541A2C94F4}"/>
                </c:ext>
              </c:extLst>
            </c:dLbl>
            <c:dLbl>
              <c:idx val="26"/>
              <c:numFmt formatCode="#,##0" sourceLinked="0"/>
              <c:spPr>
                <a:solidFill>
                  <a:srgbClr val="004E6A"/>
                </a:solidFill>
                <a:ln w="25400">
                  <a:solidFill>
                    <a:srgbClr val="FFFFFF">
                      <a:alpha val="0"/>
                    </a:srgb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600" b="0">
                      <a:solidFill>
                        <a:schemeClr val="bg1"/>
                      </a:solidFill>
                      <a:latin typeface="Meta Offc" panose="020B0604030101020102" pitchFamily="34" charset="0"/>
                      <a:cs typeface="Meta Offc" panose="020B0604030101020102" pitchFamily="34" charset="0"/>
                    </a:defRPr>
                  </a:pPr>
                  <a:endParaRPr lang="de-DE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1-66CD-4331-AB62-A5541A2C94F4}"/>
                </c:ext>
              </c:extLst>
            </c:dLbl>
            <c:dLbl>
              <c:idx val="27"/>
              <c:numFmt formatCode="#,##0" sourceLinked="0"/>
              <c:spPr>
                <a:solidFill>
                  <a:srgbClr val="004E6A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600" b="0">
                      <a:solidFill>
                        <a:schemeClr val="bg1"/>
                      </a:solidFill>
                      <a:latin typeface="Meta Offc" panose="020B0604030101020102" pitchFamily="34" charset="0"/>
                      <a:cs typeface="Meta Offc" panose="020B0604030101020102" pitchFamily="34" charset="0"/>
                    </a:defRPr>
                  </a:pPr>
                  <a:endParaRPr lang="de-DE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3-66CD-4331-AB62-A5541A2C94F4}"/>
                </c:ext>
              </c:extLst>
            </c:dLbl>
            <c:dLbl>
              <c:idx val="28"/>
              <c:numFmt formatCode="#,##0" sourceLinked="0"/>
              <c:spPr>
                <a:solidFill>
                  <a:srgbClr val="004E6A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600" b="0">
                      <a:solidFill>
                        <a:schemeClr val="bg1"/>
                      </a:solidFill>
                      <a:latin typeface="Meta Offc" panose="020B0604030101020102" pitchFamily="34" charset="0"/>
                      <a:cs typeface="Meta Offc" panose="020B0604030101020102" pitchFamily="34" charset="0"/>
                    </a:defRPr>
                  </a:pPr>
                  <a:endParaRPr lang="de-DE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4-66CD-4331-AB62-A5541A2C94F4}"/>
                </c:ext>
              </c:extLst>
            </c:dLbl>
            <c:dLbl>
              <c:idx val="29"/>
              <c:numFmt formatCode="#,##0" sourceLinked="0"/>
              <c:spPr>
                <a:solidFill>
                  <a:srgbClr val="004E6A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600" b="0">
                      <a:solidFill>
                        <a:schemeClr val="bg1"/>
                      </a:solidFill>
                      <a:latin typeface="Meta Offc" panose="020B0604030101020102" pitchFamily="34" charset="0"/>
                    </a:defRPr>
                  </a:pPr>
                  <a:endParaRPr lang="de-DE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0-2F8C-4D74-A7BF-2F01AC9AFBBA}"/>
                </c:ext>
              </c:extLst>
            </c:dLbl>
            <c:dLbl>
              <c:idx val="30"/>
              <c:numFmt formatCode="#,##0" sourceLinked="0"/>
              <c:spPr>
                <a:solidFill>
                  <a:srgbClr val="004E6A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600" b="0">
                      <a:solidFill>
                        <a:schemeClr val="bg1"/>
                      </a:solidFill>
                      <a:latin typeface="Meta Offc" panose="020B0604030101020102" pitchFamily="34" charset="0"/>
                    </a:defRPr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8418-4860-8704-3D15560FF65A}"/>
                </c:ext>
              </c:extLst>
            </c:dLbl>
            <c:dLbl>
              <c:idx val="31"/>
              <c:numFmt formatCode="#,##0" sourceLinked="0"/>
              <c:spPr>
                <a:solidFill>
                  <a:srgbClr val="004E6A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600" b="0">
                      <a:solidFill>
                        <a:schemeClr val="bg1"/>
                      </a:solidFill>
                      <a:latin typeface="Meta Offc" panose="020B0604030101020102" pitchFamily="34" charset="0"/>
                    </a:defRPr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3331-4106-92D9-8FC5917CD297}"/>
                </c:ext>
              </c:extLst>
            </c:dLbl>
            <c:dLbl>
              <c:idx val="32"/>
              <c:numFmt formatCode="#,##0" sourceLinked="0"/>
              <c:spPr>
                <a:solidFill>
                  <a:srgbClr val="004E6A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600" b="0">
                      <a:solidFill>
                        <a:schemeClr val="bg1"/>
                      </a:solidFill>
                      <a:latin typeface="Meta Offc" panose="020B0604030101020102" pitchFamily="34" charset="0"/>
                    </a:defRPr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F10D-492A-BD49-493A54D2F9F5}"/>
                </c:ext>
              </c:extLst>
            </c:dLbl>
            <c:dLbl>
              <c:idx val="33"/>
              <c:numFmt formatCode="#,##0" sourceLinked="0"/>
              <c:spPr>
                <a:solidFill>
                  <a:srgbClr val="004E6A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600" b="0">
                      <a:solidFill>
                        <a:schemeClr val="bg1"/>
                      </a:solidFill>
                      <a:latin typeface="Meta Offc" panose="020B0604030101020102" pitchFamily="34" charset="0"/>
                    </a:defRPr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3D5A-453A-9A29-4C74CF980870}"/>
                </c:ext>
              </c:extLst>
            </c:dLbl>
            <c:dLbl>
              <c:idx val="34"/>
              <c:numFmt formatCode="#,##0" sourceLinked="0"/>
              <c:spPr>
                <a:solidFill>
                  <a:srgbClr val="004E6A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600">
                      <a:solidFill>
                        <a:schemeClr val="bg1"/>
                      </a:solidFill>
                      <a:latin typeface="Meta Offc" panose="020B0604030101020102" pitchFamily="34" charset="0"/>
                    </a:defRPr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CAAC-43E9-B299-EA5E73B79A70}"/>
                </c:ext>
              </c:extLst>
            </c:dLbl>
            <c:numFmt formatCode="#,##0" sourceLinked="0"/>
            <c:spPr>
              <a:solidFill>
                <a:srgbClr val="004E6A"/>
              </a:solidFill>
              <a:ln w="25400">
                <a:solidFill>
                  <a:srgbClr val="FFFFFF">
                    <a:alpha val="0"/>
                  </a:srgbClr>
                </a:solidFill>
              </a:ln>
              <a:effectLst/>
            </c:spPr>
            <c:txPr>
              <a:bodyPr wrap="square" lIns="18000" tIns="19050" rIns="18000" bIns="19050" anchor="ctr">
                <a:spAutoFit/>
              </a:bodyPr>
              <a:lstStyle/>
              <a:p>
                <a:pPr>
                  <a:defRPr sz="600" b="0">
                    <a:solidFill>
                      <a:schemeClr val="bg1"/>
                    </a:solidFill>
                    <a:latin typeface="Meta Offc" panose="020B0604030101020102" pitchFamily="34" charset="0"/>
                    <a:cs typeface="Meta Offc" panose="020B0604030101020102" pitchFamily="34" charset="0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</c:ext>
            </c:extLst>
          </c:dLbls>
          <c:cat>
            <c:strRef>
              <c:f>Daten!$B$17:$B$55</c:f>
              <c:strCache>
                <c:ptCount val="39"/>
                <c:pt idx="0">
                  <c:v>1990</c:v>
                </c:pt>
                <c:pt idx="5">
                  <c:v>1995</c:v>
                </c:pt>
                <c:pt idx="10">
                  <c:v>2000</c:v>
                </c:pt>
                <c:pt idx="15">
                  <c:v>2005</c:v>
                </c:pt>
                <c:pt idx="20">
                  <c:v>2010</c:v>
                </c:pt>
                <c:pt idx="25">
                  <c:v>2015</c:v>
                </c:pt>
                <c:pt idx="30">
                  <c:v>2020</c:v>
                </c:pt>
                <c:pt idx="33">
                  <c:v>2023</c:v>
                </c:pt>
                <c:pt idx="34">
                  <c:v>2024</c:v>
                </c:pt>
                <c:pt idx="35">
                  <c:v>…</c:v>
                </c:pt>
                <c:pt idx="36">
                  <c:v>Ziel
2030*</c:v>
                </c:pt>
                <c:pt idx="37">
                  <c:v>…</c:v>
                </c:pt>
                <c:pt idx="38">
                  <c:v>Ziel
2045*</c:v>
                </c:pt>
              </c:strCache>
            </c:strRef>
          </c:cat>
          <c:val>
            <c:numRef>
              <c:f>Daten!$D$17:$D$54</c:f>
              <c:numCache>
                <c:formatCode>#,##0.0</c:formatCode>
                <c:ptCount val="38"/>
                <c:pt idx="0">
                  <c:v>163.35536656567442</c:v>
                </c:pt>
                <c:pt idx="1">
                  <c:v>166.30323541426714</c:v>
                </c:pt>
                <c:pt idx="2">
                  <c:v>172.16793098221859</c:v>
                </c:pt>
                <c:pt idx="3">
                  <c:v>176.49286153080547</c:v>
                </c:pt>
                <c:pt idx="4">
                  <c:v>172.46321803963471</c:v>
                </c:pt>
                <c:pt idx="5">
                  <c:v>176.1224758156404</c:v>
                </c:pt>
                <c:pt idx="6">
                  <c:v>175.70637719000189</c:v>
                </c:pt>
                <c:pt idx="7">
                  <c:v>176.12093224476897</c:v>
                </c:pt>
                <c:pt idx="8">
                  <c:v>179.39653155795176</c:v>
                </c:pt>
                <c:pt idx="9">
                  <c:v>184.52966147660158</c:v>
                </c:pt>
                <c:pt idx="10">
                  <c:v>180.58638104834094</c:v>
                </c:pt>
                <c:pt idx="11">
                  <c:v>176.69376623778115</c:v>
                </c:pt>
                <c:pt idx="12">
                  <c:v>174.183316555429</c:v>
                </c:pt>
                <c:pt idx="13">
                  <c:v>165.21587860522547</c:v>
                </c:pt>
                <c:pt idx="14">
                  <c:v>159.62934165772</c:v>
                </c:pt>
                <c:pt idx="15">
                  <c:v>155.55923573389373</c:v>
                </c:pt>
                <c:pt idx="16">
                  <c:v>160.27751039308768</c:v>
                </c:pt>
                <c:pt idx="17">
                  <c:v>152.43839757481348</c:v>
                </c:pt>
                <c:pt idx="18">
                  <c:v>157.36210474090404</c:v>
                </c:pt>
                <c:pt idx="19">
                  <c:v>151.98056305632267</c:v>
                </c:pt>
                <c:pt idx="20">
                  <c:v>150.44816555507822</c:v>
                </c:pt>
                <c:pt idx="21">
                  <c:v>152.30492939454012</c:v>
                </c:pt>
                <c:pt idx="22">
                  <c:v>150.64147898377649</c:v>
                </c:pt>
                <c:pt idx="23">
                  <c:v>154.68203767280485</c:v>
                </c:pt>
                <c:pt idx="24">
                  <c:v>153.85280678059559</c:v>
                </c:pt>
                <c:pt idx="25">
                  <c:v>161.68112466493335</c:v>
                </c:pt>
                <c:pt idx="26">
                  <c:v>163.80382202437121</c:v>
                </c:pt>
                <c:pt idx="27">
                  <c:v>165.17642155141422</c:v>
                </c:pt>
                <c:pt idx="28">
                  <c:v>165.38061576785375</c:v>
                </c:pt>
                <c:pt idx="29">
                  <c:v>164.32397006995402</c:v>
                </c:pt>
                <c:pt idx="30">
                  <c:v>146.38574268349811</c:v>
                </c:pt>
                <c:pt idx="31">
                  <c:v>144.5990299664432</c:v>
                </c:pt>
                <c:pt idx="32">
                  <c:v>147.69087538349464</c:v>
                </c:pt>
                <c:pt idx="33">
                  <c:v>145.1311586285272</c:v>
                </c:pt>
                <c:pt idx="34">
                  <c:v>143.05476824815366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5-66CD-4331-AB62-A5541A2C94F4}"/>
            </c:ext>
          </c:extLst>
        </c:ser>
        <c:ser>
          <c:idx val="6"/>
          <c:order val="7"/>
          <c:tx>
            <c:strRef>
              <c:f>Daten!$E$16</c:f>
              <c:strCache>
                <c:ptCount val="1"/>
                <c:pt idx="0">
                  <c:v>Gebäude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</c:spPr>
          <c:invertIfNegative val="0"/>
          <c:dPt>
            <c:idx val="2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6-66CD-4331-AB62-A5541A2C94F4}"/>
              </c:ext>
            </c:extLst>
          </c:dPt>
          <c:dLbls>
            <c:dLbl>
              <c:idx val="0"/>
              <c:numFmt formatCode="#,##0" sourceLinked="0"/>
              <c:spPr>
                <a:solidFill>
                  <a:srgbClr val="FFC000"/>
                </a:solidFill>
                <a:ln w="25400">
                  <a:solidFill>
                    <a:srgbClr val="FFFFFF">
                      <a:alpha val="0"/>
                    </a:srgbClr>
                  </a:solidFill>
                </a:ln>
                <a:effectLst/>
              </c:spPr>
              <c:txPr>
                <a:bodyPr wrap="square" lIns="18000" tIns="19050" rIns="18000" bIns="19050" anchor="ctr">
                  <a:spAutoFit/>
                </a:bodyPr>
                <a:lstStyle/>
                <a:p>
                  <a:pPr>
                    <a:defRPr sz="600" b="0">
                      <a:solidFill>
                        <a:schemeClr val="bg1"/>
                      </a:solidFill>
                      <a:latin typeface="Meta Offc" panose="020B0604030101020102" pitchFamily="34" charset="0"/>
                      <a:cs typeface="Meta Offc" panose="020B0604030101020102" pitchFamily="34" charset="0"/>
                    </a:defRPr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27-66CD-4331-AB62-A5541A2C94F4}"/>
                </c:ext>
              </c:extLst>
            </c:dLbl>
            <c:dLbl>
              <c:idx val="26"/>
              <c:numFmt formatCode="#,##0" sourceLinked="0"/>
              <c:spPr>
                <a:solidFill>
                  <a:srgbClr val="FFC000"/>
                </a:solidFill>
                <a:ln w="25400">
                  <a:solidFill>
                    <a:srgbClr val="FFFFFF">
                      <a:alpha val="0"/>
                    </a:srgb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600" b="0">
                      <a:solidFill>
                        <a:schemeClr val="bg1"/>
                      </a:solidFill>
                      <a:latin typeface="Meta Offc" panose="020B0604030101020102" pitchFamily="34" charset="0"/>
                      <a:cs typeface="Meta Offc" panose="020B0604030101020102" pitchFamily="34" charset="0"/>
                    </a:defRPr>
                  </a:pPr>
                  <a:endParaRPr lang="de-DE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6-66CD-4331-AB62-A5541A2C94F4}"/>
                </c:ext>
              </c:extLst>
            </c:dLbl>
            <c:dLbl>
              <c:idx val="27"/>
              <c:numFmt formatCode="#,##0" sourceLinked="0"/>
              <c:spPr>
                <a:solidFill>
                  <a:srgbClr val="FFC000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600" b="0">
                      <a:solidFill>
                        <a:schemeClr val="bg1"/>
                      </a:solidFill>
                      <a:latin typeface="Meta Offc" panose="020B0604030101020102" pitchFamily="34" charset="0"/>
                      <a:cs typeface="Meta Offc" panose="020B0604030101020102" pitchFamily="34" charset="0"/>
                    </a:defRPr>
                  </a:pPr>
                  <a:endParaRPr lang="de-DE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8-66CD-4331-AB62-A5541A2C94F4}"/>
                </c:ext>
              </c:extLst>
            </c:dLbl>
            <c:dLbl>
              <c:idx val="28"/>
              <c:numFmt formatCode="#,##0" sourceLinked="0"/>
              <c:spPr>
                <a:solidFill>
                  <a:srgbClr val="FFC000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600" b="0">
                      <a:solidFill>
                        <a:schemeClr val="bg1"/>
                      </a:solidFill>
                      <a:latin typeface="Meta Offc" panose="020B0604030101020102" pitchFamily="34" charset="0"/>
                      <a:cs typeface="Meta Offc" panose="020B0604030101020102" pitchFamily="34" charset="0"/>
                    </a:defRPr>
                  </a:pPr>
                  <a:endParaRPr lang="de-DE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9-66CD-4331-AB62-A5541A2C94F4}"/>
                </c:ext>
              </c:extLst>
            </c:dLbl>
            <c:dLbl>
              <c:idx val="29"/>
              <c:numFmt formatCode="#,##0" sourceLinked="0"/>
              <c:spPr>
                <a:solidFill>
                  <a:srgbClr val="FFC000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600" b="0">
                      <a:solidFill>
                        <a:schemeClr val="bg1"/>
                      </a:solidFill>
                      <a:latin typeface="Meta Offc" panose="020B0604030101020102" pitchFamily="34" charset="0"/>
                    </a:defRPr>
                  </a:pPr>
                  <a:endParaRPr lang="de-DE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1-2F8C-4D74-A7BF-2F01AC9AFBBA}"/>
                </c:ext>
              </c:extLst>
            </c:dLbl>
            <c:dLbl>
              <c:idx val="30"/>
              <c:numFmt formatCode="#,##0" sourceLinked="0"/>
              <c:spPr>
                <a:solidFill>
                  <a:srgbClr val="FFC000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600" b="0">
                      <a:solidFill>
                        <a:schemeClr val="bg1"/>
                      </a:solidFill>
                      <a:latin typeface="Meta Offc" panose="020B0604030101020102" pitchFamily="34" charset="0"/>
                    </a:defRPr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8418-4860-8704-3D15560FF65A}"/>
                </c:ext>
              </c:extLst>
            </c:dLbl>
            <c:dLbl>
              <c:idx val="31"/>
              <c:layout>
                <c:manualLayout>
                  <c:x val="0"/>
                  <c:y val="0"/>
                </c:manualLayout>
              </c:layout>
              <c:numFmt formatCode="#,##0" sourceLinked="0"/>
              <c:spPr>
                <a:solidFill>
                  <a:srgbClr val="FFC000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600" b="0">
                      <a:solidFill>
                        <a:schemeClr val="bg1"/>
                      </a:solidFill>
                      <a:latin typeface="Meta Offc" panose="020B0604030101020102" pitchFamily="34" charset="0"/>
                    </a:defRPr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3331-4106-92D9-8FC5917CD297}"/>
                </c:ext>
              </c:extLst>
            </c:dLbl>
            <c:dLbl>
              <c:idx val="32"/>
              <c:layout>
                <c:manualLayout>
                  <c:x val="-1.2578369114328681E-16"/>
                  <c:y val="2.7191245018595529E-3"/>
                </c:manualLayout>
              </c:layout>
              <c:numFmt formatCode="#,##0" sourceLinked="0"/>
              <c:spPr>
                <a:solidFill>
                  <a:srgbClr val="FFC000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600" b="0">
                      <a:solidFill>
                        <a:schemeClr val="bg1"/>
                      </a:solidFill>
                      <a:latin typeface="Meta Offc" panose="020B0604030101020102" pitchFamily="34" charset="0"/>
                    </a:defRPr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F10D-492A-BD49-493A54D2F9F5}"/>
                </c:ext>
              </c:extLst>
            </c:dLbl>
            <c:dLbl>
              <c:idx val="33"/>
              <c:numFmt formatCode="#,##0" sourceLinked="0"/>
              <c:spPr>
                <a:solidFill>
                  <a:srgbClr val="FFC000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600" b="0">
                      <a:solidFill>
                        <a:schemeClr val="bg1"/>
                      </a:solidFill>
                      <a:latin typeface="Meta Offc" panose="020B0604030101020102" pitchFamily="34" charset="0"/>
                    </a:defRPr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3D5A-453A-9A29-4C74CF980870}"/>
                </c:ext>
              </c:extLst>
            </c:dLbl>
            <c:dLbl>
              <c:idx val="34"/>
              <c:numFmt formatCode="#,##0" sourceLinked="0"/>
              <c:spPr>
                <a:solidFill>
                  <a:srgbClr val="FFC000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600">
                      <a:solidFill>
                        <a:schemeClr val="bg1"/>
                      </a:solidFill>
                      <a:latin typeface="Meta Offc" panose="020B0604030101020102" pitchFamily="34" charset="0"/>
                    </a:defRPr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CAAC-43E9-B299-EA5E73B79A70}"/>
                </c:ext>
              </c:extLst>
            </c:dLbl>
            <c:numFmt formatCode="#,##0" sourceLinked="0"/>
            <c:spPr>
              <a:solidFill>
                <a:srgbClr val="FFC000"/>
              </a:solidFill>
              <a:ln w="25400">
                <a:solidFill>
                  <a:srgbClr val="FFFFFF">
                    <a:alpha val="0"/>
                  </a:srgbClr>
                </a:solidFill>
              </a:ln>
              <a:effectLst/>
            </c:spPr>
            <c:txPr>
              <a:bodyPr wrap="square" lIns="36000" tIns="19050" rIns="36000" bIns="19050" anchor="ctr">
                <a:spAutoFit/>
              </a:bodyPr>
              <a:lstStyle/>
              <a:p>
                <a:pPr>
                  <a:defRPr sz="600" b="0">
                    <a:solidFill>
                      <a:schemeClr val="bg1"/>
                    </a:solidFill>
                    <a:latin typeface="Meta Offc" panose="020B0604030101020102" pitchFamily="34" charset="0"/>
                    <a:cs typeface="Meta Offc" panose="020B0604030101020102" pitchFamily="34" charset="0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</c:ext>
            </c:extLst>
          </c:dLbls>
          <c:cat>
            <c:strRef>
              <c:f>Daten!$B$17:$B$55</c:f>
              <c:strCache>
                <c:ptCount val="39"/>
                <c:pt idx="0">
                  <c:v>1990</c:v>
                </c:pt>
                <c:pt idx="5">
                  <c:v>1995</c:v>
                </c:pt>
                <c:pt idx="10">
                  <c:v>2000</c:v>
                </c:pt>
                <c:pt idx="15">
                  <c:v>2005</c:v>
                </c:pt>
                <c:pt idx="20">
                  <c:v>2010</c:v>
                </c:pt>
                <c:pt idx="25">
                  <c:v>2015</c:v>
                </c:pt>
                <c:pt idx="30">
                  <c:v>2020</c:v>
                </c:pt>
                <c:pt idx="33">
                  <c:v>2023</c:v>
                </c:pt>
                <c:pt idx="34">
                  <c:v>2024</c:v>
                </c:pt>
                <c:pt idx="35">
                  <c:v>…</c:v>
                </c:pt>
                <c:pt idx="36">
                  <c:v>Ziel
2030*</c:v>
                </c:pt>
                <c:pt idx="37">
                  <c:v>…</c:v>
                </c:pt>
                <c:pt idx="38">
                  <c:v>Ziel
2045*</c:v>
                </c:pt>
              </c:strCache>
            </c:strRef>
          </c:cat>
          <c:val>
            <c:numRef>
              <c:f>Daten!$E$17:$E$54</c:f>
              <c:numCache>
                <c:formatCode>#,##0.0</c:formatCode>
                <c:ptCount val="38"/>
                <c:pt idx="0">
                  <c:v>210.02731690962821</c:v>
                </c:pt>
                <c:pt idx="1">
                  <c:v>208.43229499818267</c:v>
                </c:pt>
                <c:pt idx="2">
                  <c:v>190.27747448718819</c:v>
                </c:pt>
                <c:pt idx="3">
                  <c:v>197.00633128836631</c:v>
                </c:pt>
                <c:pt idx="4">
                  <c:v>186.22497845574918</c:v>
                </c:pt>
                <c:pt idx="5">
                  <c:v>187.71141388219439</c:v>
                </c:pt>
                <c:pt idx="6">
                  <c:v>210.88496426407158</c:v>
                </c:pt>
                <c:pt idx="7">
                  <c:v>197.65454104077071</c:v>
                </c:pt>
                <c:pt idx="8">
                  <c:v>189.51095551230642</c:v>
                </c:pt>
                <c:pt idx="9">
                  <c:v>172.83156155428856</c:v>
                </c:pt>
                <c:pt idx="10">
                  <c:v>166.78955078696234</c:v>
                </c:pt>
                <c:pt idx="11">
                  <c:v>187.07952935138246</c:v>
                </c:pt>
                <c:pt idx="12">
                  <c:v>174.08090022703956</c:v>
                </c:pt>
                <c:pt idx="13">
                  <c:v>161.40351842421612</c:v>
                </c:pt>
                <c:pt idx="14">
                  <c:v>153.22395620302896</c:v>
                </c:pt>
                <c:pt idx="15">
                  <c:v>157.33087762895428</c:v>
                </c:pt>
                <c:pt idx="16">
                  <c:v>163.7482479631976</c:v>
                </c:pt>
                <c:pt idx="17">
                  <c:v>122.05723154044207</c:v>
                </c:pt>
                <c:pt idx="18">
                  <c:v>147.25169074958634</c:v>
                </c:pt>
                <c:pt idx="19">
                  <c:v>137.17429012983197</c:v>
                </c:pt>
                <c:pt idx="20">
                  <c:v>142.93341752797338</c:v>
                </c:pt>
                <c:pt idx="21">
                  <c:v>124.65741541667214</c:v>
                </c:pt>
                <c:pt idx="22">
                  <c:v>130.36904622321552</c:v>
                </c:pt>
                <c:pt idx="23">
                  <c:v>139.1095103806708</c:v>
                </c:pt>
                <c:pt idx="24">
                  <c:v>120.28892829877766</c:v>
                </c:pt>
                <c:pt idx="25">
                  <c:v>126.23930646152454</c:v>
                </c:pt>
                <c:pt idx="26">
                  <c:v>121.50468550106343</c:v>
                </c:pt>
                <c:pt idx="27">
                  <c:v>121.12996153484771</c:v>
                </c:pt>
                <c:pt idx="28">
                  <c:v>116.10950283078866</c:v>
                </c:pt>
                <c:pt idx="29">
                  <c:v>122.29612617789851</c:v>
                </c:pt>
                <c:pt idx="30">
                  <c:v>122.49711358722101</c:v>
                </c:pt>
                <c:pt idx="31">
                  <c:v>119.28678221917647</c:v>
                </c:pt>
                <c:pt idx="32">
                  <c:v>110.51463428514958</c:v>
                </c:pt>
                <c:pt idx="33">
                  <c:v>102.93300019870458</c:v>
                </c:pt>
                <c:pt idx="34">
                  <c:v>100.53623402477761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A-66CD-4331-AB62-A5541A2C94F4}"/>
            </c:ext>
          </c:extLst>
        </c:ser>
        <c:ser>
          <c:idx val="11"/>
          <c:order val="8"/>
          <c:tx>
            <c:strRef>
              <c:f>Daten!$G$16</c:f>
              <c:strCache>
                <c:ptCount val="1"/>
                <c:pt idx="0">
                  <c:v>Landwirtschaft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</c:spPr>
          <c:invertIfNegative val="0"/>
          <c:dPt>
            <c:idx val="2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C-66CD-4331-AB62-A5541A2C94F4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66CD-4331-AB62-A5541A2C94F4}"/>
                </c:ext>
              </c:extLst>
            </c:dLbl>
            <c:dLbl>
              <c:idx val="26"/>
              <c:numFmt formatCode="#,##0" sourceLinked="0"/>
              <c:spPr>
                <a:solidFill>
                  <a:schemeClr val="accent5"/>
                </a:solidFill>
                <a:ln w="25400">
                  <a:solidFill>
                    <a:srgbClr val="FFFFFF">
                      <a:alpha val="0"/>
                    </a:srgb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600" b="0">
                      <a:solidFill>
                        <a:schemeClr val="bg1"/>
                      </a:solidFill>
                      <a:latin typeface="Meta Offc" panose="020B0604030101020102" pitchFamily="34" charset="0"/>
                      <a:cs typeface="Meta Offc" panose="020B0604030101020102" pitchFamily="34" charset="0"/>
                    </a:defRPr>
                  </a:pPr>
                  <a:endParaRPr lang="de-DE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C-66CD-4331-AB62-A5541A2C94F4}"/>
                </c:ext>
              </c:extLst>
            </c:dLbl>
            <c:dLbl>
              <c:idx val="27"/>
              <c:numFmt formatCode="#,##0" sourceLinked="0"/>
              <c:spPr>
                <a:solidFill>
                  <a:schemeClr val="accent5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600" b="0">
                      <a:solidFill>
                        <a:schemeClr val="bg1"/>
                      </a:solidFill>
                      <a:latin typeface="Meta Offc" panose="020B0604030101020102" pitchFamily="34" charset="0"/>
                      <a:cs typeface="Meta Offc" panose="020B0604030101020102" pitchFamily="34" charset="0"/>
                    </a:defRPr>
                  </a:pPr>
                  <a:endParaRPr lang="de-DE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E-66CD-4331-AB62-A5541A2C94F4}"/>
                </c:ext>
              </c:extLst>
            </c:dLbl>
            <c:dLbl>
              <c:idx val="28"/>
              <c:numFmt formatCode="#,##0" sourceLinked="0"/>
              <c:spPr>
                <a:solidFill>
                  <a:schemeClr val="accent5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600" b="0">
                      <a:solidFill>
                        <a:schemeClr val="bg1"/>
                      </a:solidFill>
                      <a:latin typeface="Meta Offc" panose="020B0604030101020102" pitchFamily="34" charset="0"/>
                      <a:cs typeface="Meta Offc" panose="020B0604030101020102" pitchFamily="34" charset="0"/>
                    </a:defRPr>
                  </a:pPr>
                  <a:endParaRPr lang="de-DE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F-66CD-4331-AB62-A5541A2C94F4}"/>
                </c:ext>
              </c:extLst>
            </c:dLbl>
            <c:dLbl>
              <c:idx val="29"/>
              <c:numFmt formatCode="#,##0" sourceLinked="0"/>
              <c:spPr>
                <a:solidFill>
                  <a:schemeClr val="accent5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600" b="0">
                      <a:solidFill>
                        <a:schemeClr val="bg1"/>
                      </a:solidFill>
                      <a:latin typeface="Meta Offc" panose="020B0604030101020102" pitchFamily="34" charset="0"/>
                    </a:defRPr>
                  </a:pPr>
                  <a:endParaRPr lang="de-DE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2-2F8C-4D74-A7BF-2F01AC9AFBBA}"/>
                </c:ext>
              </c:extLst>
            </c:dLbl>
            <c:dLbl>
              <c:idx val="30"/>
              <c:numFmt formatCode="#,##0" sourceLinked="0"/>
              <c:spPr>
                <a:solidFill>
                  <a:schemeClr val="accent5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600" b="0">
                      <a:solidFill>
                        <a:schemeClr val="bg1"/>
                      </a:solidFill>
                      <a:latin typeface="Meta Offc" panose="020B0604030101020102" pitchFamily="34" charset="0"/>
                    </a:defRPr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8418-4860-8704-3D15560FF65A}"/>
                </c:ext>
              </c:extLst>
            </c:dLbl>
            <c:dLbl>
              <c:idx val="31"/>
              <c:numFmt formatCode="#,##0" sourceLinked="0"/>
              <c:spPr>
                <a:solidFill>
                  <a:schemeClr val="accent5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600" b="0">
                      <a:solidFill>
                        <a:schemeClr val="bg1"/>
                      </a:solidFill>
                      <a:latin typeface="Meta Offc" panose="020B0604030101020102" pitchFamily="34" charset="0"/>
                    </a:defRPr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3331-4106-92D9-8FC5917CD297}"/>
                </c:ext>
              </c:extLst>
            </c:dLbl>
            <c:dLbl>
              <c:idx val="32"/>
              <c:numFmt formatCode="#,##0" sourceLinked="0"/>
              <c:spPr>
                <a:solidFill>
                  <a:schemeClr val="accent5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600" b="0">
                      <a:solidFill>
                        <a:schemeClr val="bg1"/>
                      </a:solidFill>
                      <a:latin typeface="Meta Offc" panose="020B0604030101020102" pitchFamily="34" charset="0"/>
                    </a:defRPr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F10D-492A-BD49-493A54D2F9F5}"/>
                </c:ext>
              </c:extLst>
            </c:dLbl>
            <c:dLbl>
              <c:idx val="33"/>
              <c:numFmt formatCode="#,##0" sourceLinked="0"/>
              <c:spPr>
                <a:solidFill>
                  <a:schemeClr val="accent5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600" b="0">
                      <a:solidFill>
                        <a:schemeClr val="bg1"/>
                      </a:solidFill>
                      <a:latin typeface="Meta Offc" panose="020B0604030101020102" pitchFamily="34" charset="0"/>
                    </a:defRPr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3D5A-453A-9A29-4C74CF980870}"/>
                </c:ext>
              </c:extLst>
            </c:dLbl>
            <c:dLbl>
              <c:idx val="34"/>
              <c:numFmt formatCode="#,##0" sourceLinked="0"/>
              <c:spPr>
                <a:solidFill>
                  <a:schemeClr val="accent5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600">
                      <a:solidFill>
                        <a:schemeClr val="bg1"/>
                      </a:solidFill>
                      <a:latin typeface="Meta Offc" panose="020B0604030101020102" pitchFamily="34" charset="0"/>
                    </a:defRPr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CAAC-43E9-B299-EA5E73B79A70}"/>
                </c:ext>
              </c:extLst>
            </c:dLbl>
            <c:numFmt formatCode="#,##0" sourceLinked="0"/>
            <c:spPr>
              <a:solidFill>
                <a:schemeClr val="accent5"/>
              </a:solidFill>
              <a:ln w="25400">
                <a:solidFill>
                  <a:srgbClr val="FFFFFF">
                    <a:alpha val="0"/>
                  </a:srgbClr>
                </a:solidFill>
              </a:ln>
              <a:effectLst/>
            </c:spPr>
            <c:txPr>
              <a:bodyPr wrap="square" lIns="38100" tIns="10800" rIns="38100" bIns="10800" anchor="ctr">
                <a:spAutoFit/>
              </a:bodyPr>
              <a:lstStyle/>
              <a:p>
                <a:pPr>
                  <a:defRPr sz="600" b="0">
                    <a:solidFill>
                      <a:schemeClr val="bg1"/>
                    </a:solidFill>
                    <a:latin typeface="Meta Offc" panose="020B0604030101020102" pitchFamily="34" charset="0"/>
                    <a:cs typeface="Meta Offc" panose="020B0604030101020102" pitchFamily="34" charset="0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</c:ext>
            </c:extLst>
          </c:dLbls>
          <c:cat>
            <c:strRef>
              <c:f>Daten!$B$17:$B$55</c:f>
              <c:strCache>
                <c:ptCount val="39"/>
                <c:pt idx="0">
                  <c:v>1990</c:v>
                </c:pt>
                <c:pt idx="5">
                  <c:v>1995</c:v>
                </c:pt>
                <c:pt idx="10">
                  <c:v>2000</c:v>
                </c:pt>
                <c:pt idx="15">
                  <c:v>2005</c:v>
                </c:pt>
                <c:pt idx="20">
                  <c:v>2010</c:v>
                </c:pt>
                <c:pt idx="25">
                  <c:v>2015</c:v>
                </c:pt>
                <c:pt idx="30">
                  <c:v>2020</c:v>
                </c:pt>
                <c:pt idx="33">
                  <c:v>2023</c:v>
                </c:pt>
                <c:pt idx="34">
                  <c:v>2024</c:v>
                </c:pt>
                <c:pt idx="35">
                  <c:v>…</c:v>
                </c:pt>
                <c:pt idx="36">
                  <c:v>Ziel
2030*</c:v>
                </c:pt>
                <c:pt idx="37">
                  <c:v>…</c:v>
                </c:pt>
                <c:pt idx="38">
                  <c:v>Ziel
2045*</c:v>
                </c:pt>
              </c:strCache>
            </c:strRef>
          </c:cat>
          <c:val>
            <c:numRef>
              <c:f>Daten!$G$17:$G$54</c:f>
              <c:numCache>
                <c:formatCode>#,##0.0</c:formatCode>
                <c:ptCount val="38"/>
                <c:pt idx="0">
                  <c:v>84.989159157195431</c:v>
                </c:pt>
                <c:pt idx="1">
                  <c:v>76.414722910866018</c:v>
                </c:pt>
                <c:pt idx="2">
                  <c:v>74.196456761875012</c:v>
                </c:pt>
                <c:pt idx="3">
                  <c:v>73.737009260326175</c:v>
                </c:pt>
                <c:pt idx="4">
                  <c:v>73.708352552295239</c:v>
                </c:pt>
                <c:pt idx="5">
                  <c:v>74.070770312600885</c:v>
                </c:pt>
                <c:pt idx="6">
                  <c:v>75.722874919217702</c:v>
                </c:pt>
                <c:pt idx="7">
                  <c:v>73.354393818033913</c:v>
                </c:pt>
                <c:pt idx="8">
                  <c:v>72.729918002482634</c:v>
                </c:pt>
                <c:pt idx="9">
                  <c:v>73.343904073951364</c:v>
                </c:pt>
                <c:pt idx="10">
                  <c:v>71.957098586081315</c:v>
                </c:pt>
                <c:pt idx="11">
                  <c:v>72.672208100070762</c:v>
                </c:pt>
                <c:pt idx="12">
                  <c:v>70.326875222558314</c:v>
                </c:pt>
                <c:pt idx="13">
                  <c:v>69.935715178059553</c:v>
                </c:pt>
                <c:pt idx="14">
                  <c:v>68.241325940250022</c:v>
                </c:pt>
                <c:pt idx="15">
                  <c:v>68.042400412697788</c:v>
                </c:pt>
                <c:pt idx="16">
                  <c:v>67.427155463717369</c:v>
                </c:pt>
                <c:pt idx="17">
                  <c:v>67.137703039660437</c:v>
                </c:pt>
                <c:pt idx="18">
                  <c:v>67.986800413934617</c:v>
                </c:pt>
                <c:pt idx="19">
                  <c:v>67.80220895914664</c:v>
                </c:pt>
                <c:pt idx="20">
                  <c:v>67.97973257268012</c:v>
                </c:pt>
                <c:pt idx="21">
                  <c:v>68.557851113472566</c:v>
                </c:pt>
                <c:pt idx="22">
                  <c:v>68.774308158249809</c:v>
                </c:pt>
                <c:pt idx="23">
                  <c:v>69.757923386340778</c:v>
                </c:pt>
                <c:pt idx="24">
                  <c:v>71.330205942200621</c:v>
                </c:pt>
                <c:pt idx="25">
                  <c:v>71.121936723247842</c:v>
                </c:pt>
                <c:pt idx="26">
                  <c:v>70.907819051021448</c:v>
                </c:pt>
                <c:pt idx="27">
                  <c:v>69.315035291692311</c:v>
                </c:pt>
                <c:pt idx="28">
                  <c:v>68.419822064311376</c:v>
                </c:pt>
                <c:pt idx="29">
                  <c:v>67.220276792805208</c:v>
                </c:pt>
                <c:pt idx="30">
                  <c:v>66.374140111942708</c:v>
                </c:pt>
                <c:pt idx="31">
                  <c:v>64.911079484091047</c:v>
                </c:pt>
                <c:pt idx="32">
                  <c:v>63.902022380878975</c:v>
                </c:pt>
                <c:pt idx="33">
                  <c:v>62.959986688698216</c:v>
                </c:pt>
                <c:pt idx="34">
                  <c:v>62.110993623271796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0-66CD-4331-AB62-A5541A2C94F4}"/>
            </c:ext>
          </c:extLst>
        </c:ser>
        <c:ser>
          <c:idx val="12"/>
          <c:order val="9"/>
          <c:tx>
            <c:strRef>
              <c:f>Daten!$H$16</c:f>
              <c:strCache>
                <c:ptCount val="1"/>
                <c:pt idx="0">
                  <c:v>Abfall und Abwasser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</c:spPr>
          <c:invertIfNegative val="0"/>
          <c:dPt>
            <c:idx val="26"/>
            <c:invertIfNegative val="0"/>
            <c:bubble3D val="0"/>
            <c:spPr>
              <a:solidFill>
                <a:srgbClr val="00B3F2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32-66CD-4331-AB62-A5541A2C94F4}"/>
              </c:ext>
            </c:extLst>
          </c:dPt>
          <c:cat>
            <c:strRef>
              <c:f>Daten!$B$17:$B$55</c:f>
              <c:strCache>
                <c:ptCount val="39"/>
                <c:pt idx="0">
                  <c:v>1990</c:v>
                </c:pt>
                <c:pt idx="5">
                  <c:v>1995</c:v>
                </c:pt>
                <c:pt idx="10">
                  <c:v>2000</c:v>
                </c:pt>
                <c:pt idx="15">
                  <c:v>2005</c:v>
                </c:pt>
                <c:pt idx="20">
                  <c:v>2010</c:v>
                </c:pt>
                <c:pt idx="25">
                  <c:v>2015</c:v>
                </c:pt>
                <c:pt idx="30">
                  <c:v>2020</c:v>
                </c:pt>
                <c:pt idx="33">
                  <c:v>2023</c:v>
                </c:pt>
                <c:pt idx="34">
                  <c:v>2024</c:v>
                </c:pt>
                <c:pt idx="35">
                  <c:v>…</c:v>
                </c:pt>
                <c:pt idx="36">
                  <c:v>Ziel
2030*</c:v>
                </c:pt>
                <c:pt idx="37">
                  <c:v>…</c:v>
                </c:pt>
                <c:pt idx="38">
                  <c:v>Ziel
2045*</c:v>
                </c:pt>
              </c:strCache>
            </c:strRef>
          </c:cat>
          <c:val>
            <c:numRef>
              <c:f>Daten!$H$17:$H$54</c:f>
              <c:numCache>
                <c:formatCode>#,##0.0</c:formatCode>
                <c:ptCount val="38"/>
                <c:pt idx="0">
                  <c:v>41.550208209684961</c:v>
                </c:pt>
                <c:pt idx="1">
                  <c:v>43.096386910464247</c:v>
                </c:pt>
                <c:pt idx="2">
                  <c:v>43.690552789579257</c:v>
                </c:pt>
                <c:pt idx="3">
                  <c:v>43.410594571395741</c:v>
                </c:pt>
                <c:pt idx="4">
                  <c:v>42.33181793250602</c:v>
                </c:pt>
                <c:pt idx="5">
                  <c:v>41.064653718503017</c:v>
                </c:pt>
                <c:pt idx="6">
                  <c:v>39.269523659810076</c:v>
                </c:pt>
                <c:pt idx="7">
                  <c:v>35.9642299019931</c:v>
                </c:pt>
                <c:pt idx="8">
                  <c:v>33.433339536685175</c:v>
                </c:pt>
                <c:pt idx="9">
                  <c:v>31.44701707691075</c:v>
                </c:pt>
                <c:pt idx="10">
                  <c:v>29.572460032452181</c:v>
                </c:pt>
                <c:pt idx="11">
                  <c:v>27.568820348292544</c:v>
                </c:pt>
                <c:pt idx="12">
                  <c:v>25.848040379858077</c:v>
                </c:pt>
                <c:pt idx="13">
                  <c:v>24.062269037338847</c:v>
                </c:pt>
                <c:pt idx="14">
                  <c:v>21.489217535313596</c:v>
                </c:pt>
                <c:pt idx="15">
                  <c:v>19.830658338951437</c:v>
                </c:pt>
                <c:pt idx="16">
                  <c:v>17.758310821011332</c:v>
                </c:pt>
                <c:pt idx="17">
                  <c:v>16.236759090921446</c:v>
                </c:pt>
                <c:pt idx="18">
                  <c:v>14.839270182314301</c:v>
                </c:pt>
                <c:pt idx="19">
                  <c:v>13.445488095760961</c:v>
                </c:pt>
                <c:pt idx="20">
                  <c:v>12.19195180429719</c:v>
                </c:pt>
                <c:pt idx="21">
                  <c:v>11.30931181696044</c:v>
                </c:pt>
                <c:pt idx="22">
                  <c:v>10.4834533416133</c:v>
                </c:pt>
                <c:pt idx="23">
                  <c:v>9.6877307795737373</c:v>
                </c:pt>
                <c:pt idx="24">
                  <c:v>9.0623234858579451</c:v>
                </c:pt>
                <c:pt idx="25">
                  <c:v>8.4434764283906247</c:v>
                </c:pt>
                <c:pt idx="26">
                  <c:v>7.9043758078803723</c:v>
                </c:pt>
                <c:pt idx="27">
                  <c:v>7.5258270473636486</c:v>
                </c:pt>
                <c:pt idx="28">
                  <c:v>7.1312752606781604</c:v>
                </c:pt>
                <c:pt idx="29">
                  <c:v>6.6063236655840223</c:v>
                </c:pt>
                <c:pt idx="30">
                  <c:v>6.1214434396600081</c:v>
                </c:pt>
                <c:pt idx="31">
                  <c:v>5.9154360453990122</c:v>
                </c:pt>
                <c:pt idx="32">
                  <c:v>5.6496139083900436</c:v>
                </c:pt>
                <c:pt idx="33">
                  <c:v>5.4900232878830177</c:v>
                </c:pt>
                <c:pt idx="34">
                  <c:v>5.3555039453987288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3-66CD-4331-AB62-A5541A2C94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6"/>
        <c:overlap val="100"/>
        <c:axId val="220073936"/>
        <c:axId val="220074328"/>
        <c:extLst>
          <c:ext xmlns:c15="http://schemas.microsoft.com/office/drawing/2012/chart" uri="{02D57815-91ED-43cb-92C2-25804820EDAC}">
            <c15:filteredBarSeries>
              <c15:ser>
                <c:idx val="1"/>
                <c:order val="3"/>
                <c:tx>
                  <c:v>Treibhausgase gesamt</c:v>
                </c:tx>
                <c:spPr>
                  <a:solidFill>
                    <a:schemeClr val="accent5"/>
                  </a:solidFill>
                  <a:ln>
                    <a:solidFill>
                      <a:schemeClr val="accent5"/>
                    </a:solidFill>
                  </a:ln>
                </c:spPr>
                <c:invertIfNegative val="0"/>
                <c:dPt>
                  <c:idx val="23"/>
                  <c:invertIfNegative val="0"/>
                  <c:bubble3D val="0"/>
                  <c:spPr>
                    <a:noFill/>
                    <a:ln>
                      <a:noFill/>
                    </a:ln>
                  </c:spPr>
                  <c:extLst>
                    <c:ext xmlns:c16="http://schemas.microsoft.com/office/drawing/2014/chart" uri="{C3380CC4-5D6E-409C-BE32-E72D297353CC}">
                      <c16:uniqueId val="{0000005B-66CD-4331-AB62-A5541A2C94F4}"/>
                    </c:ext>
                  </c:extLst>
                </c:dPt>
                <c:dLbls>
                  <c:dLbl>
                    <c:idx val="23"/>
                    <c:layout>
                      <c:manualLayout>
                        <c:x val="0"/>
                        <c:y val="-0.23650382742776571"/>
                      </c:manualLayout>
                    </c:layout>
                    <c:numFmt formatCode="#,##0" sourceLinked="0"/>
                    <c:spPr/>
                    <c:txPr>
                      <a:bodyPr/>
                      <a:lstStyle/>
                      <a:p>
                        <a:pPr>
                          <a:defRPr sz="800" b="1">
                            <a:latin typeface="Meta Offc" pitchFamily="34" charset="0"/>
                            <a:cs typeface="Meta Offc" pitchFamily="34" charset="0"/>
                          </a:defRPr>
                        </a:pPr>
                        <a:endParaRPr lang="de-DE"/>
                      </a:p>
                    </c:txPr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5B-66CD-4331-AB62-A5541A2C94F4}"/>
                      </c:ext>
                    </c:extLst>
                  </c:dLbl>
                  <c:numFmt formatCode="#,##0" sourceLinked="0"/>
                  <c:spPr>
                    <a:noFill/>
                    <a:ln>
                      <a:noFill/>
                    </a:ln>
                    <a:effectLst/>
                  </c:sp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extLst>
                    <c:ext uri="{CE6537A1-D6FC-4f65-9D91-7224C49458BB}">
                      <c15:showLeaderLines val="0"/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Daten!$B$17:$B$55</c15:sqref>
                        </c15:formulaRef>
                      </c:ext>
                    </c:extLst>
                    <c:strCache>
                      <c:ptCount val="39"/>
                      <c:pt idx="0">
                        <c:v>1990</c:v>
                      </c:pt>
                      <c:pt idx="5">
                        <c:v>1995</c:v>
                      </c:pt>
                      <c:pt idx="10">
                        <c:v>2000</c:v>
                      </c:pt>
                      <c:pt idx="15">
                        <c:v>2005</c:v>
                      </c:pt>
                      <c:pt idx="20">
                        <c:v>2010</c:v>
                      </c:pt>
                      <c:pt idx="25">
                        <c:v>2015</c:v>
                      </c:pt>
                      <c:pt idx="30">
                        <c:v>2020</c:v>
                      </c:pt>
                      <c:pt idx="33">
                        <c:v>2023</c:v>
                      </c:pt>
                      <c:pt idx="34">
                        <c:v>2024</c:v>
                      </c:pt>
                      <c:pt idx="35">
                        <c:v>…</c:v>
                      </c:pt>
                      <c:pt idx="36">
                        <c:v>Ziel
2030*</c:v>
                      </c:pt>
                      <c:pt idx="37">
                        <c:v>…</c:v>
                      </c:pt>
                      <c:pt idx="38">
                        <c:v>Ziel
2045*</c:v>
                      </c:pt>
                    </c:strCache>
                  </c:strRef>
                </c:cat>
                <c:val>
                  <c:numLit>
                    <c:formatCode>General</c:formatCode>
                    <c:ptCount val="29"/>
                    <c:pt idx="0">
                      <c:v>#N/A</c:v>
                    </c:pt>
                    <c:pt idx="1">
                      <c:v>#N/A</c:v>
                    </c:pt>
                    <c:pt idx="2">
                      <c:v>#N/A</c:v>
                    </c:pt>
                    <c:pt idx="3">
                      <c:v>#N/A</c:v>
                    </c:pt>
                    <c:pt idx="4">
                      <c:v>#N/A</c:v>
                    </c:pt>
                    <c:pt idx="5">
                      <c:v>#N/A</c:v>
                    </c:pt>
                    <c:pt idx="6">
                      <c:v>#N/A</c:v>
                    </c:pt>
                    <c:pt idx="7">
                      <c:v>#N/A</c:v>
                    </c:pt>
                    <c:pt idx="8">
                      <c:v>#N/A</c:v>
                    </c:pt>
                    <c:pt idx="9">
                      <c:v>#N/A</c:v>
                    </c:pt>
                    <c:pt idx="10">
                      <c:v>#N/A</c:v>
                    </c:pt>
                    <c:pt idx="11">
                      <c:v>#N/A</c:v>
                    </c:pt>
                    <c:pt idx="12">
                      <c:v>#N/A</c:v>
                    </c:pt>
                    <c:pt idx="13">
                      <c:v>#N/A</c:v>
                    </c:pt>
                    <c:pt idx="14">
                      <c:v>#N/A</c:v>
                    </c:pt>
                    <c:pt idx="15">
                      <c:v>#N/A</c:v>
                    </c:pt>
                    <c:pt idx="16">
                      <c:v>#N/A</c:v>
                    </c:pt>
                    <c:pt idx="17">
                      <c:v>#N/A</c:v>
                    </c:pt>
                    <c:pt idx="18">
                      <c:v>#N/A</c:v>
                    </c:pt>
                    <c:pt idx="19">
                      <c:v>#N/A</c:v>
                    </c:pt>
                    <c:pt idx="20">
                      <c:v>#N/A</c:v>
                    </c:pt>
                    <c:pt idx="21">
                      <c:v>#N/A</c:v>
                    </c:pt>
                    <c:pt idx="22">
                      <c:v>#N/A</c:v>
                    </c:pt>
                    <c:pt idx="23">
                      <c:v>951</c:v>
                    </c:pt>
                    <c:pt idx="24">
                      <c:v>#N/A</c:v>
                    </c:pt>
                    <c:pt idx="25">
                      <c:v>#N/A</c:v>
                    </c:pt>
                    <c:pt idx="26">
                      <c:v>#N/A</c:v>
                    </c:pt>
                    <c:pt idx="27">
                      <c:v>#N/A</c:v>
                    </c:pt>
                    <c:pt idx="28">
                      <c:v>#N/A</c:v>
                    </c:pt>
                  </c:numLit>
                </c:val>
                <c:extLst>
                  <c:ext xmlns:c16="http://schemas.microsoft.com/office/drawing/2014/chart" uri="{C3380CC4-5D6E-409C-BE32-E72D297353CC}">
                    <c16:uniqueId val="{0000005C-66CD-4331-AB62-A5541A2C94F4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ser>
          <c:idx val="0"/>
          <c:order val="2"/>
          <c:tx>
            <c:strRef>
              <c:f>Daten!$K$16</c:f>
              <c:strCache>
                <c:ptCount val="1"/>
                <c:pt idx="0">
                  <c:v>Treibhausgase gesamt</c:v>
                </c:pt>
              </c:strCache>
              <c:extLst xmlns:c15="http://schemas.microsoft.com/office/drawing/2012/chart"/>
            </c:strRef>
          </c:tx>
          <c:spPr>
            <a:ln>
              <a:noFill/>
            </a:ln>
          </c:spPr>
          <c:marker>
            <c:symbol val="none"/>
          </c:marker>
          <c:dPt>
            <c:idx val="24"/>
            <c:bubble3D val="0"/>
            <c:extLst xmlns:c15="http://schemas.microsoft.com/office/drawing/2012/chart">
              <c:ext xmlns:c16="http://schemas.microsoft.com/office/drawing/2014/chart" uri="{C3380CC4-5D6E-409C-BE32-E72D297353CC}">
                <c16:uniqueId val="{00000056-66CD-4331-AB62-A5541A2C94F4}"/>
              </c:ext>
            </c:extLst>
          </c:dPt>
          <c:dPt>
            <c:idx val="25"/>
            <c:bubble3D val="0"/>
            <c:extLst xmlns:c15="http://schemas.microsoft.com/office/drawing/2012/chart">
              <c:ext xmlns:c16="http://schemas.microsoft.com/office/drawing/2014/chart" uri="{C3380CC4-5D6E-409C-BE32-E72D297353CC}">
                <c16:uniqueId val="{00000057-66CD-4331-AB62-A5541A2C94F4}"/>
              </c:ext>
            </c:extLst>
          </c:dPt>
          <c:cat>
            <c:strRef>
              <c:f>Daten!$B$17:$B$55</c:f>
              <c:strCache>
                <c:ptCount val="39"/>
                <c:pt idx="0">
                  <c:v>1990</c:v>
                </c:pt>
                <c:pt idx="5">
                  <c:v>1995</c:v>
                </c:pt>
                <c:pt idx="10">
                  <c:v>2000</c:v>
                </c:pt>
                <c:pt idx="15">
                  <c:v>2005</c:v>
                </c:pt>
                <c:pt idx="20">
                  <c:v>2010</c:v>
                </c:pt>
                <c:pt idx="25">
                  <c:v>2015</c:v>
                </c:pt>
                <c:pt idx="30">
                  <c:v>2020</c:v>
                </c:pt>
                <c:pt idx="33">
                  <c:v>2023</c:v>
                </c:pt>
                <c:pt idx="34">
                  <c:v>2024</c:v>
                </c:pt>
                <c:pt idx="35">
                  <c:v>…</c:v>
                </c:pt>
                <c:pt idx="36">
                  <c:v>Ziel
2030*</c:v>
                </c:pt>
                <c:pt idx="37">
                  <c:v>…</c:v>
                </c:pt>
                <c:pt idx="38">
                  <c:v>Ziel
2045*</c:v>
                </c:pt>
              </c:strCache>
              <c:extLst xmlns:c15="http://schemas.microsoft.com/office/drawing/2012/chart"/>
            </c:strRef>
          </c:cat>
          <c:val>
            <c:numRef>
              <c:f>Daten!$P$17:$P$54</c:f>
              <c:numCache>
                <c:formatCode>#,##0.0</c:formatCode>
                <c:ptCount val="38"/>
                <c:pt idx="0">
                  <c:v>1252.3973379769388</c:v>
                </c:pt>
                <c:pt idx="1">
                  <c:v>1206.5674624502556</c:v>
                </c:pt>
                <c:pt idx="2">
                  <c:v>1157.0744128812494</c:v>
                </c:pt>
                <c:pt idx="3">
                  <c:v>1147.9173742706487</c:v>
                </c:pt>
                <c:pt idx="4">
                  <c:v>1129.6463103331366</c:v>
                </c:pt>
                <c:pt idx="5">
                  <c:v>1122.690580797067</c:v>
                </c:pt>
                <c:pt idx="6">
                  <c:v>1140.026496404015</c:v>
                </c:pt>
                <c:pt idx="7">
                  <c:v>1104.2328316643634</c:v>
                </c:pt>
                <c:pt idx="8">
                  <c:v>1079.1708689804229</c:v>
                </c:pt>
                <c:pt idx="9">
                  <c:v>1045.1718487015416</c:v>
                </c:pt>
                <c:pt idx="10">
                  <c:v>1042.3470185475871</c:v>
                </c:pt>
                <c:pt idx="11">
                  <c:v>1056.8314212003481</c:v>
                </c:pt>
                <c:pt idx="12">
                  <c:v>1035.1567728908385</c:v>
                </c:pt>
                <c:pt idx="13">
                  <c:v>1026.7137061552341</c:v>
                </c:pt>
                <c:pt idx="14">
                  <c:v>1003.3057335300593</c:v>
                </c:pt>
                <c:pt idx="15">
                  <c:v>989.74421910110073</c:v>
                </c:pt>
                <c:pt idx="16">
                  <c:v>1003.2674299326942</c:v>
                </c:pt>
                <c:pt idx="17">
                  <c:v>962.98593660473239</c:v>
                </c:pt>
                <c:pt idx="18">
                  <c:v>971.03579428595788</c:v>
                </c:pt>
                <c:pt idx="19">
                  <c:v>902.26155456223148</c:v>
                </c:pt>
                <c:pt idx="20">
                  <c:v>930.24982622466916</c:v>
                </c:pt>
                <c:pt idx="21">
                  <c:v>906.73516014846871</c:v>
                </c:pt>
                <c:pt idx="22">
                  <c:v>916.99718521294551</c:v>
                </c:pt>
                <c:pt idx="23">
                  <c:v>933.98593201660856</c:v>
                </c:pt>
                <c:pt idx="24">
                  <c:v>893.54948646293371</c:v>
                </c:pt>
                <c:pt idx="25">
                  <c:v>901.82599818886069</c:v>
                </c:pt>
                <c:pt idx="26">
                  <c:v>897.28722660374979</c:v>
                </c:pt>
                <c:pt idx="27">
                  <c:v>882.23205367278842</c:v>
                </c:pt>
                <c:pt idx="28">
                  <c:v>852.85834189211619</c:v>
                </c:pt>
                <c:pt idx="29">
                  <c:v>798.04805134671619</c:v>
                </c:pt>
                <c:pt idx="30">
                  <c:v>732.99334173127443</c:v>
                </c:pt>
                <c:pt idx="31">
                  <c:v>761.4267549808003</c:v>
                </c:pt>
                <c:pt idx="32">
                  <c:v>748.79271341377637</c:v>
                </c:pt>
                <c:pt idx="33">
                  <c:v>672.02032452759443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59-66CD-4331-AB62-A5541A2C94F4}"/>
            </c:ext>
          </c:extLst>
        </c:ser>
        <c:ser>
          <c:idx val="14"/>
          <c:order val="10"/>
          <c:tx>
            <c:strRef>
              <c:f>Daten!$I$16</c:f>
              <c:strCache>
                <c:ptCount val="1"/>
                <c:pt idx="0">
                  <c:v>Summe THG</c:v>
                </c:pt>
              </c:strCache>
            </c:strRef>
          </c:tx>
          <c:spPr>
            <a:ln>
              <a:noFill/>
            </a:ln>
          </c:spPr>
          <c:marker>
            <c:symbol val="none"/>
          </c:marker>
          <c:dLbls>
            <c:dLbl>
              <c:idx val="0"/>
              <c:layout>
                <c:manualLayout>
                  <c:x val="-3.2348791594498799E-2"/>
                  <c:y val="-2.462871386968482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9-66CD-4331-AB62-A5541A2C94F4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A-66CD-4331-AB62-A5541A2C94F4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B-66CD-4331-AB62-A5541A2C94F4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C-66CD-4331-AB62-A5541A2C94F4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D-66CD-4331-AB62-A5541A2C94F4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E-66CD-4331-AB62-A5541A2C94F4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F-66CD-4331-AB62-A5541A2C94F4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0-66CD-4331-AB62-A5541A2C94F4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1-66CD-4331-AB62-A5541A2C94F4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2-66CD-4331-AB62-A5541A2C94F4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3-66CD-4331-AB62-A5541A2C94F4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4-66CD-4331-AB62-A5541A2C94F4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5-66CD-4331-AB62-A5541A2C94F4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6-66CD-4331-AB62-A5541A2C94F4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7-66CD-4331-AB62-A5541A2C94F4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8-66CD-4331-AB62-A5541A2C94F4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9-66CD-4331-AB62-A5541A2C94F4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A-66CD-4331-AB62-A5541A2C94F4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B-66CD-4331-AB62-A5541A2C94F4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C-66CD-4331-AB62-A5541A2C94F4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D-66CD-4331-AB62-A5541A2C94F4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E-66CD-4331-AB62-A5541A2C94F4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F-66CD-4331-AB62-A5541A2C94F4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0-66CD-4331-AB62-A5541A2C94F4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1-66CD-4331-AB62-A5541A2C94F4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2-66CD-4331-AB62-A5541A2C94F4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3-66CD-4331-AB62-A5541A2C94F4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4-66CD-4331-AB62-A5541A2C94F4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8418-4860-8704-3D15560FF65A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3331-4106-92D9-8FC5917CD297}"/>
                </c:ext>
              </c:extLst>
            </c:dLbl>
            <c:dLbl>
              <c:idx val="31"/>
              <c:layout>
                <c:manualLayout>
                  <c:x val="-2.4845492263808579E-2"/>
                  <c:y val="-4.2132727104168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F10D-492A-BD49-493A54D2F9F5}"/>
                </c:ext>
              </c:extLst>
            </c:dLbl>
            <c:dLbl>
              <c:idx val="32"/>
              <c:layout>
                <c:manualLayout>
                  <c:x val="-2.4845492263808455E-2"/>
                  <c:y val="-2.853710459487078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F10D-492A-BD49-493A54D2F9F5}"/>
                </c:ext>
              </c:extLst>
            </c:dLbl>
            <c:numFmt formatCode="#,##0" sourceLinked="0"/>
            <c:spPr>
              <a:solidFill>
                <a:schemeClr val="tx1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 b="1">
                    <a:solidFill>
                      <a:schemeClr val="bg1"/>
                    </a:solidFill>
                    <a:latin typeface="Meta Offc" panose="020B0604030101020102" pitchFamily="34" charset="0"/>
                    <a:cs typeface="Meta Offc" panose="020B0604030101020102" pitchFamily="34" charset="0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Daten!$I$17:$I$54</c:f>
              <c:numCache>
                <c:formatCode>#,##0.0</c:formatCode>
                <c:ptCount val="38"/>
                <c:pt idx="0">
                  <c:v>1252.3973379769388</c:v>
                </c:pt>
                <c:pt idx="1">
                  <c:v>1206.5674624502556</c:v>
                </c:pt>
                <c:pt idx="2">
                  <c:v>1157.0744128812494</c:v>
                </c:pt>
                <c:pt idx="3">
                  <c:v>1147.9173742706487</c:v>
                </c:pt>
                <c:pt idx="4">
                  <c:v>1129.6463103331366</c:v>
                </c:pt>
                <c:pt idx="5">
                  <c:v>1122.690580797067</c:v>
                </c:pt>
                <c:pt idx="6">
                  <c:v>1140.026496404015</c:v>
                </c:pt>
                <c:pt idx="7">
                  <c:v>1104.2328316643634</c:v>
                </c:pt>
                <c:pt idx="8">
                  <c:v>1079.1708689804229</c:v>
                </c:pt>
                <c:pt idx="9">
                  <c:v>1045.1718487015416</c:v>
                </c:pt>
                <c:pt idx="10">
                  <c:v>1042.3470185475871</c:v>
                </c:pt>
                <c:pt idx="11">
                  <c:v>1056.8314212003481</c:v>
                </c:pt>
                <c:pt idx="12">
                  <c:v>1035.1567728908385</c:v>
                </c:pt>
                <c:pt idx="13">
                  <c:v>1026.7137061552341</c:v>
                </c:pt>
                <c:pt idx="14">
                  <c:v>1003.3057335300593</c:v>
                </c:pt>
                <c:pt idx="15">
                  <c:v>989.74421910110073</c:v>
                </c:pt>
                <c:pt idx="16">
                  <c:v>1003.2674299326942</c:v>
                </c:pt>
                <c:pt idx="17">
                  <c:v>962.98593660473239</c:v>
                </c:pt>
                <c:pt idx="18">
                  <c:v>971.03579428595788</c:v>
                </c:pt>
                <c:pt idx="19">
                  <c:v>902.26155456223148</c:v>
                </c:pt>
                <c:pt idx="20">
                  <c:v>930.24982622466916</c:v>
                </c:pt>
                <c:pt idx="21">
                  <c:v>906.73516014846871</c:v>
                </c:pt>
                <c:pt idx="22">
                  <c:v>916.99718521294551</c:v>
                </c:pt>
                <c:pt idx="23">
                  <c:v>933.98593201660856</c:v>
                </c:pt>
                <c:pt idx="24">
                  <c:v>893.54948646293371</c:v>
                </c:pt>
                <c:pt idx="25">
                  <c:v>901.82599818886069</c:v>
                </c:pt>
                <c:pt idx="26">
                  <c:v>897.28722660374979</c:v>
                </c:pt>
                <c:pt idx="27">
                  <c:v>882.23205367278842</c:v>
                </c:pt>
                <c:pt idx="28">
                  <c:v>852.85834189211619</c:v>
                </c:pt>
                <c:pt idx="29">
                  <c:v>798.04805134671619</c:v>
                </c:pt>
                <c:pt idx="30">
                  <c:v>732.99334173127443</c:v>
                </c:pt>
                <c:pt idx="31">
                  <c:v>761.4267549808003</c:v>
                </c:pt>
                <c:pt idx="32">
                  <c:v>748.79271341377637</c:v>
                </c:pt>
                <c:pt idx="33">
                  <c:v>672.02032452759443</c:v>
                </c:pt>
                <c:pt idx="34">
                  <c:v>649.05865929244681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55-66CD-4331-AB62-A5541A2C94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0073936"/>
        <c:axId val="220074328"/>
      </c:lineChart>
      <c:catAx>
        <c:axId val="220073936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 rot="0" vert="horz"/>
          <a:lstStyle/>
          <a:p>
            <a:pPr>
              <a:defRPr sz="55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220074328"/>
        <c:crosses val="autoZero"/>
        <c:auto val="1"/>
        <c:lblAlgn val="ctr"/>
        <c:lblOffset val="100"/>
        <c:noMultiLvlLbl val="0"/>
      </c:catAx>
      <c:valAx>
        <c:axId val="220074328"/>
        <c:scaling>
          <c:orientation val="minMax"/>
          <c:max val="1400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8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220073936"/>
        <c:crosses val="autoZero"/>
        <c:crossBetween val="between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egendEntry>
        <c:idx val="0"/>
        <c:delete val="1"/>
      </c:legendEntry>
      <c:legendEntry>
        <c:idx val="1"/>
        <c:delete val="1"/>
      </c:legendEntry>
      <c:legendEntry>
        <c:idx val="8"/>
        <c:delete val="1"/>
      </c:legendEntry>
      <c:legendEntry>
        <c:idx val="9"/>
        <c:delete val="1"/>
      </c:legendEntry>
      <c:layout>
        <c:manualLayout>
          <c:xMode val="edge"/>
          <c:yMode val="edge"/>
          <c:x val="3.2181294337548225E-2"/>
          <c:y val="0.74275753259057276"/>
          <c:w val="0.95072984154453166"/>
          <c:h val="7.7556282557956366E-2"/>
        </c:manualLayout>
      </c:layout>
      <c:overlay val="0"/>
      <c:txPr>
        <a:bodyPr/>
        <a:lstStyle/>
        <a:p>
          <a:pPr>
            <a:defRPr sz="700">
              <a:latin typeface="Meta Offc" panose="020B0604030101020102" pitchFamily="34" charset="0"/>
              <a:cs typeface="Meta Offc" panose="020B0604030101020102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solidFill>
        <a:srgbClr val="FFFFFF"/>
      </a:solidFill>
    </a:ln>
  </c:spPr>
  <c:printSettings>
    <c:headerFooter/>
    <c:pageMargins b="0.78740157480314954" l="0.51181102362204722" r="0.51181102362204722" t="0.78740157480314954" header="0.31496062992127377" footer="0.31496062992127377"/>
    <c:pageSetup orientation="portrait"/>
  </c:printSettings>
  <c:userShapes r:id="rId2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25610621697776E-2"/>
          <c:y val="3.4147752847837991E-2"/>
          <c:w val="0.9144146387516835"/>
          <c:h val="0.62619692440012786"/>
        </c:manualLayout>
      </c:layout>
      <c:barChart>
        <c:barDir val="col"/>
        <c:grouping val="stacked"/>
        <c:varyColors val="0"/>
        <c:ser>
          <c:idx val="7"/>
          <c:order val="0"/>
          <c:tx>
            <c:strRef>
              <c:f>Daten!$M$16</c:f>
              <c:strCache>
                <c:ptCount val="1"/>
                <c:pt idx="0">
                  <c:v>Ziel 2030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</c:spPr>
          <c:invertIfNegative val="0"/>
          <c:dPt>
            <c:idx val="2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16EE-4D83-8E46-21DE2DB8E9FA}"/>
              </c:ext>
            </c:extLst>
          </c:dPt>
          <c:dPt>
            <c:idx val="2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16EE-4D83-8E46-21DE2DB8E9FA}"/>
              </c:ext>
            </c:extLst>
          </c:dPt>
          <c:dPt>
            <c:idx val="2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16EE-4D83-8E46-21DE2DB8E9FA}"/>
              </c:ext>
            </c:extLst>
          </c:dPt>
          <c:dPt>
            <c:idx val="3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16EE-4D83-8E46-21DE2DB8E9FA}"/>
              </c:ext>
            </c:extLst>
          </c:dPt>
          <c:dLbls>
            <c:dLbl>
              <c:idx val="36"/>
              <c:layout>
                <c:manualLayout>
                  <c:x val="0"/>
                  <c:y val="-0.1142181463812398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2C06-4288-BBD7-D21EECDAF82B}"/>
                </c:ext>
              </c:extLst>
            </c:dLbl>
            <c:numFmt formatCode="#,##0" sourceLinked="0"/>
            <c:spPr>
              <a:solidFill>
                <a:schemeClr val="accent2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 b="1">
                    <a:solidFill>
                      <a:schemeClr val="bg1"/>
                    </a:solidFill>
                    <a:latin typeface="Meta Offc" panose="020B0604030101020102" pitchFamily="34" charset="0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Daten!$B$17:$B$55</c:f>
              <c:strCache>
                <c:ptCount val="39"/>
                <c:pt idx="0">
                  <c:v>1990</c:v>
                </c:pt>
                <c:pt idx="5">
                  <c:v>1995</c:v>
                </c:pt>
                <c:pt idx="10">
                  <c:v>2000</c:v>
                </c:pt>
                <c:pt idx="15">
                  <c:v>2005</c:v>
                </c:pt>
                <c:pt idx="20">
                  <c:v>2010</c:v>
                </c:pt>
                <c:pt idx="25">
                  <c:v>2015</c:v>
                </c:pt>
                <c:pt idx="30">
                  <c:v>2020</c:v>
                </c:pt>
                <c:pt idx="33">
                  <c:v>2023</c:v>
                </c:pt>
                <c:pt idx="34">
                  <c:v>2024</c:v>
                </c:pt>
                <c:pt idx="35">
                  <c:v>…</c:v>
                </c:pt>
                <c:pt idx="36">
                  <c:v>Ziel
2030*</c:v>
                </c:pt>
                <c:pt idx="37">
                  <c:v>…</c:v>
                </c:pt>
                <c:pt idx="38">
                  <c:v>Ziel
2045*</c:v>
                </c:pt>
              </c:strCache>
            </c:strRef>
          </c:cat>
          <c:val>
            <c:numRef>
              <c:f>Daten!$M$17:$M$55</c:f>
              <c:numCache>
                <c:formatCode>#,##0.0</c:formatCode>
                <c:ptCount val="39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5">
                  <c:v>#N/A</c:v>
                </c:pt>
                <c:pt idx="36">
                  <c:v>438.33906829192858</c:v>
                </c:pt>
                <c:pt idx="37">
                  <c:v>#N/A</c:v>
                </c:pt>
                <c:pt idx="38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16EE-4D83-8E46-21DE2DB8E9FA}"/>
            </c:ext>
          </c:extLst>
        </c:ser>
        <c:ser>
          <c:idx val="9"/>
          <c:order val="1"/>
          <c:tx>
            <c:strRef>
              <c:f>Daten!$O$16</c:f>
              <c:strCache>
                <c:ptCount val="1"/>
                <c:pt idx="0">
                  <c:v>Ziel 2045</c:v>
                </c:pt>
              </c:strCache>
            </c:strRef>
          </c:tx>
          <c:invertIfNegative val="0"/>
          <c:dPt>
            <c:idx val="28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9-16EE-4D83-8E46-21DE2DB8E9FA}"/>
              </c:ext>
            </c:extLst>
          </c:dPt>
          <c:dPt>
            <c:idx val="29"/>
            <c:invertIfNegative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B-16EE-4D83-8E46-21DE2DB8E9FA}"/>
              </c:ext>
            </c:extLst>
          </c:dPt>
          <c:dPt>
            <c:idx val="32"/>
            <c:invertIfNegative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>
                <a:solidFill>
                  <a:schemeClr val="accent2">
                    <a:lumMod val="40000"/>
                    <a:lumOff val="60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D-16EE-4D83-8E46-21DE2DB8E9FA}"/>
              </c:ext>
            </c:extLst>
          </c:dPt>
          <c:dPt>
            <c:idx val="33"/>
            <c:invertIfNegative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F-16EE-4D83-8E46-21DE2DB8E9FA}"/>
              </c:ext>
            </c:extLst>
          </c:dPt>
          <c:dPt>
            <c:idx val="36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11-16EE-4D83-8E46-21DE2DB8E9FA}"/>
              </c:ext>
            </c:extLst>
          </c:dPt>
          <c:cat>
            <c:strRef>
              <c:f>Daten!$B$17:$B$55</c:f>
              <c:strCache>
                <c:ptCount val="39"/>
                <c:pt idx="0">
                  <c:v>1990</c:v>
                </c:pt>
                <c:pt idx="5">
                  <c:v>1995</c:v>
                </c:pt>
                <c:pt idx="10">
                  <c:v>2000</c:v>
                </c:pt>
                <c:pt idx="15">
                  <c:v>2005</c:v>
                </c:pt>
                <c:pt idx="20">
                  <c:v>2010</c:v>
                </c:pt>
                <c:pt idx="25">
                  <c:v>2015</c:v>
                </c:pt>
                <c:pt idx="30">
                  <c:v>2020</c:v>
                </c:pt>
                <c:pt idx="33">
                  <c:v>2023</c:v>
                </c:pt>
                <c:pt idx="34">
                  <c:v>2024</c:v>
                </c:pt>
                <c:pt idx="35">
                  <c:v>…</c:v>
                </c:pt>
                <c:pt idx="36">
                  <c:v>Ziel
2030*</c:v>
                </c:pt>
                <c:pt idx="37">
                  <c:v>…</c:v>
                </c:pt>
                <c:pt idx="38">
                  <c:v>Ziel
2045*</c:v>
                </c:pt>
              </c:strCache>
            </c:strRef>
          </c:cat>
          <c:val>
            <c:numRef>
              <c:f>Daten!$O$17:$O$54</c:f>
              <c:numCache>
                <c:formatCode>#,##0.0</c:formatCode>
                <c:ptCount val="38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16EE-4D83-8E46-21DE2DB8E9FA}"/>
            </c:ext>
          </c:extLst>
        </c:ser>
        <c:ser>
          <c:idx val="3"/>
          <c:order val="4"/>
          <c:tx>
            <c:strRef>
              <c:f>Daten!$C$14</c:f>
              <c:strCache>
                <c:ptCount val="1"/>
                <c:pt idx="0">
                  <c:v>Energy Industry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dPt>
            <c:idx val="2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7-16EE-4D83-8E46-21DE2DB8E9FA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16EE-4D83-8E46-21DE2DB8E9FA}"/>
                </c:ext>
              </c:extLst>
            </c:dLbl>
            <c:dLbl>
              <c:idx val="3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54F9-4B93-8F35-713DF8273D8E}"/>
                </c:ext>
              </c:extLst>
            </c:dLbl>
            <c:dLbl>
              <c:idx val="3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1726-41B2-9D2F-C9A03549B003}"/>
                </c:ext>
              </c:extLst>
            </c:dLbl>
            <c:dLbl>
              <c:idx val="3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446C-4A6E-8EE0-57ADB4016022}"/>
                </c:ext>
              </c:extLst>
            </c:dLbl>
            <c:dLbl>
              <c:idx val="33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96F5-4BBB-9FFE-2FC105748A6A}"/>
                </c:ext>
              </c:extLst>
            </c:dLbl>
            <c:dLbl>
              <c:idx val="3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2C06-4288-BBD7-D21EECDAF82B}"/>
                </c:ext>
              </c:extLst>
            </c:dLbl>
            <c:numFmt formatCode="#,##0" sourceLinked="0"/>
            <c:spPr>
              <a:solidFill>
                <a:schemeClr val="accent2">
                  <a:lumMod val="60000"/>
                  <a:lumOff val="40000"/>
                </a:schemeClr>
              </a:solidFill>
              <a:ln w="25400">
                <a:solidFill>
                  <a:srgbClr val="FFFFFF">
                    <a:alpha val="0"/>
                  </a:srgbClr>
                </a:solidFill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 b="0" i="0">
                    <a:solidFill>
                      <a:srgbClr val="FFFFFF"/>
                    </a:solidFill>
                    <a:latin typeface="Meta Offc" panose="020B0604030101020102" pitchFamily="34" charset="0"/>
                    <a:cs typeface="Meta Offc" panose="020B0604030101020102" pitchFamily="34" charset="0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Daten!$B$17:$B$55</c:f>
              <c:strCache>
                <c:ptCount val="39"/>
                <c:pt idx="0">
                  <c:v>1990</c:v>
                </c:pt>
                <c:pt idx="5">
                  <c:v>1995</c:v>
                </c:pt>
                <c:pt idx="10">
                  <c:v>2000</c:v>
                </c:pt>
                <c:pt idx="15">
                  <c:v>2005</c:v>
                </c:pt>
                <c:pt idx="20">
                  <c:v>2010</c:v>
                </c:pt>
                <c:pt idx="25">
                  <c:v>2015</c:v>
                </c:pt>
                <c:pt idx="30">
                  <c:v>2020</c:v>
                </c:pt>
                <c:pt idx="33">
                  <c:v>2023</c:v>
                </c:pt>
                <c:pt idx="34">
                  <c:v>2024</c:v>
                </c:pt>
                <c:pt idx="35">
                  <c:v>…</c:v>
                </c:pt>
                <c:pt idx="36">
                  <c:v>Ziel
2030*</c:v>
                </c:pt>
                <c:pt idx="37">
                  <c:v>…</c:v>
                </c:pt>
                <c:pt idx="38">
                  <c:v>Ziel
2045*</c:v>
                </c:pt>
              </c:strCache>
            </c:strRef>
          </c:cat>
          <c:val>
            <c:numRef>
              <c:f>Daten!$C$17:$C$54</c:f>
              <c:numCache>
                <c:formatCode>#,##0.0</c:formatCode>
                <c:ptCount val="38"/>
                <c:pt idx="0">
                  <c:v>474.77220432062688</c:v>
                </c:pt>
                <c:pt idx="1">
                  <c:v>459.94485788760244</c:v>
                </c:pt>
                <c:pt idx="2">
                  <c:v>435.6750083566215</c:v>
                </c:pt>
                <c:pt idx="3">
                  <c:v>425.92488838227905</c:v>
                </c:pt>
                <c:pt idx="4">
                  <c:v>420.0143219173404</c:v>
                </c:pt>
                <c:pt idx="5">
                  <c:v>406.93598225156484</c:v>
                </c:pt>
                <c:pt idx="6">
                  <c:v>412.87203705447979</c:v>
                </c:pt>
                <c:pt idx="7">
                  <c:v>391.00900720995315</c:v>
                </c:pt>
                <c:pt idx="8">
                  <c:v>390.95946894831866</c:v>
                </c:pt>
                <c:pt idx="9">
                  <c:v>379.9878623160684</c:v>
                </c:pt>
                <c:pt idx="10">
                  <c:v>390.84367773868405</c:v>
                </c:pt>
                <c:pt idx="11">
                  <c:v>400.84131582847903</c:v>
                </c:pt>
                <c:pt idx="12">
                  <c:v>400.95639258131473</c:v>
                </c:pt>
                <c:pt idx="13">
                  <c:v>416.99850586833429</c:v>
                </c:pt>
                <c:pt idx="14">
                  <c:v>411.60083483799752</c:v>
                </c:pt>
                <c:pt idx="15">
                  <c:v>402.60094170216655</c:v>
                </c:pt>
                <c:pt idx="16">
                  <c:v>403.12692360359995</c:v>
                </c:pt>
                <c:pt idx="17">
                  <c:v>406.03490791386696</c:v>
                </c:pt>
                <c:pt idx="18">
                  <c:v>388.01231817760112</c:v>
                </c:pt>
                <c:pt idx="19">
                  <c:v>361.91391669621549</c:v>
                </c:pt>
                <c:pt idx="20">
                  <c:v>372.63707419132601</c:v>
                </c:pt>
                <c:pt idx="21">
                  <c:v>367.70970245773702</c:v>
                </c:pt>
                <c:pt idx="22">
                  <c:v>379.34788118184309</c:v>
                </c:pt>
                <c:pt idx="23">
                  <c:v>383.70231874884473</c:v>
                </c:pt>
                <c:pt idx="24">
                  <c:v>362.725928282155</c:v>
                </c:pt>
                <c:pt idx="25">
                  <c:v>351.32140085469337</c:v>
                </c:pt>
                <c:pt idx="26">
                  <c:v>346.32871761389907</c:v>
                </c:pt>
                <c:pt idx="27">
                  <c:v>326.50069104369044</c:v>
                </c:pt>
                <c:pt idx="28">
                  <c:v>310.85106646191986</c:v>
                </c:pt>
                <c:pt idx="29">
                  <c:v>258.28302963996083</c:v>
                </c:pt>
                <c:pt idx="30">
                  <c:v>219.03765428068593</c:v>
                </c:pt>
                <c:pt idx="31">
                  <c:v>246.42143045373805</c:v>
                </c:pt>
                <c:pt idx="32">
                  <c:v>256.67041825982221</c:v>
                </c:pt>
                <c:pt idx="33">
                  <c:v>202.58241705156237</c:v>
                </c:pt>
                <c:pt idx="34">
                  <c:v>184.99388634258281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16EE-4D83-8E46-21DE2DB8E9FA}"/>
            </c:ext>
          </c:extLst>
        </c:ser>
        <c:ser>
          <c:idx val="10"/>
          <c:order val="5"/>
          <c:tx>
            <c:strRef>
              <c:f>Daten!$F$14</c:f>
              <c:strCache>
                <c:ptCount val="1"/>
                <c:pt idx="0">
                  <c:v>Industry</c:v>
                </c:pt>
              </c:strCache>
            </c:strRef>
          </c:tx>
          <c:spPr>
            <a:solidFill>
              <a:schemeClr val="bg2"/>
            </a:solidFill>
          </c:spPr>
          <c:invertIfNegative val="0"/>
          <c:dPt>
            <c:idx val="2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C-16EE-4D83-8E46-21DE2DB8E9FA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16EE-4D83-8E46-21DE2DB8E9FA}"/>
                </c:ext>
              </c:extLst>
            </c:dLbl>
            <c:dLbl>
              <c:idx val="26"/>
              <c:numFmt formatCode="#,##0" sourceLinked="0"/>
              <c:spPr>
                <a:solidFill>
                  <a:schemeClr val="bg2"/>
                </a:solidFill>
                <a:ln w="25400">
                  <a:solidFill>
                    <a:srgbClr val="FFFFFF">
                      <a:alpha val="0"/>
                    </a:srgb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600" b="0">
                      <a:solidFill>
                        <a:schemeClr val="bg1"/>
                      </a:solidFill>
                      <a:latin typeface="Meta Offc" panose="020B0604030101020102" pitchFamily="34" charset="0"/>
                      <a:cs typeface="Meta Offc" panose="020B0604030101020102" pitchFamily="34" charset="0"/>
                    </a:defRPr>
                  </a:pPr>
                  <a:endParaRPr lang="de-DE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C-16EE-4D83-8E46-21DE2DB8E9FA}"/>
                </c:ext>
              </c:extLst>
            </c:dLbl>
            <c:dLbl>
              <c:idx val="27"/>
              <c:numFmt formatCode="#,##0" sourceLinked="0"/>
              <c:spPr>
                <a:solidFill>
                  <a:schemeClr val="bg2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600" b="0">
                      <a:solidFill>
                        <a:schemeClr val="bg1"/>
                      </a:solidFill>
                      <a:latin typeface="Meta Offc" panose="020B0604030101020102" pitchFamily="34" charset="0"/>
                      <a:cs typeface="Meta Offc" panose="020B0604030101020102" pitchFamily="34" charset="0"/>
                    </a:defRPr>
                  </a:pPr>
                  <a:endParaRPr lang="de-DE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E-16EE-4D83-8E46-21DE2DB8E9FA}"/>
                </c:ext>
              </c:extLst>
            </c:dLbl>
            <c:dLbl>
              <c:idx val="28"/>
              <c:numFmt formatCode="#,##0" sourceLinked="0"/>
              <c:spPr>
                <a:solidFill>
                  <a:schemeClr val="bg2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600" b="0">
                      <a:solidFill>
                        <a:schemeClr val="bg1"/>
                      </a:solidFill>
                      <a:latin typeface="Meta Offc" panose="020B0604030101020102" pitchFamily="34" charset="0"/>
                      <a:cs typeface="Meta Offc" panose="020B0604030101020102" pitchFamily="34" charset="0"/>
                    </a:defRPr>
                  </a:pPr>
                  <a:endParaRPr lang="de-DE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F-16EE-4D83-8E46-21DE2DB8E9FA}"/>
                </c:ext>
              </c:extLst>
            </c:dLbl>
            <c:dLbl>
              <c:idx val="29"/>
              <c:numFmt formatCode="#,##0" sourceLinked="0"/>
              <c:spPr>
                <a:solidFill>
                  <a:schemeClr val="bg2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600" b="0">
                      <a:solidFill>
                        <a:schemeClr val="bg1"/>
                      </a:solidFill>
                      <a:latin typeface="Meta Offc" panose="020B0604030101020102" pitchFamily="34" charset="0"/>
                    </a:defRPr>
                  </a:pPr>
                  <a:endParaRPr lang="de-DE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F-2D2E-41CE-8A71-CBDE8E8A0C23}"/>
                </c:ext>
              </c:extLst>
            </c:dLbl>
            <c:dLbl>
              <c:idx val="30"/>
              <c:numFmt formatCode="#,##0" sourceLinked="0"/>
              <c:spPr>
                <a:solidFill>
                  <a:schemeClr val="bg2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600" b="0">
                      <a:solidFill>
                        <a:schemeClr val="bg1"/>
                      </a:solidFill>
                      <a:latin typeface="Meta Offc" panose="020B0604030101020102" pitchFamily="34" charset="0"/>
                    </a:defRPr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54F9-4B93-8F35-713DF8273D8E}"/>
                </c:ext>
              </c:extLst>
            </c:dLbl>
            <c:dLbl>
              <c:idx val="31"/>
              <c:numFmt formatCode="#,##0" sourceLinked="0"/>
              <c:spPr>
                <a:solidFill>
                  <a:schemeClr val="bg2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600" b="0">
                      <a:solidFill>
                        <a:schemeClr val="bg1"/>
                      </a:solidFill>
                      <a:latin typeface="Meta Offc" panose="020B0604030101020102" pitchFamily="34" charset="0"/>
                    </a:defRPr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1726-41B2-9D2F-C9A03549B003}"/>
                </c:ext>
              </c:extLst>
            </c:dLbl>
            <c:dLbl>
              <c:idx val="32"/>
              <c:numFmt formatCode="#,##0" sourceLinked="0"/>
              <c:spPr>
                <a:solidFill>
                  <a:schemeClr val="bg2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600" b="0">
                      <a:solidFill>
                        <a:schemeClr val="bg1"/>
                      </a:solidFill>
                      <a:latin typeface="Meta Offc" panose="020B0604030101020102" pitchFamily="34" charset="0"/>
                    </a:defRPr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446C-4A6E-8EE0-57ADB4016022}"/>
                </c:ext>
              </c:extLst>
            </c:dLbl>
            <c:dLbl>
              <c:idx val="33"/>
              <c:numFmt formatCode="#,##0" sourceLinked="0"/>
              <c:spPr>
                <a:solidFill>
                  <a:schemeClr val="bg2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600" b="0">
                      <a:solidFill>
                        <a:schemeClr val="bg1"/>
                      </a:solidFill>
                      <a:latin typeface="Meta Offc" panose="020B0604030101020102" pitchFamily="34" charset="0"/>
                    </a:defRPr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96F5-4BBB-9FFE-2FC105748A6A}"/>
                </c:ext>
              </c:extLst>
            </c:dLbl>
            <c:dLbl>
              <c:idx val="34"/>
              <c:numFmt formatCode="#,##0" sourceLinked="0"/>
              <c:spPr>
                <a:solidFill>
                  <a:schemeClr val="bg2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600">
                      <a:solidFill>
                        <a:schemeClr val="bg1"/>
                      </a:solidFill>
                      <a:latin typeface="Meta Offc" panose="020B0604030101020102" pitchFamily="34" charset="0"/>
                    </a:defRPr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2C06-4288-BBD7-D21EECDAF82B}"/>
                </c:ext>
              </c:extLst>
            </c:dLbl>
            <c:numFmt formatCode="#,##0" sourceLinked="0"/>
            <c:spPr>
              <a:solidFill>
                <a:schemeClr val="bg2"/>
              </a:solidFill>
              <a:ln w="25400">
                <a:solidFill>
                  <a:srgbClr val="FFFFFF">
                    <a:alpha val="0"/>
                  </a:srgbClr>
                </a:solidFill>
              </a:ln>
              <a:effectLst/>
            </c:spPr>
            <c:txPr>
              <a:bodyPr wrap="square" lIns="18000" tIns="19050" rIns="18000" bIns="19050" anchor="ctr">
                <a:spAutoFit/>
              </a:bodyPr>
              <a:lstStyle/>
              <a:p>
                <a:pPr>
                  <a:defRPr sz="600" b="0">
                    <a:solidFill>
                      <a:schemeClr val="bg1"/>
                    </a:solidFill>
                    <a:latin typeface="Meta Offc" panose="020B0604030101020102" pitchFamily="34" charset="0"/>
                    <a:cs typeface="Meta Offc" panose="020B0604030101020102" pitchFamily="34" charset="0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</c:ext>
            </c:extLst>
          </c:dLbls>
          <c:cat>
            <c:strRef>
              <c:f>Daten!$B$17:$B$55</c:f>
              <c:strCache>
                <c:ptCount val="39"/>
                <c:pt idx="0">
                  <c:v>1990</c:v>
                </c:pt>
                <c:pt idx="5">
                  <c:v>1995</c:v>
                </c:pt>
                <c:pt idx="10">
                  <c:v>2000</c:v>
                </c:pt>
                <c:pt idx="15">
                  <c:v>2005</c:v>
                </c:pt>
                <c:pt idx="20">
                  <c:v>2010</c:v>
                </c:pt>
                <c:pt idx="25">
                  <c:v>2015</c:v>
                </c:pt>
                <c:pt idx="30">
                  <c:v>2020</c:v>
                </c:pt>
                <c:pt idx="33">
                  <c:v>2023</c:v>
                </c:pt>
                <c:pt idx="34">
                  <c:v>2024</c:v>
                </c:pt>
                <c:pt idx="35">
                  <c:v>…</c:v>
                </c:pt>
                <c:pt idx="36">
                  <c:v>Ziel
2030*</c:v>
                </c:pt>
                <c:pt idx="37">
                  <c:v>…</c:v>
                </c:pt>
                <c:pt idx="38">
                  <c:v>Ziel
2045*</c:v>
                </c:pt>
              </c:strCache>
            </c:strRef>
          </c:cat>
          <c:val>
            <c:numRef>
              <c:f>Daten!$F$17:$F$54</c:f>
              <c:numCache>
                <c:formatCode>#,##0.0</c:formatCode>
                <c:ptCount val="38"/>
                <c:pt idx="0">
                  <c:v>277.70308281412372</c:v>
                </c:pt>
                <c:pt idx="1">
                  <c:v>252.37596432886755</c:v>
                </c:pt>
                <c:pt idx="2">
                  <c:v>241.06698950376716</c:v>
                </c:pt>
                <c:pt idx="3">
                  <c:v>231.34568923747651</c:v>
                </c:pt>
                <c:pt idx="4">
                  <c:v>234.90362143561191</c:v>
                </c:pt>
                <c:pt idx="5">
                  <c:v>236.78528481656502</c:v>
                </c:pt>
                <c:pt idx="6">
                  <c:v>225.57071931643367</c:v>
                </c:pt>
                <c:pt idx="7">
                  <c:v>230.12972744884348</c:v>
                </c:pt>
                <c:pt idx="8">
                  <c:v>213.1406554226777</c:v>
                </c:pt>
                <c:pt idx="9">
                  <c:v>203.03184220372029</c:v>
                </c:pt>
                <c:pt idx="10">
                  <c:v>202.59785035506681</c:v>
                </c:pt>
                <c:pt idx="11">
                  <c:v>191.97578133434257</c:v>
                </c:pt>
                <c:pt idx="12">
                  <c:v>189.76124792463241</c:v>
                </c:pt>
                <c:pt idx="13">
                  <c:v>189.09781904205931</c:v>
                </c:pt>
                <c:pt idx="14">
                  <c:v>189.12105735574221</c:v>
                </c:pt>
                <c:pt idx="15">
                  <c:v>186.38010528444102</c:v>
                </c:pt>
                <c:pt idx="16">
                  <c:v>190.92928168808101</c:v>
                </c:pt>
                <c:pt idx="17">
                  <c:v>199.08093744502918</c:v>
                </c:pt>
                <c:pt idx="18">
                  <c:v>195.58361002161672</c:v>
                </c:pt>
                <c:pt idx="19">
                  <c:v>169.94508762495417</c:v>
                </c:pt>
                <c:pt idx="20">
                  <c:v>184.05948457331419</c:v>
                </c:pt>
                <c:pt idx="21">
                  <c:v>182.19594994908732</c:v>
                </c:pt>
                <c:pt idx="22">
                  <c:v>177.38101732424133</c:v>
                </c:pt>
                <c:pt idx="23">
                  <c:v>177.04641104837401</c:v>
                </c:pt>
                <c:pt idx="24">
                  <c:v>176.28929367334726</c:v>
                </c:pt>
                <c:pt idx="25">
                  <c:v>183.01875305607592</c:v>
                </c:pt>
                <c:pt idx="26">
                  <c:v>186.8378066055146</c:v>
                </c:pt>
                <c:pt idx="27">
                  <c:v>192.58411720378126</c:v>
                </c:pt>
                <c:pt idx="28">
                  <c:v>184.96605950656453</c:v>
                </c:pt>
                <c:pt idx="29">
                  <c:v>179.31832500051271</c:v>
                </c:pt>
                <c:pt idx="30">
                  <c:v>172.57724762826723</c:v>
                </c:pt>
                <c:pt idx="31">
                  <c:v>180.29299681195215</c:v>
                </c:pt>
                <c:pt idx="32">
                  <c:v>164.36514919604173</c:v>
                </c:pt>
                <c:pt idx="33">
                  <c:v>152.92373867221886</c:v>
                </c:pt>
                <c:pt idx="34">
                  <c:v>153.00727310826124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0-16EE-4D83-8E46-21DE2DB8E9FA}"/>
            </c:ext>
          </c:extLst>
        </c:ser>
        <c:ser>
          <c:idx val="4"/>
          <c:order val="6"/>
          <c:tx>
            <c:strRef>
              <c:f>Daten!$D$14</c:f>
              <c:strCache>
                <c:ptCount val="1"/>
                <c:pt idx="0">
                  <c:v>Transport</c:v>
                </c:pt>
              </c:strCache>
            </c:strRef>
          </c:tx>
          <c:spPr>
            <a:solidFill>
              <a:schemeClr val="accent6">
                <a:lumMod val="50000"/>
              </a:schemeClr>
            </a:solidFill>
          </c:spPr>
          <c:invertIfNegative val="0"/>
          <c:dPt>
            <c:idx val="2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1-16EE-4D83-8E46-21DE2DB8E9FA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16EE-4D83-8E46-21DE2DB8E9FA}"/>
                </c:ext>
              </c:extLst>
            </c:dLbl>
            <c:dLbl>
              <c:idx val="26"/>
              <c:numFmt formatCode="#,##0" sourceLinked="0"/>
              <c:spPr>
                <a:solidFill>
                  <a:schemeClr val="accent6">
                    <a:lumMod val="50000"/>
                  </a:schemeClr>
                </a:solidFill>
                <a:ln w="25400">
                  <a:solidFill>
                    <a:srgbClr val="FFFFFF">
                      <a:alpha val="0"/>
                    </a:srgb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600" b="0">
                      <a:solidFill>
                        <a:schemeClr val="bg1"/>
                      </a:solidFill>
                      <a:latin typeface="Meta Offc" panose="020B0604030101020102" pitchFamily="34" charset="0"/>
                      <a:cs typeface="Meta Offc" panose="020B0604030101020102" pitchFamily="34" charset="0"/>
                    </a:defRPr>
                  </a:pPr>
                  <a:endParaRPr lang="de-DE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1-16EE-4D83-8E46-21DE2DB8E9FA}"/>
                </c:ext>
              </c:extLst>
            </c:dLbl>
            <c:dLbl>
              <c:idx val="27"/>
              <c:numFmt formatCode="#,##0" sourceLinked="0"/>
              <c:spPr>
                <a:solidFill>
                  <a:schemeClr val="accent6">
                    <a:lumMod val="50000"/>
                  </a:schemeClr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600" b="0">
                      <a:solidFill>
                        <a:schemeClr val="bg1"/>
                      </a:solidFill>
                      <a:latin typeface="Meta Offc" panose="020B0604030101020102" pitchFamily="34" charset="0"/>
                      <a:cs typeface="Meta Offc" panose="020B0604030101020102" pitchFamily="34" charset="0"/>
                    </a:defRPr>
                  </a:pPr>
                  <a:endParaRPr lang="de-DE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3-16EE-4D83-8E46-21DE2DB8E9FA}"/>
                </c:ext>
              </c:extLst>
            </c:dLbl>
            <c:dLbl>
              <c:idx val="28"/>
              <c:numFmt formatCode="#,##0" sourceLinked="0"/>
              <c:spPr>
                <a:solidFill>
                  <a:schemeClr val="accent6">
                    <a:lumMod val="50000"/>
                  </a:schemeClr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600" b="0">
                      <a:solidFill>
                        <a:schemeClr val="bg1"/>
                      </a:solidFill>
                      <a:latin typeface="Meta Offc" panose="020B0604030101020102" pitchFamily="34" charset="0"/>
                      <a:cs typeface="Meta Offc" panose="020B0604030101020102" pitchFamily="34" charset="0"/>
                    </a:defRPr>
                  </a:pPr>
                  <a:endParaRPr lang="de-DE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4-16EE-4D83-8E46-21DE2DB8E9FA}"/>
                </c:ext>
              </c:extLst>
            </c:dLbl>
            <c:dLbl>
              <c:idx val="29"/>
              <c:numFmt formatCode="#,##0" sourceLinked="0"/>
              <c:spPr>
                <a:solidFill>
                  <a:schemeClr val="accent6">
                    <a:lumMod val="50000"/>
                  </a:schemeClr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600" b="0">
                      <a:solidFill>
                        <a:schemeClr val="bg1"/>
                      </a:solidFill>
                      <a:latin typeface="Meta Offc" panose="020B0604030101020102" pitchFamily="34" charset="0"/>
                    </a:defRPr>
                  </a:pPr>
                  <a:endParaRPr lang="de-DE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0-2D2E-41CE-8A71-CBDE8E8A0C23}"/>
                </c:ext>
              </c:extLst>
            </c:dLbl>
            <c:dLbl>
              <c:idx val="30"/>
              <c:numFmt formatCode="#,##0" sourceLinked="0"/>
              <c:spPr>
                <a:solidFill>
                  <a:schemeClr val="accent6">
                    <a:lumMod val="50000"/>
                  </a:schemeClr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600" b="0">
                      <a:solidFill>
                        <a:schemeClr val="bg1"/>
                      </a:solidFill>
                      <a:latin typeface="Meta Offc" panose="020B0604030101020102" pitchFamily="34" charset="0"/>
                    </a:defRPr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54F9-4B93-8F35-713DF8273D8E}"/>
                </c:ext>
              </c:extLst>
            </c:dLbl>
            <c:dLbl>
              <c:idx val="31"/>
              <c:numFmt formatCode="#,##0" sourceLinked="0"/>
              <c:spPr>
                <a:solidFill>
                  <a:schemeClr val="accent6">
                    <a:lumMod val="50000"/>
                  </a:schemeClr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600" b="0">
                      <a:solidFill>
                        <a:schemeClr val="bg1"/>
                      </a:solidFill>
                      <a:latin typeface="Meta Offc" panose="020B0604030101020102" pitchFamily="34" charset="0"/>
                    </a:defRPr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1726-41B2-9D2F-C9A03549B003}"/>
                </c:ext>
              </c:extLst>
            </c:dLbl>
            <c:dLbl>
              <c:idx val="32"/>
              <c:numFmt formatCode="#,##0" sourceLinked="0"/>
              <c:spPr>
                <a:solidFill>
                  <a:schemeClr val="accent6">
                    <a:lumMod val="50000"/>
                  </a:schemeClr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600" b="0">
                      <a:solidFill>
                        <a:schemeClr val="bg1"/>
                      </a:solidFill>
                      <a:latin typeface="Meta Offc" panose="020B0604030101020102" pitchFamily="34" charset="0"/>
                    </a:defRPr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446C-4A6E-8EE0-57ADB4016022}"/>
                </c:ext>
              </c:extLst>
            </c:dLbl>
            <c:dLbl>
              <c:idx val="33"/>
              <c:numFmt formatCode="#,##0" sourceLinked="0"/>
              <c:spPr>
                <a:solidFill>
                  <a:schemeClr val="accent6">
                    <a:lumMod val="50000"/>
                  </a:schemeClr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600" b="0">
                      <a:solidFill>
                        <a:schemeClr val="bg1"/>
                      </a:solidFill>
                      <a:latin typeface="Meta Offc" panose="020B0604030101020102" pitchFamily="34" charset="0"/>
                    </a:defRPr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96F5-4BBB-9FFE-2FC105748A6A}"/>
                </c:ext>
              </c:extLst>
            </c:dLbl>
            <c:dLbl>
              <c:idx val="34"/>
              <c:numFmt formatCode="#,##0" sourceLinked="0"/>
              <c:spPr>
                <a:solidFill>
                  <a:schemeClr val="accent6">
                    <a:lumMod val="50000"/>
                  </a:schemeClr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600">
                      <a:solidFill>
                        <a:schemeClr val="bg1"/>
                      </a:solidFill>
                      <a:latin typeface="Meta Offc" panose="020B0604030101020102" pitchFamily="34" charset="0"/>
                    </a:defRPr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2C06-4288-BBD7-D21EECDAF82B}"/>
                </c:ext>
              </c:extLst>
            </c:dLbl>
            <c:numFmt formatCode="#,##0" sourceLinked="0"/>
            <c:spPr>
              <a:solidFill>
                <a:schemeClr val="accent6">
                  <a:lumMod val="50000"/>
                </a:schemeClr>
              </a:solidFill>
              <a:ln w="25400">
                <a:solidFill>
                  <a:srgbClr val="FFFFFF">
                    <a:alpha val="0"/>
                  </a:srgbClr>
                </a:solidFill>
              </a:ln>
              <a:effectLst/>
            </c:spPr>
            <c:txPr>
              <a:bodyPr wrap="square" lIns="18000" tIns="19050" rIns="18000" bIns="19050" anchor="ctr">
                <a:spAutoFit/>
              </a:bodyPr>
              <a:lstStyle/>
              <a:p>
                <a:pPr>
                  <a:defRPr sz="600" b="0">
                    <a:solidFill>
                      <a:schemeClr val="bg1"/>
                    </a:solidFill>
                    <a:latin typeface="Meta Offc" panose="020B0604030101020102" pitchFamily="34" charset="0"/>
                    <a:cs typeface="Meta Offc" panose="020B0604030101020102" pitchFamily="34" charset="0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</c:ext>
            </c:extLst>
          </c:dLbls>
          <c:cat>
            <c:strRef>
              <c:f>Daten!$B$17:$B$55</c:f>
              <c:strCache>
                <c:ptCount val="39"/>
                <c:pt idx="0">
                  <c:v>1990</c:v>
                </c:pt>
                <c:pt idx="5">
                  <c:v>1995</c:v>
                </c:pt>
                <c:pt idx="10">
                  <c:v>2000</c:v>
                </c:pt>
                <c:pt idx="15">
                  <c:v>2005</c:v>
                </c:pt>
                <c:pt idx="20">
                  <c:v>2010</c:v>
                </c:pt>
                <c:pt idx="25">
                  <c:v>2015</c:v>
                </c:pt>
                <c:pt idx="30">
                  <c:v>2020</c:v>
                </c:pt>
                <c:pt idx="33">
                  <c:v>2023</c:v>
                </c:pt>
                <c:pt idx="34">
                  <c:v>2024</c:v>
                </c:pt>
                <c:pt idx="35">
                  <c:v>…</c:v>
                </c:pt>
                <c:pt idx="36">
                  <c:v>Ziel
2030*</c:v>
                </c:pt>
                <c:pt idx="37">
                  <c:v>…</c:v>
                </c:pt>
                <c:pt idx="38">
                  <c:v>Ziel
2045*</c:v>
                </c:pt>
              </c:strCache>
            </c:strRef>
          </c:cat>
          <c:val>
            <c:numRef>
              <c:f>Daten!$D$17:$D$54</c:f>
              <c:numCache>
                <c:formatCode>#,##0.0</c:formatCode>
                <c:ptCount val="38"/>
                <c:pt idx="0">
                  <c:v>163.35536656567442</c:v>
                </c:pt>
                <c:pt idx="1">
                  <c:v>166.30323541426714</c:v>
                </c:pt>
                <c:pt idx="2">
                  <c:v>172.16793098221859</c:v>
                </c:pt>
                <c:pt idx="3">
                  <c:v>176.49286153080547</c:v>
                </c:pt>
                <c:pt idx="4">
                  <c:v>172.46321803963471</c:v>
                </c:pt>
                <c:pt idx="5">
                  <c:v>176.1224758156404</c:v>
                </c:pt>
                <c:pt idx="6">
                  <c:v>175.70637719000189</c:v>
                </c:pt>
                <c:pt idx="7">
                  <c:v>176.12093224476897</c:v>
                </c:pt>
                <c:pt idx="8">
                  <c:v>179.39653155795176</c:v>
                </c:pt>
                <c:pt idx="9">
                  <c:v>184.52966147660158</c:v>
                </c:pt>
                <c:pt idx="10">
                  <c:v>180.58638104834094</c:v>
                </c:pt>
                <c:pt idx="11">
                  <c:v>176.69376623778115</c:v>
                </c:pt>
                <c:pt idx="12">
                  <c:v>174.183316555429</c:v>
                </c:pt>
                <c:pt idx="13">
                  <c:v>165.21587860522547</c:v>
                </c:pt>
                <c:pt idx="14">
                  <c:v>159.62934165772</c:v>
                </c:pt>
                <c:pt idx="15">
                  <c:v>155.55923573389373</c:v>
                </c:pt>
                <c:pt idx="16">
                  <c:v>160.27751039308768</c:v>
                </c:pt>
                <c:pt idx="17">
                  <c:v>152.43839757481348</c:v>
                </c:pt>
                <c:pt idx="18">
                  <c:v>157.36210474090404</c:v>
                </c:pt>
                <c:pt idx="19">
                  <c:v>151.98056305632267</c:v>
                </c:pt>
                <c:pt idx="20">
                  <c:v>150.44816555507822</c:v>
                </c:pt>
                <c:pt idx="21">
                  <c:v>152.30492939454012</c:v>
                </c:pt>
                <c:pt idx="22">
                  <c:v>150.64147898377649</c:v>
                </c:pt>
                <c:pt idx="23">
                  <c:v>154.68203767280485</c:v>
                </c:pt>
                <c:pt idx="24">
                  <c:v>153.85280678059559</c:v>
                </c:pt>
                <c:pt idx="25">
                  <c:v>161.68112466493335</c:v>
                </c:pt>
                <c:pt idx="26">
                  <c:v>163.80382202437121</c:v>
                </c:pt>
                <c:pt idx="27">
                  <c:v>165.17642155141422</c:v>
                </c:pt>
                <c:pt idx="28">
                  <c:v>165.38061576785375</c:v>
                </c:pt>
                <c:pt idx="29">
                  <c:v>164.32397006995402</c:v>
                </c:pt>
                <c:pt idx="30">
                  <c:v>146.38574268349811</c:v>
                </c:pt>
                <c:pt idx="31">
                  <c:v>144.5990299664432</c:v>
                </c:pt>
                <c:pt idx="32">
                  <c:v>147.69087538349464</c:v>
                </c:pt>
                <c:pt idx="33">
                  <c:v>145.1311586285272</c:v>
                </c:pt>
                <c:pt idx="34">
                  <c:v>143.05476824815366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5-16EE-4D83-8E46-21DE2DB8E9FA}"/>
            </c:ext>
          </c:extLst>
        </c:ser>
        <c:ser>
          <c:idx val="6"/>
          <c:order val="7"/>
          <c:tx>
            <c:strRef>
              <c:f>Daten!$E$14</c:f>
              <c:strCache>
                <c:ptCount val="1"/>
                <c:pt idx="0">
                  <c:v>Buildings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dPt>
            <c:idx val="2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6-16EE-4D83-8E46-21DE2DB8E9FA}"/>
              </c:ext>
            </c:extLst>
          </c:dPt>
          <c:dLbls>
            <c:dLbl>
              <c:idx val="0"/>
              <c:numFmt formatCode="#,##0" sourceLinked="0"/>
              <c:spPr>
                <a:solidFill>
                  <a:schemeClr val="accent4"/>
                </a:solidFill>
                <a:ln w="25400">
                  <a:solidFill>
                    <a:srgbClr val="FFFFFF">
                      <a:alpha val="0"/>
                    </a:srgbClr>
                  </a:solidFill>
                </a:ln>
                <a:effectLst/>
              </c:spPr>
              <c:txPr>
                <a:bodyPr wrap="square" lIns="18000" tIns="19050" rIns="18000" bIns="19050" anchor="ctr">
                  <a:spAutoFit/>
                </a:bodyPr>
                <a:lstStyle/>
                <a:p>
                  <a:pPr>
                    <a:defRPr sz="600" b="0">
                      <a:solidFill>
                        <a:schemeClr val="bg1"/>
                      </a:solidFill>
                      <a:latin typeface="Meta Offc" panose="020B0604030101020102" pitchFamily="34" charset="0"/>
                      <a:cs typeface="Meta Offc" panose="020B0604030101020102" pitchFamily="34" charset="0"/>
                    </a:defRPr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27-16EE-4D83-8E46-21DE2DB8E9FA}"/>
                </c:ext>
              </c:extLst>
            </c:dLbl>
            <c:dLbl>
              <c:idx val="26"/>
              <c:numFmt formatCode="#,##0" sourceLinked="0"/>
              <c:spPr>
                <a:solidFill>
                  <a:schemeClr val="accent4"/>
                </a:solidFill>
                <a:ln w="25400">
                  <a:solidFill>
                    <a:srgbClr val="FFFFFF">
                      <a:alpha val="0"/>
                    </a:srgb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600" b="0">
                      <a:solidFill>
                        <a:schemeClr val="bg1"/>
                      </a:solidFill>
                      <a:latin typeface="Meta Offc" panose="020B0604030101020102" pitchFamily="34" charset="0"/>
                      <a:cs typeface="Meta Offc" panose="020B0604030101020102" pitchFamily="34" charset="0"/>
                    </a:defRPr>
                  </a:pPr>
                  <a:endParaRPr lang="de-DE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6-16EE-4D83-8E46-21DE2DB8E9FA}"/>
                </c:ext>
              </c:extLst>
            </c:dLbl>
            <c:dLbl>
              <c:idx val="27"/>
              <c:numFmt formatCode="#,##0" sourceLinked="0"/>
              <c:spPr>
                <a:solidFill>
                  <a:schemeClr val="accent4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600" b="0">
                      <a:solidFill>
                        <a:schemeClr val="bg1"/>
                      </a:solidFill>
                      <a:latin typeface="Meta Offc" panose="020B0604030101020102" pitchFamily="34" charset="0"/>
                      <a:cs typeface="Meta Offc" panose="020B0604030101020102" pitchFamily="34" charset="0"/>
                    </a:defRPr>
                  </a:pPr>
                  <a:endParaRPr lang="de-DE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8-16EE-4D83-8E46-21DE2DB8E9FA}"/>
                </c:ext>
              </c:extLst>
            </c:dLbl>
            <c:dLbl>
              <c:idx val="28"/>
              <c:numFmt formatCode="#,##0" sourceLinked="0"/>
              <c:spPr>
                <a:solidFill>
                  <a:schemeClr val="accent4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600" b="0">
                      <a:solidFill>
                        <a:schemeClr val="bg1"/>
                      </a:solidFill>
                      <a:latin typeface="Meta Offc" panose="020B0604030101020102" pitchFamily="34" charset="0"/>
                      <a:cs typeface="Meta Offc" panose="020B0604030101020102" pitchFamily="34" charset="0"/>
                    </a:defRPr>
                  </a:pPr>
                  <a:endParaRPr lang="de-DE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9-16EE-4D83-8E46-21DE2DB8E9FA}"/>
                </c:ext>
              </c:extLst>
            </c:dLbl>
            <c:dLbl>
              <c:idx val="29"/>
              <c:numFmt formatCode="#,##0" sourceLinked="0"/>
              <c:spPr>
                <a:solidFill>
                  <a:schemeClr val="accent4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600" b="0">
                      <a:solidFill>
                        <a:schemeClr val="bg1"/>
                      </a:solidFill>
                      <a:latin typeface="Meta Offc" panose="020B0604030101020102" pitchFamily="34" charset="0"/>
                    </a:defRPr>
                  </a:pPr>
                  <a:endParaRPr lang="de-DE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1-2D2E-41CE-8A71-CBDE8E8A0C23}"/>
                </c:ext>
              </c:extLst>
            </c:dLbl>
            <c:dLbl>
              <c:idx val="30"/>
              <c:numFmt formatCode="#,##0" sourceLinked="0"/>
              <c:spPr>
                <a:solidFill>
                  <a:schemeClr val="accent4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600" b="0">
                      <a:solidFill>
                        <a:schemeClr val="bg1"/>
                      </a:solidFill>
                      <a:latin typeface="Meta Offc" panose="020B0604030101020102" pitchFamily="34" charset="0"/>
                    </a:defRPr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54F9-4B93-8F35-713DF8273D8E}"/>
                </c:ext>
              </c:extLst>
            </c:dLbl>
            <c:dLbl>
              <c:idx val="31"/>
              <c:numFmt formatCode="#,##0" sourceLinked="0"/>
              <c:spPr>
                <a:solidFill>
                  <a:schemeClr val="accent4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600" b="0">
                      <a:solidFill>
                        <a:schemeClr val="bg1"/>
                      </a:solidFill>
                      <a:latin typeface="Meta Offc" panose="020B0604030101020102" pitchFamily="34" charset="0"/>
                    </a:defRPr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1726-41B2-9D2F-C9A03549B003}"/>
                </c:ext>
              </c:extLst>
            </c:dLbl>
            <c:dLbl>
              <c:idx val="32"/>
              <c:numFmt formatCode="#,##0" sourceLinked="0"/>
              <c:spPr>
                <a:solidFill>
                  <a:schemeClr val="accent4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600" b="0">
                      <a:solidFill>
                        <a:schemeClr val="bg1"/>
                      </a:solidFill>
                      <a:latin typeface="Meta Offc" panose="020B0604030101020102" pitchFamily="34" charset="0"/>
                    </a:defRPr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446C-4A6E-8EE0-57ADB4016022}"/>
                </c:ext>
              </c:extLst>
            </c:dLbl>
            <c:dLbl>
              <c:idx val="33"/>
              <c:numFmt formatCode="#,##0" sourceLinked="0"/>
              <c:spPr>
                <a:solidFill>
                  <a:schemeClr val="accent4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600" b="0">
                      <a:solidFill>
                        <a:schemeClr val="bg1"/>
                      </a:solidFill>
                      <a:latin typeface="Meta Offc" panose="020B0604030101020102" pitchFamily="34" charset="0"/>
                    </a:defRPr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96F5-4BBB-9FFE-2FC105748A6A}"/>
                </c:ext>
              </c:extLst>
            </c:dLbl>
            <c:dLbl>
              <c:idx val="34"/>
              <c:numFmt formatCode="#,##0" sourceLinked="0"/>
              <c:spPr>
                <a:solidFill>
                  <a:schemeClr val="accent4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600">
                      <a:solidFill>
                        <a:schemeClr val="bg1"/>
                      </a:solidFill>
                      <a:latin typeface="Meta Offc" panose="020B0604030101020102" pitchFamily="34" charset="0"/>
                    </a:defRPr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2C06-4288-BBD7-D21EECDAF82B}"/>
                </c:ext>
              </c:extLst>
            </c:dLbl>
            <c:numFmt formatCode="#,##0" sourceLinked="0"/>
            <c:spPr>
              <a:solidFill>
                <a:schemeClr val="accent4"/>
              </a:solidFill>
              <a:ln w="25400">
                <a:solidFill>
                  <a:srgbClr val="FFFFFF">
                    <a:alpha val="0"/>
                  </a:srgbClr>
                </a:solidFill>
              </a:ln>
              <a:effectLst/>
            </c:spPr>
            <c:txPr>
              <a:bodyPr wrap="square" lIns="36000" tIns="19050" rIns="36000" bIns="19050" anchor="ctr">
                <a:spAutoFit/>
              </a:bodyPr>
              <a:lstStyle/>
              <a:p>
                <a:pPr>
                  <a:defRPr sz="600" b="0">
                    <a:solidFill>
                      <a:schemeClr val="bg1"/>
                    </a:solidFill>
                    <a:latin typeface="Meta Offc" panose="020B0604030101020102" pitchFamily="34" charset="0"/>
                    <a:cs typeface="Meta Offc" panose="020B0604030101020102" pitchFamily="34" charset="0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</c:ext>
            </c:extLst>
          </c:dLbls>
          <c:cat>
            <c:strRef>
              <c:f>Daten!$B$17:$B$55</c:f>
              <c:strCache>
                <c:ptCount val="39"/>
                <c:pt idx="0">
                  <c:v>1990</c:v>
                </c:pt>
                <c:pt idx="5">
                  <c:v>1995</c:v>
                </c:pt>
                <c:pt idx="10">
                  <c:v>2000</c:v>
                </c:pt>
                <c:pt idx="15">
                  <c:v>2005</c:v>
                </c:pt>
                <c:pt idx="20">
                  <c:v>2010</c:v>
                </c:pt>
                <c:pt idx="25">
                  <c:v>2015</c:v>
                </c:pt>
                <c:pt idx="30">
                  <c:v>2020</c:v>
                </c:pt>
                <c:pt idx="33">
                  <c:v>2023</c:v>
                </c:pt>
                <c:pt idx="34">
                  <c:v>2024</c:v>
                </c:pt>
                <c:pt idx="35">
                  <c:v>…</c:v>
                </c:pt>
                <c:pt idx="36">
                  <c:v>Ziel
2030*</c:v>
                </c:pt>
                <c:pt idx="37">
                  <c:v>…</c:v>
                </c:pt>
                <c:pt idx="38">
                  <c:v>Ziel
2045*</c:v>
                </c:pt>
              </c:strCache>
            </c:strRef>
          </c:cat>
          <c:val>
            <c:numRef>
              <c:f>Daten!$E$17:$E$54</c:f>
              <c:numCache>
                <c:formatCode>#,##0.0</c:formatCode>
                <c:ptCount val="38"/>
                <c:pt idx="0">
                  <c:v>210.02731690962821</c:v>
                </c:pt>
                <c:pt idx="1">
                  <c:v>208.43229499818267</c:v>
                </c:pt>
                <c:pt idx="2">
                  <c:v>190.27747448718819</c:v>
                </c:pt>
                <c:pt idx="3">
                  <c:v>197.00633128836631</c:v>
                </c:pt>
                <c:pt idx="4">
                  <c:v>186.22497845574918</c:v>
                </c:pt>
                <c:pt idx="5">
                  <c:v>187.71141388219439</c:v>
                </c:pt>
                <c:pt idx="6">
                  <c:v>210.88496426407158</c:v>
                </c:pt>
                <c:pt idx="7">
                  <c:v>197.65454104077071</c:v>
                </c:pt>
                <c:pt idx="8">
                  <c:v>189.51095551230642</c:v>
                </c:pt>
                <c:pt idx="9">
                  <c:v>172.83156155428856</c:v>
                </c:pt>
                <c:pt idx="10">
                  <c:v>166.78955078696234</c:v>
                </c:pt>
                <c:pt idx="11">
                  <c:v>187.07952935138246</c:v>
                </c:pt>
                <c:pt idx="12">
                  <c:v>174.08090022703956</c:v>
                </c:pt>
                <c:pt idx="13">
                  <c:v>161.40351842421612</c:v>
                </c:pt>
                <c:pt idx="14">
                  <c:v>153.22395620302896</c:v>
                </c:pt>
                <c:pt idx="15">
                  <c:v>157.33087762895428</c:v>
                </c:pt>
                <c:pt idx="16">
                  <c:v>163.7482479631976</c:v>
                </c:pt>
                <c:pt idx="17">
                  <c:v>122.05723154044207</c:v>
                </c:pt>
                <c:pt idx="18">
                  <c:v>147.25169074958634</c:v>
                </c:pt>
                <c:pt idx="19">
                  <c:v>137.17429012983197</c:v>
                </c:pt>
                <c:pt idx="20">
                  <c:v>142.93341752797338</c:v>
                </c:pt>
                <c:pt idx="21">
                  <c:v>124.65741541667214</c:v>
                </c:pt>
                <c:pt idx="22">
                  <c:v>130.36904622321552</c:v>
                </c:pt>
                <c:pt idx="23">
                  <c:v>139.1095103806708</c:v>
                </c:pt>
                <c:pt idx="24">
                  <c:v>120.28892829877766</c:v>
                </c:pt>
                <c:pt idx="25">
                  <c:v>126.23930646152454</c:v>
                </c:pt>
                <c:pt idx="26">
                  <c:v>121.50468550106343</c:v>
                </c:pt>
                <c:pt idx="27">
                  <c:v>121.12996153484771</c:v>
                </c:pt>
                <c:pt idx="28">
                  <c:v>116.10950283078866</c:v>
                </c:pt>
                <c:pt idx="29">
                  <c:v>122.29612617789851</c:v>
                </c:pt>
                <c:pt idx="30">
                  <c:v>122.49711358722101</c:v>
                </c:pt>
                <c:pt idx="31">
                  <c:v>119.28678221917647</c:v>
                </c:pt>
                <c:pt idx="32">
                  <c:v>110.51463428514958</c:v>
                </c:pt>
                <c:pt idx="33">
                  <c:v>102.93300019870458</c:v>
                </c:pt>
                <c:pt idx="34">
                  <c:v>100.53623402477761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A-16EE-4D83-8E46-21DE2DB8E9FA}"/>
            </c:ext>
          </c:extLst>
        </c:ser>
        <c:ser>
          <c:idx val="11"/>
          <c:order val="8"/>
          <c:tx>
            <c:strRef>
              <c:f>Daten!$G$14</c:f>
              <c:strCache>
                <c:ptCount val="1"/>
                <c:pt idx="0">
                  <c:v>Agriculture</c:v>
                </c:pt>
              </c:strCache>
            </c:strRef>
          </c:tx>
          <c:spPr>
            <a:solidFill>
              <a:schemeClr val="accent5"/>
            </a:solidFill>
          </c:spPr>
          <c:invertIfNegative val="0"/>
          <c:dPt>
            <c:idx val="2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C-16EE-4D83-8E46-21DE2DB8E9FA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16EE-4D83-8E46-21DE2DB8E9FA}"/>
                </c:ext>
              </c:extLst>
            </c:dLbl>
            <c:dLbl>
              <c:idx val="26"/>
              <c:numFmt formatCode="#,##0" sourceLinked="0"/>
              <c:spPr>
                <a:solidFill>
                  <a:schemeClr val="accent5"/>
                </a:solidFill>
                <a:ln w="25400">
                  <a:solidFill>
                    <a:srgbClr val="FFFFFF">
                      <a:alpha val="0"/>
                    </a:srgbClr>
                  </a:solidFill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600" b="0">
                      <a:solidFill>
                        <a:schemeClr val="bg1"/>
                      </a:solidFill>
                      <a:latin typeface="Meta Offc" panose="020B0604030101020102" pitchFamily="34" charset="0"/>
                      <a:cs typeface="Meta Offc" panose="020B0604030101020102" pitchFamily="34" charset="0"/>
                    </a:defRPr>
                  </a:pPr>
                  <a:endParaRPr lang="de-DE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C-16EE-4D83-8E46-21DE2DB8E9FA}"/>
                </c:ext>
              </c:extLst>
            </c:dLbl>
            <c:dLbl>
              <c:idx val="27"/>
              <c:numFmt formatCode="#,##0" sourceLinked="0"/>
              <c:spPr>
                <a:solidFill>
                  <a:schemeClr val="accent5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600" b="0">
                      <a:solidFill>
                        <a:schemeClr val="bg1"/>
                      </a:solidFill>
                      <a:latin typeface="Meta Offc" panose="020B0604030101020102" pitchFamily="34" charset="0"/>
                      <a:cs typeface="Meta Offc" panose="020B0604030101020102" pitchFamily="34" charset="0"/>
                    </a:defRPr>
                  </a:pPr>
                  <a:endParaRPr lang="de-DE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E-16EE-4D83-8E46-21DE2DB8E9FA}"/>
                </c:ext>
              </c:extLst>
            </c:dLbl>
            <c:dLbl>
              <c:idx val="28"/>
              <c:numFmt formatCode="#,##0" sourceLinked="0"/>
              <c:spPr>
                <a:solidFill>
                  <a:schemeClr val="accent5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600" b="0">
                      <a:solidFill>
                        <a:schemeClr val="bg1"/>
                      </a:solidFill>
                      <a:latin typeface="Meta Offc" panose="020B0604030101020102" pitchFamily="34" charset="0"/>
                      <a:cs typeface="Meta Offc" panose="020B0604030101020102" pitchFamily="34" charset="0"/>
                    </a:defRPr>
                  </a:pPr>
                  <a:endParaRPr lang="de-DE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F-16EE-4D83-8E46-21DE2DB8E9FA}"/>
                </c:ext>
              </c:extLst>
            </c:dLbl>
            <c:dLbl>
              <c:idx val="29"/>
              <c:numFmt formatCode="#,##0" sourceLinked="0"/>
              <c:spPr>
                <a:solidFill>
                  <a:schemeClr val="accent5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600" b="0">
                      <a:solidFill>
                        <a:schemeClr val="bg1"/>
                      </a:solidFill>
                      <a:latin typeface="Meta Offc" panose="020B0604030101020102" pitchFamily="34" charset="0"/>
                    </a:defRPr>
                  </a:pPr>
                  <a:endParaRPr lang="de-DE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2-2D2E-41CE-8A71-CBDE8E8A0C23}"/>
                </c:ext>
              </c:extLst>
            </c:dLbl>
            <c:dLbl>
              <c:idx val="30"/>
              <c:numFmt formatCode="#,##0" sourceLinked="0"/>
              <c:spPr>
                <a:solidFill>
                  <a:schemeClr val="accent5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600" b="0">
                      <a:solidFill>
                        <a:schemeClr val="bg1"/>
                      </a:solidFill>
                      <a:latin typeface="Meta Offc" panose="020B0604030101020102" pitchFamily="34" charset="0"/>
                    </a:defRPr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54F9-4B93-8F35-713DF8273D8E}"/>
                </c:ext>
              </c:extLst>
            </c:dLbl>
            <c:dLbl>
              <c:idx val="31"/>
              <c:numFmt formatCode="#,##0" sourceLinked="0"/>
              <c:spPr>
                <a:solidFill>
                  <a:schemeClr val="accent5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600" b="0">
                      <a:solidFill>
                        <a:schemeClr val="bg1"/>
                      </a:solidFill>
                      <a:latin typeface="Meta Offc" panose="020B0604030101020102" pitchFamily="34" charset="0"/>
                    </a:defRPr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1726-41B2-9D2F-C9A03549B003}"/>
                </c:ext>
              </c:extLst>
            </c:dLbl>
            <c:dLbl>
              <c:idx val="32"/>
              <c:numFmt formatCode="#,##0" sourceLinked="0"/>
              <c:spPr>
                <a:solidFill>
                  <a:schemeClr val="accent5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600" b="0">
                      <a:solidFill>
                        <a:schemeClr val="bg1"/>
                      </a:solidFill>
                      <a:latin typeface="Meta Offc" panose="020B0604030101020102" pitchFamily="34" charset="0"/>
                    </a:defRPr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446C-4A6E-8EE0-57ADB4016022}"/>
                </c:ext>
              </c:extLst>
            </c:dLbl>
            <c:dLbl>
              <c:idx val="33"/>
              <c:numFmt formatCode="#,##0" sourceLinked="0"/>
              <c:spPr>
                <a:solidFill>
                  <a:schemeClr val="accent5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600" b="0">
                      <a:solidFill>
                        <a:schemeClr val="bg1"/>
                      </a:solidFill>
                      <a:latin typeface="Meta Offc" panose="020B0604030101020102" pitchFamily="34" charset="0"/>
                    </a:defRPr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96F5-4BBB-9FFE-2FC105748A6A}"/>
                </c:ext>
              </c:extLst>
            </c:dLbl>
            <c:dLbl>
              <c:idx val="34"/>
              <c:numFmt formatCode="#,##0" sourceLinked="0"/>
              <c:spPr>
                <a:solidFill>
                  <a:schemeClr val="accent5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600">
                      <a:solidFill>
                        <a:schemeClr val="bg1"/>
                      </a:solidFill>
                      <a:latin typeface="Meta Offc" panose="020B0604030101020102" pitchFamily="34" charset="0"/>
                    </a:defRPr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2C06-4288-BBD7-D21EECDAF82B}"/>
                </c:ext>
              </c:extLst>
            </c:dLbl>
            <c:numFmt formatCode="#,##0" sourceLinked="0"/>
            <c:spPr>
              <a:solidFill>
                <a:schemeClr val="accent5"/>
              </a:solidFill>
              <a:ln w="25400">
                <a:solidFill>
                  <a:srgbClr val="FFFFFF">
                    <a:alpha val="0"/>
                  </a:srgbClr>
                </a:solidFill>
              </a:ln>
              <a:effectLst/>
            </c:spPr>
            <c:txPr>
              <a:bodyPr wrap="square" lIns="38100" tIns="10800" rIns="38100" bIns="10800" anchor="ctr">
                <a:spAutoFit/>
              </a:bodyPr>
              <a:lstStyle/>
              <a:p>
                <a:pPr>
                  <a:defRPr sz="600" b="0">
                    <a:solidFill>
                      <a:schemeClr val="bg1"/>
                    </a:solidFill>
                    <a:latin typeface="Meta Offc" panose="020B0604030101020102" pitchFamily="34" charset="0"/>
                    <a:cs typeface="Meta Offc" panose="020B0604030101020102" pitchFamily="34" charset="0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</c:ext>
            </c:extLst>
          </c:dLbls>
          <c:cat>
            <c:strRef>
              <c:f>Daten!$B$17:$B$55</c:f>
              <c:strCache>
                <c:ptCount val="39"/>
                <c:pt idx="0">
                  <c:v>1990</c:v>
                </c:pt>
                <c:pt idx="5">
                  <c:v>1995</c:v>
                </c:pt>
                <c:pt idx="10">
                  <c:v>2000</c:v>
                </c:pt>
                <c:pt idx="15">
                  <c:v>2005</c:v>
                </c:pt>
                <c:pt idx="20">
                  <c:v>2010</c:v>
                </c:pt>
                <c:pt idx="25">
                  <c:v>2015</c:v>
                </c:pt>
                <c:pt idx="30">
                  <c:v>2020</c:v>
                </c:pt>
                <c:pt idx="33">
                  <c:v>2023</c:v>
                </c:pt>
                <c:pt idx="34">
                  <c:v>2024</c:v>
                </c:pt>
                <c:pt idx="35">
                  <c:v>…</c:v>
                </c:pt>
                <c:pt idx="36">
                  <c:v>Ziel
2030*</c:v>
                </c:pt>
                <c:pt idx="37">
                  <c:v>…</c:v>
                </c:pt>
                <c:pt idx="38">
                  <c:v>Ziel
2045*</c:v>
                </c:pt>
              </c:strCache>
            </c:strRef>
          </c:cat>
          <c:val>
            <c:numRef>
              <c:f>Daten!$G$17:$G$54</c:f>
              <c:numCache>
                <c:formatCode>#,##0.0</c:formatCode>
                <c:ptCount val="38"/>
                <c:pt idx="0">
                  <c:v>84.989159157195431</c:v>
                </c:pt>
                <c:pt idx="1">
                  <c:v>76.414722910866018</c:v>
                </c:pt>
                <c:pt idx="2">
                  <c:v>74.196456761875012</c:v>
                </c:pt>
                <c:pt idx="3">
                  <c:v>73.737009260326175</c:v>
                </c:pt>
                <c:pt idx="4">
                  <c:v>73.708352552295239</c:v>
                </c:pt>
                <c:pt idx="5">
                  <c:v>74.070770312600885</c:v>
                </c:pt>
                <c:pt idx="6">
                  <c:v>75.722874919217702</c:v>
                </c:pt>
                <c:pt idx="7">
                  <c:v>73.354393818033913</c:v>
                </c:pt>
                <c:pt idx="8">
                  <c:v>72.729918002482634</c:v>
                </c:pt>
                <c:pt idx="9">
                  <c:v>73.343904073951364</c:v>
                </c:pt>
                <c:pt idx="10">
                  <c:v>71.957098586081315</c:v>
                </c:pt>
                <c:pt idx="11">
                  <c:v>72.672208100070762</c:v>
                </c:pt>
                <c:pt idx="12">
                  <c:v>70.326875222558314</c:v>
                </c:pt>
                <c:pt idx="13">
                  <c:v>69.935715178059553</c:v>
                </c:pt>
                <c:pt idx="14">
                  <c:v>68.241325940250022</c:v>
                </c:pt>
                <c:pt idx="15">
                  <c:v>68.042400412697788</c:v>
                </c:pt>
                <c:pt idx="16">
                  <c:v>67.427155463717369</c:v>
                </c:pt>
                <c:pt idx="17">
                  <c:v>67.137703039660437</c:v>
                </c:pt>
                <c:pt idx="18">
                  <c:v>67.986800413934617</c:v>
                </c:pt>
                <c:pt idx="19">
                  <c:v>67.80220895914664</c:v>
                </c:pt>
                <c:pt idx="20">
                  <c:v>67.97973257268012</c:v>
                </c:pt>
                <c:pt idx="21">
                  <c:v>68.557851113472566</c:v>
                </c:pt>
                <c:pt idx="22">
                  <c:v>68.774308158249809</c:v>
                </c:pt>
                <c:pt idx="23">
                  <c:v>69.757923386340778</c:v>
                </c:pt>
                <c:pt idx="24">
                  <c:v>71.330205942200621</c:v>
                </c:pt>
                <c:pt idx="25">
                  <c:v>71.121936723247842</c:v>
                </c:pt>
                <c:pt idx="26">
                  <c:v>70.907819051021448</c:v>
                </c:pt>
                <c:pt idx="27">
                  <c:v>69.315035291692311</c:v>
                </c:pt>
                <c:pt idx="28">
                  <c:v>68.419822064311376</c:v>
                </c:pt>
                <c:pt idx="29">
                  <c:v>67.220276792805208</c:v>
                </c:pt>
                <c:pt idx="30">
                  <c:v>66.374140111942708</c:v>
                </c:pt>
                <c:pt idx="31">
                  <c:v>64.911079484091047</c:v>
                </c:pt>
                <c:pt idx="32">
                  <c:v>63.902022380878975</c:v>
                </c:pt>
                <c:pt idx="33">
                  <c:v>62.959986688698216</c:v>
                </c:pt>
                <c:pt idx="34">
                  <c:v>62.110993623271796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0-16EE-4D83-8E46-21DE2DB8E9FA}"/>
            </c:ext>
          </c:extLst>
        </c:ser>
        <c:ser>
          <c:idx val="12"/>
          <c:order val="9"/>
          <c:tx>
            <c:strRef>
              <c:f>Daten!$H$14</c:f>
              <c:strCache>
                <c:ptCount val="1"/>
                <c:pt idx="0">
                  <c:v>Waste and Waste Water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dPt>
            <c:idx val="26"/>
            <c:invertIfNegative val="0"/>
            <c:bubble3D val="0"/>
            <c:spPr>
              <a:solidFill>
                <a:srgbClr val="00B3F2"/>
              </a:solidFill>
            </c:spPr>
            <c:extLst>
              <c:ext xmlns:c16="http://schemas.microsoft.com/office/drawing/2014/chart" uri="{C3380CC4-5D6E-409C-BE32-E72D297353CC}">
                <c16:uniqueId val="{00000032-16EE-4D83-8E46-21DE2DB8E9FA}"/>
              </c:ext>
            </c:extLst>
          </c:dPt>
          <c:cat>
            <c:strRef>
              <c:f>Daten!$B$17:$B$55</c:f>
              <c:strCache>
                <c:ptCount val="39"/>
                <c:pt idx="0">
                  <c:v>1990</c:v>
                </c:pt>
                <c:pt idx="5">
                  <c:v>1995</c:v>
                </c:pt>
                <c:pt idx="10">
                  <c:v>2000</c:v>
                </c:pt>
                <c:pt idx="15">
                  <c:v>2005</c:v>
                </c:pt>
                <c:pt idx="20">
                  <c:v>2010</c:v>
                </c:pt>
                <c:pt idx="25">
                  <c:v>2015</c:v>
                </c:pt>
                <c:pt idx="30">
                  <c:v>2020</c:v>
                </c:pt>
                <c:pt idx="33">
                  <c:v>2023</c:v>
                </c:pt>
                <c:pt idx="34">
                  <c:v>2024</c:v>
                </c:pt>
                <c:pt idx="35">
                  <c:v>…</c:v>
                </c:pt>
                <c:pt idx="36">
                  <c:v>Ziel
2030*</c:v>
                </c:pt>
                <c:pt idx="37">
                  <c:v>…</c:v>
                </c:pt>
                <c:pt idx="38">
                  <c:v>Ziel
2045*</c:v>
                </c:pt>
              </c:strCache>
            </c:strRef>
          </c:cat>
          <c:val>
            <c:numRef>
              <c:f>Daten!$H$17:$H$54</c:f>
              <c:numCache>
                <c:formatCode>#,##0.0</c:formatCode>
                <c:ptCount val="38"/>
                <c:pt idx="0">
                  <c:v>41.550208209684961</c:v>
                </c:pt>
                <c:pt idx="1">
                  <c:v>43.096386910464247</c:v>
                </c:pt>
                <c:pt idx="2">
                  <c:v>43.690552789579257</c:v>
                </c:pt>
                <c:pt idx="3">
                  <c:v>43.410594571395741</c:v>
                </c:pt>
                <c:pt idx="4">
                  <c:v>42.33181793250602</c:v>
                </c:pt>
                <c:pt idx="5">
                  <c:v>41.064653718503017</c:v>
                </c:pt>
                <c:pt idx="6">
                  <c:v>39.269523659810076</c:v>
                </c:pt>
                <c:pt idx="7">
                  <c:v>35.9642299019931</c:v>
                </c:pt>
                <c:pt idx="8">
                  <c:v>33.433339536685175</c:v>
                </c:pt>
                <c:pt idx="9">
                  <c:v>31.44701707691075</c:v>
                </c:pt>
                <c:pt idx="10">
                  <c:v>29.572460032452181</c:v>
                </c:pt>
                <c:pt idx="11">
                  <c:v>27.568820348292544</c:v>
                </c:pt>
                <c:pt idx="12">
                  <c:v>25.848040379858077</c:v>
                </c:pt>
                <c:pt idx="13">
                  <c:v>24.062269037338847</c:v>
                </c:pt>
                <c:pt idx="14">
                  <c:v>21.489217535313596</c:v>
                </c:pt>
                <c:pt idx="15">
                  <c:v>19.830658338951437</c:v>
                </c:pt>
                <c:pt idx="16">
                  <c:v>17.758310821011332</c:v>
                </c:pt>
                <c:pt idx="17">
                  <c:v>16.236759090921446</c:v>
                </c:pt>
                <c:pt idx="18">
                  <c:v>14.839270182314301</c:v>
                </c:pt>
                <c:pt idx="19">
                  <c:v>13.445488095760961</c:v>
                </c:pt>
                <c:pt idx="20">
                  <c:v>12.19195180429719</c:v>
                </c:pt>
                <c:pt idx="21">
                  <c:v>11.30931181696044</c:v>
                </c:pt>
                <c:pt idx="22">
                  <c:v>10.4834533416133</c:v>
                </c:pt>
                <c:pt idx="23">
                  <c:v>9.6877307795737373</c:v>
                </c:pt>
                <c:pt idx="24">
                  <c:v>9.0623234858579451</c:v>
                </c:pt>
                <c:pt idx="25">
                  <c:v>8.4434764283906247</c:v>
                </c:pt>
                <c:pt idx="26">
                  <c:v>7.9043758078803723</c:v>
                </c:pt>
                <c:pt idx="27">
                  <c:v>7.5258270473636486</c:v>
                </c:pt>
                <c:pt idx="28">
                  <c:v>7.1312752606781604</c:v>
                </c:pt>
                <c:pt idx="29">
                  <c:v>6.6063236655840223</c:v>
                </c:pt>
                <c:pt idx="30">
                  <c:v>6.1214434396600081</c:v>
                </c:pt>
                <c:pt idx="31">
                  <c:v>5.9154360453990122</c:v>
                </c:pt>
                <c:pt idx="32">
                  <c:v>5.6496139083900436</c:v>
                </c:pt>
                <c:pt idx="33">
                  <c:v>5.4900232878830177</c:v>
                </c:pt>
                <c:pt idx="34">
                  <c:v>5.3555039453987288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3-16EE-4D83-8E46-21DE2DB8E9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6"/>
        <c:overlap val="100"/>
        <c:axId val="220075112"/>
        <c:axId val="220075504"/>
        <c:extLst>
          <c:ext xmlns:c15="http://schemas.microsoft.com/office/drawing/2012/chart" uri="{02D57815-91ED-43cb-92C2-25804820EDAC}">
            <c15:filteredBarSeries>
              <c15:ser>
                <c:idx val="0"/>
                <c:order val="2"/>
                <c:tx>
                  <c:strRef>
                    <c:extLst>
                      <c:ext uri="{02D57815-91ED-43cb-92C2-25804820EDAC}">
                        <c15:formulaRef>
                          <c15:sqref>Daten!$K$16</c15:sqref>
                        </c15:formulaRef>
                      </c:ext>
                    </c:extLst>
                    <c:strCache>
                      <c:ptCount val="1"/>
                      <c:pt idx="0">
                        <c:v>Treibhausgase gesamt</c:v>
                      </c:pt>
                    </c:strCache>
                  </c:strRef>
                </c:tx>
                <c:spPr>
                  <a:solidFill>
                    <a:schemeClr val="accent5"/>
                  </a:solidFill>
                  <a:ln>
                    <a:noFill/>
                  </a:ln>
                </c:spPr>
                <c:invertIfNegative val="0"/>
                <c:dPt>
                  <c:idx val="24"/>
                  <c:invertIfNegative val="0"/>
                  <c:bubble3D val="0"/>
                  <c:extLst>
                    <c:ext xmlns:c16="http://schemas.microsoft.com/office/drawing/2014/chart" uri="{C3380CC4-5D6E-409C-BE32-E72D297353CC}">
                      <c16:uniqueId val="{00000056-16EE-4D83-8E46-21DE2DB8E9FA}"/>
                    </c:ext>
                  </c:extLst>
                </c:dPt>
                <c:dPt>
                  <c:idx val="25"/>
                  <c:invertIfNegative val="0"/>
                  <c:bubble3D val="0"/>
                  <c:extLst>
                    <c:ext xmlns:c16="http://schemas.microsoft.com/office/drawing/2014/chart" uri="{C3380CC4-5D6E-409C-BE32-E72D297353CC}">
                      <c16:uniqueId val="{00000057-16EE-4D83-8E46-21DE2DB8E9FA}"/>
                    </c:ext>
                  </c:extLst>
                </c:dPt>
                <c:dLbls>
                  <c:dLbl>
                    <c:idx val="0"/>
                    <c:layout>
                      <c:manualLayout>
                        <c:x val="1.865951627339649E-3"/>
                        <c:y val="-0.3422163444565624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58-16EE-4D83-8E46-21DE2DB8E9FA}"/>
                      </c:ext>
                    </c:extLst>
                  </c:dLbl>
                  <c:dLbl>
                    <c:idx val="25"/>
                    <c:layout>
                      <c:manualLayout>
                        <c:x val="0"/>
                        <c:y val="-0.25807690030998093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57-16EE-4D83-8E46-21DE2DB8E9FA}"/>
                      </c:ext>
                    </c:extLst>
                  </c:dLbl>
                  <c:numFmt formatCode="#,##0" sourceLinked="0"/>
                  <c:spPr>
                    <a:solidFill>
                      <a:schemeClr val="accent5"/>
                    </a:solidFill>
                  </c:spPr>
                  <c:txPr>
                    <a:bodyPr/>
                    <a:lstStyle/>
                    <a:p>
                      <a:pPr>
                        <a:defRPr sz="800" b="1">
                          <a:solidFill>
                            <a:schemeClr val="bg1"/>
                          </a:solidFill>
                          <a:latin typeface="Meta Offc" pitchFamily="34" charset="0"/>
                          <a:cs typeface="Meta Offc" pitchFamily="34" charset="0"/>
                        </a:defRPr>
                      </a:pPr>
                      <a:endParaRPr lang="de-DE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extLst>
                    <c:ext uri="{CE6537A1-D6FC-4f65-9D91-7224C49458BB}">
                      <c15:showLeaderLines val="0"/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Daten!$B$17:$B$55</c15:sqref>
                        </c15:formulaRef>
                      </c:ext>
                    </c:extLst>
                    <c:strCache>
                      <c:ptCount val="39"/>
                      <c:pt idx="0">
                        <c:v>1990</c:v>
                      </c:pt>
                      <c:pt idx="5">
                        <c:v>1995</c:v>
                      </c:pt>
                      <c:pt idx="10">
                        <c:v>2000</c:v>
                      </c:pt>
                      <c:pt idx="15">
                        <c:v>2005</c:v>
                      </c:pt>
                      <c:pt idx="20">
                        <c:v>2010</c:v>
                      </c:pt>
                      <c:pt idx="25">
                        <c:v>2015</c:v>
                      </c:pt>
                      <c:pt idx="30">
                        <c:v>2020</c:v>
                      </c:pt>
                      <c:pt idx="33">
                        <c:v>2023</c:v>
                      </c:pt>
                      <c:pt idx="34">
                        <c:v>2024</c:v>
                      </c:pt>
                      <c:pt idx="35">
                        <c:v>…</c:v>
                      </c:pt>
                      <c:pt idx="36">
                        <c:v>Ziel
2030*</c:v>
                      </c:pt>
                      <c:pt idx="37">
                        <c:v>…</c:v>
                      </c:pt>
                      <c:pt idx="38">
                        <c:v>Ziel
2045*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Daten!$P$17:$P$54</c15:sqref>
                        </c15:formulaRef>
                      </c:ext>
                    </c:extLst>
                    <c:numCache>
                      <c:formatCode>#,##0.0</c:formatCode>
                      <c:ptCount val="38"/>
                      <c:pt idx="0">
                        <c:v>1252.3973379769388</c:v>
                      </c:pt>
                      <c:pt idx="1">
                        <c:v>1206.5674624502556</c:v>
                      </c:pt>
                      <c:pt idx="2">
                        <c:v>1157.0744128812494</c:v>
                      </c:pt>
                      <c:pt idx="3">
                        <c:v>1147.9173742706487</c:v>
                      </c:pt>
                      <c:pt idx="4">
                        <c:v>1129.6463103331366</c:v>
                      </c:pt>
                      <c:pt idx="5">
                        <c:v>1122.690580797067</c:v>
                      </c:pt>
                      <c:pt idx="6">
                        <c:v>1140.026496404015</c:v>
                      </c:pt>
                      <c:pt idx="7">
                        <c:v>1104.2328316643634</c:v>
                      </c:pt>
                      <c:pt idx="8">
                        <c:v>1079.1708689804229</c:v>
                      </c:pt>
                      <c:pt idx="9">
                        <c:v>1045.1718487015416</c:v>
                      </c:pt>
                      <c:pt idx="10">
                        <c:v>1042.3470185475871</c:v>
                      </c:pt>
                      <c:pt idx="11">
                        <c:v>1056.8314212003481</c:v>
                      </c:pt>
                      <c:pt idx="12">
                        <c:v>1035.1567728908385</c:v>
                      </c:pt>
                      <c:pt idx="13">
                        <c:v>1026.7137061552341</c:v>
                      </c:pt>
                      <c:pt idx="14">
                        <c:v>1003.3057335300593</c:v>
                      </c:pt>
                      <c:pt idx="15">
                        <c:v>989.74421910110073</c:v>
                      </c:pt>
                      <c:pt idx="16">
                        <c:v>1003.2674299326942</c:v>
                      </c:pt>
                      <c:pt idx="17">
                        <c:v>962.98593660473239</c:v>
                      </c:pt>
                      <c:pt idx="18">
                        <c:v>971.03579428595788</c:v>
                      </c:pt>
                      <c:pt idx="19">
                        <c:v>902.26155456223148</c:v>
                      </c:pt>
                      <c:pt idx="20">
                        <c:v>930.24982622466916</c:v>
                      </c:pt>
                      <c:pt idx="21">
                        <c:v>906.73516014846871</c:v>
                      </c:pt>
                      <c:pt idx="22">
                        <c:v>916.99718521294551</c:v>
                      </c:pt>
                      <c:pt idx="23">
                        <c:v>933.98593201660856</c:v>
                      </c:pt>
                      <c:pt idx="24">
                        <c:v>893.54948646293371</c:v>
                      </c:pt>
                      <c:pt idx="25">
                        <c:v>901.82599818886069</c:v>
                      </c:pt>
                      <c:pt idx="26">
                        <c:v>897.28722660374979</c:v>
                      </c:pt>
                      <c:pt idx="27">
                        <c:v>882.23205367278842</c:v>
                      </c:pt>
                      <c:pt idx="28">
                        <c:v>852.85834189211619</c:v>
                      </c:pt>
                      <c:pt idx="29">
                        <c:v>798.04805134671619</c:v>
                      </c:pt>
                      <c:pt idx="30">
                        <c:v>732.99334173127443</c:v>
                      </c:pt>
                      <c:pt idx="31">
                        <c:v>761.4267549808003</c:v>
                      </c:pt>
                      <c:pt idx="32">
                        <c:v>748.79271341377637</c:v>
                      </c:pt>
                      <c:pt idx="33">
                        <c:v>672.02032452759443</c:v>
                      </c:pt>
                      <c:pt idx="35">
                        <c:v>#N/A</c:v>
                      </c:pt>
                      <c:pt idx="36">
                        <c:v>#N/A</c:v>
                      </c:pt>
                      <c:pt idx="37">
                        <c:v>#N/A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59-16EE-4D83-8E46-21DE2DB8E9FA}"/>
                  </c:ext>
                </c:extLst>
              </c15:ser>
            </c15:filteredBarSeries>
            <c15:filteredBarSeries>
              <c15:ser>
                <c:idx val="1"/>
                <c:order val="3"/>
                <c:tx>
                  <c:v>Treibhausgase gesamt</c:v>
                </c:tx>
                <c:spPr>
                  <a:solidFill>
                    <a:schemeClr val="accent5"/>
                  </a:solidFill>
                  <a:ln>
                    <a:solidFill>
                      <a:schemeClr val="accent5"/>
                    </a:solidFill>
                  </a:ln>
                </c:spPr>
                <c:invertIfNegative val="0"/>
                <c:dPt>
                  <c:idx val="23"/>
                  <c:invertIfNegative val="0"/>
                  <c:bubble3D val="0"/>
                  <c:spPr>
                    <a:noFill/>
                    <a:ln>
                      <a:noFill/>
                    </a:ln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B-16EE-4D83-8E46-21DE2DB8E9FA}"/>
                    </c:ext>
                  </c:extLst>
                </c:dPt>
                <c:dLbls>
                  <c:dLbl>
                    <c:idx val="23"/>
                    <c:layout>
                      <c:manualLayout>
                        <c:x val="0"/>
                        <c:y val="-0.23650382742776571"/>
                      </c:manualLayout>
                    </c:layout>
                    <c:numFmt formatCode="#,##0" sourceLinked="0"/>
                    <c:spPr/>
                    <c:txPr>
                      <a:bodyPr/>
                      <a:lstStyle/>
                      <a:p>
                        <a:pPr>
                          <a:defRPr sz="800" b="1">
                            <a:latin typeface="Meta Offc" pitchFamily="34" charset="0"/>
                            <a:cs typeface="Meta Offc" pitchFamily="34" charset="0"/>
                          </a:defRPr>
                        </a:pPr>
                        <a:endParaRPr lang="de-DE"/>
                      </a:p>
                    </c:txPr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 xmlns:c15="http://schemas.microsoft.com/office/drawing/2012/chart">
                      <c:ext xmlns:c15="http://schemas.microsoft.com/office/drawing/2012/chart" uri="{CE6537A1-D6FC-4f65-9D91-7224C49458BB}"/>
                      <c:ext xmlns:c16="http://schemas.microsoft.com/office/drawing/2014/chart" uri="{C3380CC4-5D6E-409C-BE32-E72D297353CC}">
                        <c16:uniqueId val="{0000005B-16EE-4D83-8E46-21DE2DB8E9FA}"/>
                      </c:ext>
                    </c:extLst>
                  </c:dLbl>
                  <c:numFmt formatCode="#,##0" sourceLinked="0"/>
                  <c:spPr>
                    <a:noFill/>
                    <a:ln>
                      <a:noFill/>
                    </a:ln>
                    <a:effectLst/>
                  </c:sp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0"/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Daten!$B$17:$B$55</c15:sqref>
                        </c15:formulaRef>
                      </c:ext>
                    </c:extLst>
                    <c:strCache>
                      <c:ptCount val="39"/>
                      <c:pt idx="0">
                        <c:v>1990</c:v>
                      </c:pt>
                      <c:pt idx="5">
                        <c:v>1995</c:v>
                      </c:pt>
                      <c:pt idx="10">
                        <c:v>2000</c:v>
                      </c:pt>
                      <c:pt idx="15">
                        <c:v>2005</c:v>
                      </c:pt>
                      <c:pt idx="20">
                        <c:v>2010</c:v>
                      </c:pt>
                      <c:pt idx="25">
                        <c:v>2015</c:v>
                      </c:pt>
                      <c:pt idx="30">
                        <c:v>2020</c:v>
                      </c:pt>
                      <c:pt idx="33">
                        <c:v>2023</c:v>
                      </c:pt>
                      <c:pt idx="34">
                        <c:v>2024</c:v>
                      </c:pt>
                      <c:pt idx="35">
                        <c:v>…</c:v>
                      </c:pt>
                      <c:pt idx="36">
                        <c:v>Ziel
2030*</c:v>
                      </c:pt>
                      <c:pt idx="37">
                        <c:v>…</c:v>
                      </c:pt>
                      <c:pt idx="38">
                        <c:v>Ziel
2045*</c:v>
                      </c:pt>
                    </c:strCache>
                  </c:strRef>
                </c:cat>
                <c:val>
                  <c:numLit>
                    <c:formatCode>General</c:formatCode>
                    <c:ptCount val="29"/>
                    <c:pt idx="0">
                      <c:v>#N/A</c:v>
                    </c:pt>
                    <c:pt idx="1">
                      <c:v>#N/A</c:v>
                    </c:pt>
                    <c:pt idx="2">
                      <c:v>#N/A</c:v>
                    </c:pt>
                    <c:pt idx="3">
                      <c:v>#N/A</c:v>
                    </c:pt>
                    <c:pt idx="4">
                      <c:v>#N/A</c:v>
                    </c:pt>
                    <c:pt idx="5">
                      <c:v>#N/A</c:v>
                    </c:pt>
                    <c:pt idx="6">
                      <c:v>#N/A</c:v>
                    </c:pt>
                    <c:pt idx="7">
                      <c:v>#N/A</c:v>
                    </c:pt>
                    <c:pt idx="8">
                      <c:v>#N/A</c:v>
                    </c:pt>
                    <c:pt idx="9">
                      <c:v>#N/A</c:v>
                    </c:pt>
                    <c:pt idx="10">
                      <c:v>#N/A</c:v>
                    </c:pt>
                    <c:pt idx="11">
                      <c:v>#N/A</c:v>
                    </c:pt>
                    <c:pt idx="12">
                      <c:v>#N/A</c:v>
                    </c:pt>
                    <c:pt idx="13">
                      <c:v>#N/A</c:v>
                    </c:pt>
                    <c:pt idx="14">
                      <c:v>#N/A</c:v>
                    </c:pt>
                    <c:pt idx="15">
                      <c:v>#N/A</c:v>
                    </c:pt>
                    <c:pt idx="16">
                      <c:v>#N/A</c:v>
                    </c:pt>
                    <c:pt idx="17">
                      <c:v>#N/A</c:v>
                    </c:pt>
                    <c:pt idx="18">
                      <c:v>#N/A</c:v>
                    </c:pt>
                    <c:pt idx="19">
                      <c:v>#N/A</c:v>
                    </c:pt>
                    <c:pt idx="20">
                      <c:v>#N/A</c:v>
                    </c:pt>
                    <c:pt idx="21">
                      <c:v>#N/A</c:v>
                    </c:pt>
                    <c:pt idx="22">
                      <c:v>#N/A</c:v>
                    </c:pt>
                    <c:pt idx="23">
                      <c:v>951</c:v>
                    </c:pt>
                    <c:pt idx="24">
                      <c:v>#N/A</c:v>
                    </c:pt>
                    <c:pt idx="25">
                      <c:v>#N/A</c:v>
                    </c:pt>
                    <c:pt idx="26">
                      <c:v>#N/A</c:v>
                    </c:pt>
                    <c:pt idx="27">
                      <c:v>#N/A</c:v>
                    </c:pt>
                    <c:pt idx="28">
                      <c:v>#N/A</c:v>
                    </c:pt>
                  </c:numLit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5C-16EE-4D83-8E46-21DE2DB8E9FA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ser>
          <c:idx val="14"/>
          <c:order val="10"/>
          <c:tx>
            <c:strRef>
              <c:f>Daten!$I$16</c:f>
              <c:strCache>
                <c:ptCount val="1"/>
                <c:pt idx="0">
                  <c:v>Summe THG</c:v>
                </c:pt>
              </c:strCache>
            </c:strRef>
          </c:tx>
          <c:spPr>
            <a:ln>
              <a:noFill/>
            </a:ln>
          </c:spPr>
          <c:marker>
            <c:symbol val="none"/>
          </c:marker>
          <c:dLbls>
            <c:dLbl>
              <c:idx val="0"/>
              <c:numFmt formatCode="#&quot;,&quot;##0" sourceLinked="0"/>
              <c:spPr>
                <a:solidFill>
                  <a:schemeClr val="tx1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600" b="1">
                      <a:solidFill>
                        <a:schemeClr val="bg1"/>
                      </a:solidFill>
                      <a:latin typeface="Meta Offc" panose="020B0604030101020102" pitchFamily="34" charset="0"/>
                      <a:cs typeface="Meta Offc" panose="020B0604030101020102" pitchFamily="34" charset="0"/>
                    </a:defRPr>
                  </a:pPr>
                  <a:endParaRPr lang="de-DE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A-32DA-4C57-9160-B9AF3904B2B2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A-16EE-4D83-8E46-21DE2DB8E9FA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B-16EE-4D83-8E46-21DE2DB8E9FA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C-16EE-4D83-8E46-21DE2DB8E9FA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D-16EE-4D83-8E46-21DE2DB8E9FA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E-16EE-4D83-8E46-21DE2DB8E9FA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F-16EE-4D83-8E46-21DE2DB8E9FA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0-16EE-4D83-8E46-21DE2DB8E9FA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1-16EE-4D83-8E46-21DE2DB8E9FA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2-16EE-4D83-8E46-21DE2DB8E9FA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3-16EE-4D83-8E46-21DE2DB8E9FA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4-16EE-4D83-8E46-21DE2DB8E9FA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5-16EE-4D83-8E46-21DE2DB8E9FA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6-16EE-4D83-8E46-21DE2DB8E9FA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7-16EE-4D83-8E46-21DE2DB8E9FA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8-16EE-4D83-8E46-21DE2DB8E9FA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9-16EE-4D83-8E46-21DE2DB8E9FA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A-16EE-4D83-8E46-21DE2DB8E9FA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B-16EE-4D83-8E46-21DE2DB8E9FA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C-16EE-4D83-8E46-21DE2DB8E9FA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D-16EE-4D83-8E46-21DE2DB8E9FA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E-16EE-4D83-8E46-21DE2DB8E9FA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F-16EE-4D83-8E46-21DE2DB8E9FA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0-16EE-4D83-8E46-21DE2DB8E9FA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1-16EE-4D83-8E46-21DE2DB8E9FA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2-16EE-4D83-8E46-21DE2DB8E9FA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3-16EE-4D83-8E46-21DE2DB8E9FA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4-16EE-4D83-8E46-21DE2DB8E9FA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54F9-4B93-8F35-713DF8273D8E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1726-41B2-9D2F-C9A03549B003}"/>
                </c:ext>
              </c:extLst>
            </c:dLbl>
            <c:dLbl>
              <c:idx val="31"/>
              <c:layout>
                <c:manualLayout>
                  <c:x val="-2.4828554619378499E-2"/>
                  <c:y val="-3.669927115803367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446C-4A6E-8EE0-57ADB4016022}"/>
                </c:ext>
              </c:extLst>
            </c:dLbl>
            <c:numFmt formatCode="#,##0" sourceLinked="0"/>
            <c:spPr>
              <a:solidFill>
                <a:schemeClr val="tx1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 b="1">
                    <a:solidFill>
                      <a:schemeClr val="bg1"/>
                    </a:solidFill>
                    <a:latin typeface="Meta Offc" panose="020B0604030101020102" pitchFamily="34" charset="0"/>
                    <a:cs typeface="Meta Offc" panose="020B0604030101020102" pitchFamily="34" charset="0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Daten!$I$17:$I$54</c:f>
              <c:numCache>
                <c:formatCode>#,##0.0</c:formatCode>
                <c:ptCount val="38"/>
                <c:pt idx="0">
                  <c:v>1252.3973379769388</c:v>
                </c:pt>
                <c:pt idx="1">
                  <c:v>1206.5674624502556</c:v>
                </c:pt>
                <c:pt idx="2">
                  <c:v>1157.0744128812494</c:v>
                </c:pt>
                <c:pt idx="3">
                  <c:v>1147.9173742706487</c:v>
                </c:pt>
                <c:pt idx="4">
                  <c:v>1129.6463103331366</c:v>
                </c:pt>
                <c:pt idx="5">
                  <c:v>1122.690580797067</c:v>
                </c:pt>
                <c:pt idx="6">
                  <c:v>1140.026496404015</c:v>
                </c:pt>
                <c:pt idx="7">
                  <c:v>1104.2328316643634</c:v>
                </c:pt>
                <c:pt idx="8">
                  <c:v>1079.1708689804229</c:v>
                </c:pt>
                <c:pt idx="9">
                  <c:v>1045.1718487015416</c:v>
                </c:pt>
                <c:pt idx="10">
                  <c:v>1042.3470185475871</c:v>
                </c:pt>
                <c:pt idx="11">
                  <c:v>1056.8314212003481</c:v>
                </c:pt>
                <c:pt idx="12">
                  <c:v>1035.1567728908385</c:v>
                </c:pt>
                <c:pt idx="13">
                  <c:v>1026.7137061552341</c:v>
                </c:pt>
                <c:pt idx="14">
                  <c:v>1003.3057335300593</c:v>
                </c:pt>
                <c:pt idx="15">
                  <c:v>989.74421910110073</c:v>
                </c:pt>
                <c:pt idx="16">
                  <c:v>1003.2674299326942</c:v>
                </c:pt>
                <c:pt idx="17">
                  <c:v>962.98593660473239</c:v>
                </c:pt>
                <c:pt idx="18">
                  <c:v>971.03579428595788</c:v>
                </c:pt>
                <c:pt idx="19">
                  <c:v>902.26155456223148</c:v>
                </c:pt>
                <c:pt idx="20">
                  <c:v>930.24982622466916</c:v>
                </c:pt>
                <c:pt idx="21">
                  <c:v>906.73516014846871</c:v>
                </c:pt>
                <c:pt idx="22">
                  <c:v>916.99718521294551</c:v>
                </c:pt>
                <c:pt idx="23">
                  <c:v>933.98593201660856</c:v>
                </c:pt>
                <c:pt idx="24">
                  <c:v>893.54948646293371</c:v>
                </c:pt>
                <c:pt idx="25">
                  <c:v>901.82599818886069</c:v>
                </c:pt>
                <c:pt idx="26">
                  <c:v>897.28722660374979</c:v>
                </c:pt>
                <c:pt idx="27">
                  <c:v>882.23205367278842</c:v>
                </c:pt>
                <c:pt idx="28">
                  <c:v>852.85834189211619</c:v>
                </c:pt>
                <c:pt idx="29">
                  <c:v>798.04805134671619</c:v>
                </c:pt>
                <c:pt idx="30">
                  <c:v>732.99334173127443</c:v>
                </c:pt>
                <c:pt idx="31">
                  <c:v>761.4267549808003</c:v>
                </c:pt>
                <c:pt idx="32">
                  <c:v>748.79271341377637</c:v>
                </c:pt>
                <c:pt idx="33">
                  <c:v>672.02032452759443</c:v>
                </c:pt>
                <c:pt idx="34">
                  <c:v>649.05865929244681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55-16EE-4D83-8E46-21DE2DB8E9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0075112"/>
        <c:axId val="220075504"/>
      </c:lineChart>
      <c:catAx>
        <c:axId val="220075112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 rot="0" vert="horz"/>
          <a:lstStyle/>
          <a:p>
            <a:pPr>
              <a:defRPr sz="55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220075504"/>
        <c:crosses val="autoZero"/>
        <c:auto val="1"/>
        <c:lblAlgn val="ctr"/>
        <c:lblOffset val="100"/>
        <c:noMultiLvlLbl val="0"/>
      </c:catAx>
      <c:valAx>
        <c:axId val="220075504"/>
        <c:scaling>
          <c:orientation val="minMax"/>
          <c:max val="1400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numFmt formatCode="#&quot;,&quot;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8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220075112"/>
        <c:crosses val="autoZero"/>
        <c:crossBetween val="between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egendEntry>
        <c:idx val="0"/>
        <c:delete val="1"/>
      </c:legendEntry>
      <c:legendEntry>
        <c:idx val="1"/>
        <c:delete val="1"/>
      </c:legendEntry>
      <c:legendEntry>
        <c:idx val="8"/>
        <c:delete val="1"/>
      </c:legendEntry>
      <c:layout>
        <c:manualLayout>
          <c:xMode val="edge"/>
          <c:yMode val="edge"/>
          <c:x val="1.8468633164853854E-2"/>
          <c:y val="0.74275753259057276"/>
          <c:w val="0.96272842007063919"/>
          <c:h val="7.7556282557956366E-2"/>
        </c:manualLayout>
      </c:layout>
      <c:overlay val="0"/>
      <c:txPr>
        <a:bodyPr/>
        <a:lstStyle/>
        <a:p>
          <a:pPr>
            <a:defRPr sz="700">
              <a:latin typeface="Meta Offc" panose="020B0604030101020102" pitchFamily="34" charset="0"/>
              <a:cs typeface="Meta Offc" panose="020B0604030101020102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solidFill>
        <a:srgbClr val="FFFFFF"/>
      </a:solidFill>
    </a:ln>
  </c:spPr>
  <c:printSettings>
    <c:headerFooter/>
    <c:pageMargins b="0.78740157480314954" l="0.51181102362204722" r="0.51181102362204722" t="0.78740157480314954" header="0.31496062992127377" footer="0.31496062992127377"/>
    <c:pageSetup orientation="portrait"/>
  </c:printSettings>
  <c:userShapes r:id="rId2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3638550</xdr:colOff>
      <xdr:row>1</xdr:row>
      <xdr:rowOff>104775</xdr:rowOff>
    </xdr:from>
    <xdr:to>
      <xdr:col>2</xdr:col>
      <xdr:colOff>0</xdr:colOff>
      <xdr:row>1</xdr:row>
      <xdr:rowOff>695325</xdr:rowOff>
    </xdr:to>
    <xdr:pic>
      <xdr:nvPicPr>
        <xdr:cNvPr id="1179" name="Picture 1" descr="nase_logo_m">
          <a:extLst>
            <a:ext uri="{FF2B5EF4-FFF2-40B4-BE49-F238E27FC236}">
              <a16:creationId xmlns:a16="http://schemas.microsoft.com/office/drawing/2014/main" id="{00000000-0008-0000-0000-00009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00475" y="266700"/>
          <a:ext cx="1828800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923925</xdr:colOff>
      <xdr:row>2</xdr:row>
      <xdr:rowOff>0</xdr:rowOff>
    </xdr:to>
    <xdr:pic>
      <xdr:nvPicPr>
        <xdr:cNvPr id="1180" name="Picture 2" descr="logo">
          <a:extLst>
            <a:ext uri="{FF2B5EF4-FFF2-40B4-BE49-F238E27FC236}">
              <a16:creationId xmlns:a16="http://schemas.microsoft.com/office/drawing/2014/main" id="{00000000-0008-0000-0000-00009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61925" y="161925"/>
          <a:ext cx="923925" cy="828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24740</xdr:colOff>
      <xdr:row>55</xdr:row>
      <xdr:rowOff>0</xdr:rowOff>
    </xdr:from>
    <xdr:to>
      <xdr:col>16</xdr:col>
      <xdr:colOff>0</xdr:colOff>
      <xdr:row>55</xdr:row>
      <xdr:rowOff>0</xdr:rowOff>
    </xdr:to>
    <xdr:cxnSp macro="">
      <xdr:nvCxnSpPr>
        <xdr:cNvPr id="2" name="Gerade Verbindung 13">
          <a:extLst>
            <a:ext uri="{FF2B5EF4-FFF2-40B4-BE49-F238E27FC236}">
              <a16:creationId xmlns:a16="http://schemas.microsoft.com/office/drawing/2014/main" id="{459BA794-9CC8-4E62-892F-A7422D534F43}"/>
            </a:ext>
          </a:extLst>
        </xdr:cNvPr>
        <xdr:cNvCxnSpPr/>
      </xdr:nvCxnSpPr>
      <xdr:spPr>
        <a:xfrm>
          <a:off x="1459675" y="13421591"/>
          <a:ext cx="13508182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20288</xdr:colOff>
      <xdr:row>2</xdr:row>
      <xdr:rowOff>205959</xdr:rowOff>
    </xdr:from>
    <xdr:to>
      <xdr:col>14</xdr:col>
      <xdr:colOff>34635</xdr:colOff>
      <xdr:row>25</xdr:row>
      <xdr:rowOff>54244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2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1</xdr:col>
      <xdr:colOff>16568</xdr:colOff>
      <xdr:row>1</xdr:row>
      <xdr:rowOff>3483</xdr:rowOff>
    </xdr:from>
    <xdr:to>
      <xdr:col>13</xdr:col>
      <xdr:colOff>1169318</xdr:colOff>
      <xdr:row>1</xdr:row>
      <xdr:rowOff>3483</xdr:rowOff>
    </xdr:to>
    <xdr:cxnSp macro="">
      <xdr:nvCxnSpPr>
        <xdr:cNvPr id="3" name="Gerade Verbindung 2">
          <a:extLst>
            <a:ext uri="{FF2B5EF4-FFF2-40B4-BE49-F238E27FC236}">
              <a16:creationId xmlns:a16="http://schemas.microsoft.com/office/drawing/2014/main" id="{00000000-0008-0000-2300-000003000000}"/>
            </a:ext>
          </a:extLst>
        </xdr:cNvPr>
        <xdr:cNvCxnSpPr/>
      </xdr:nvCxnSpPr>
      <xdr:spPr>
        <a:xfrm>
          <a:off x="234282" y="262019"/>
          <a:ext cx="7344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absolute">
    <xdr:from>
      <xdr:col>10</xdr:col>
      <xdr:colOff>754063</xdr:colOff>
      <xdr:row>18</xdr:row>
      <xdr:rowOff>760940</xdr:rowOff>
    </xdr:from>
    <xdr:to>
      <xdr:col>13</xdr:col>
      <xdr:colOff>1175375</xdr:colOff>
      <xdr:row>19</xdr:row>
      <xdr:rowOff>109381</xdr:rowOff>
    </xdr:to>
    <xdr:sp macro="" textlink="Daten!AP4">
      <xdr:nvSpPr>
        <xdr:cNvPr id="4" name="Textfeld 3">
          <a:extLst>
            <a:ext uri="{FF2B5EF4-FFF2-40B4-BE49-F238E27FC236}">
              <a16:creationId xmlns:a16="http://schemas.microsoft.com/office/drawing/2014/main" id="{00000000-0008-0000-2300-000004000000}"/>
            </a:ext>
          </a:extLst>
        </xdr:cNvPr>
        <xdr:cNvSpPr txBox="1"/>
      </xdr:nvSpPr>
      <xdr:spPr>
        <a:xfrm>
          <a:off x="4897438" y="4578878"/>
          <a:ext cx="2691437" cy="3565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rgbClr val="080808"/>
              </a:solidFill>
              <a:latin typeface="Meta Serif Offc" panose="02010504050101020102" pitchFamily="2" charset="0"/>
              <a:cs typeface="Meta Serif Offc" panose="02010504050101020102" pitchFamily="2" charset="0"/>
            </a:rPr>
            <a:pPr algn="r"/>
            <a:t>Quelle: Umweltbundesamt, Nationale Treibhausgas-Inventare 1990 bis 2023
(Stand EU-Berichterstattung 03/2025) und Vorjahresschätzung für 2024 
(UBA Pressemitteilung Nr. 03/2025)</a:t>
          </a:fld>
          <a:endParaRPr lang="de-DE" sz="600">
            <a:solidFill>
              <a:srgbClr val="080808"/>
            </a:solidFill>
            <a:latin typeface="Meta Serif Offc" panose="02010504050101020102" pitchFamily="2" charset="0"/>
            <a:cs typeface="Meta Serif Offc" panose="02010504050101020102" pitchFamily="2" charset="0"/>
          </a:endParaRPr>
        </a:p>
      </xdr:txBody>
    </xdr:sp>
    <xdr:clientData/>
  </xdr:twoCellAnchor>
  <xdr:twoCellAnchor editAs="absolute">
    <xdr:from>
      <xdr:col>1</xdr:col>
      <xdr:colOff>29918</xdr:colOff>
      <xdr:row>18</xdr:row>
      <xdr:rowOff>760778</xdr:rowOff>
    </xdr:from>
    <xdr:to>
      <xdr:col>10</xdr:col>
      <xdr:colOff>255753</xdr:colOff>
      <xdr:row>18</xdr:row>
      <xdr:rowOff>952500</xdr:rowOff>
    </xdr:to>
    <xdr:sp macro="" textlink="Daten!B6:P6">
      <xdr:nvSpPr>
        <xdr:cNvPr id="5" name="Textfeld 4">
          <a:extLst>
            <a:ext uri="{FF2B5EF4-FFF2-40B4-BE49-F238E27FC236}">
              <a16:creationId xmlns:a16="http://schemas.microsoft.com/office/drawing/2014/main" id="{00000000-0008-0000-2300-000005000000}"/>
            </a:ext>
          </a:extLst>
        </xdr:cNvPr>
        <xdr:cNvSpPr txBox="1"/>
      </xdr:nvSpPr>
      <xdr:spPr>
        <a:xfrm>
          <a:off x="252168" y="4578716"/>
          <a:ext cx="4146960" cy="19172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55461E96-A727-425C-B6D6-3E71637BC87B}" type="TxLink">
            <a:rPr lang="en-US" sz="600" b="0" i="0" u="none" strike="noStrike">
              <a:solidFill>
                <a:srgbClr val="080808"/>
              </a:solidFill>
              <a:latin typeface="Meta Offc" panose="020B0604030101020102" pitchFamily="34" charset="0"/>
              <a:ea typeface="Cambria"/>
              <a:cs typeface="Meta Offc" panose="020B0604030101020102" pitchFamily="34" charset="0"/>
            </a:rPr>
            <a:pPr algn="l"/>
            <a:t>Emissionen nach Sektoren des Bundesklimaschutzgesetzes, ohne Landnutzung, Landnutzungsänderung und Forstwirtschaft</a:t>
          </a:fld>
          <a:endParaRPr lang="en-US" sz="200" b="0" i="0" u="none" strike="noStrike">
            <a:solidFill>
              <a:srgbClr val="080808"/>
            </a:solidFill>
            <a:latin typeface="Meta Offc" panose="020B0604030101020102" pitchFamily="34" charset="0"/>
            <a:cs typeface="Meta Offc" panose="020B0604030101020102" pitchFamily="34" charset="0"/>
          </a:endParaRPr>
        </a:p>
      </xdr:txBody>
    </xdr:sp>
    <xdr:clientData/>
  </xdr:twoCellAnchor>
  <xdr:twoCellAnchor>
    <xdr:from>
      <xdr:col>0</xdr:col>
      <xdr:colOff>149776</xdr:colOff>
      <xdr:row>0</xdr:row>
      <xdr:rowOff>239711</xdr:rowOff>
    </xdr:from>
    <xdr:to>
      <xdr:col>12</xdr:col>
      <xdr:colOff>878645</xdr:colOff>
      <xdr:row>2</xdr:row>
      <xdr:rowOff>14286</xdr:rowOff>
    </xdr:to>
    <xdr:sp macro="" textlink="Daten!B1" fLocksText="0">
      <xdr:nvSpPr>
        <xdr:cNvPr id="6" name="Textfeld 5">
          <a:extLst>
            <a:ext uri="{FF2B5EF4-FFF2-40B4-BE49-F238E27FC236}">
              <a16:creationId xmlns:a16="http://schemas.microsoft.com/office/drawing/2014/main" id="{00000000-0008-0000-2300-000006000000}"/>
            </a:ext>
          </a:extLst>
        </xdr:cNvPr>
        <xdr:cNvSpPr txBox="1"/>
      </xdr:nvSpPr>
      <xdr:spPr>
        <a:xfrm>
          <a:off x="149776" y="239711"/>
          <a:ext cx="5919994" cy="282575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B48188B6-8B23-4348-BFE1-D7EBBE53AE87}" type="TxLink">
            <a:rPr lang="en-US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Emission der von der UN-Klimarahmenkonvention abgedeckten Treibhausgase</a:t>
          </a:fld>
          <a:endParaRPr lang="de-DE" sz="18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 fLocksWithSheet="0"/>
  </xdr:twoCellAnchor>
  <xdr:twoCellAnchor>
    <xdr:from>
      <xdr:col>0</xdr:col>
      <xdr:colOff>169474</xdr:colOff>
      <xdr:row>2</xdr:row>
      <xdr:rowOff>12010</xdr:rowOff>
    </xdr:from>
    <xdr:to>
      <xdr:col>12</xdr:col>
      <xdr:colOff>890061</xdr:colOff>
      <xdr:row>3</xdr:row>
      <xdr:rowOff>40585</xdr:rowOff>
    </xdr:to>
    <xdr:sp macro="" textlink="Daten!B3">
      <xdr:nvSpPr>
        <xdr:cNvPr id="7" name="Textfeld 6">
          <a:extLst>
            <a:ext uri="{FF2B5EF4-FFF2-40B4-BE49-F238E27FC236}">
              <a16:creationId xmlns:a16="http://schemas.microsoft.com/office/drawing/2014/main" id="{00000000-0008-0000-2300-000007000000}"/>
            </a:ext>
          </a:extLst>
        </xdr:cNvPr>
        <xdr:cNvSpPr txBox="1"/>
      </xdr:nvSpPr>
      <xdr:spPr>
        <a:xfrm>
          <a:off x="169474" y="526360"/>
          <a:ext cx="5911712" cy="26670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10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 </a:t>
          </a:fld>
          <a:endParaRPr lang="de-DE" sz="10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8" name="Gerade Verbindung mit Pfeil 7">
          <a:extLst>
            <a:ext uri="{FF2B5EF4-FFF2-40B4-BE49-F238E27FC236}">
              <a16:creationId xmlns:a16="http://schemas.microsoft.com/office/drawing/2014/main" id="{00000000-0008-0000-2300-000008000000}"/>
            </a:ext>
          </a:extLst>
        </xdr:cNvPr>
        <xdr:cNvCxnSpPr/>
      </xdr:nvCxnSpPr>
      <xdr:spPr>
        <a:xfrm>
          <a:off x="874082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22940</xdr:colOff>
      <xdr:row>18</xdr:row>
      <xdr:rowOff>747681</xdr:rowOff>
    </xdr:from>
    <xdr:to>
      <xdr:col>13</xdr:col>
      <xdr:colOff>1175690</xdr:colOff>
      <xdr:row>18</xdr:row>
      <xdr:rowOff>747681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2300-000009000000}"/>
            </a:ext>
          </a:extLst>
        </xdr:cNvPr>
        <xdr:cNvCxnSpPr/>
      </xdr:nvCxnSpPr>
      <xdr:spPr>
        <a:xfrm>
          <a:off x="240654" y="4618913"/>
          <a:ext cx="7344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0" name="Gerade Verbindung mit Pfeil 9">
          <a:extLst>
            <a:ext uri="{FF2B5EF4-FFF2-40B4-BE49-F238E27FC236}">
              <a16:creationId xmlns:a16="http://schemas.microsoft.com/office/drawing/2014/main" id="{00000000-0008-0000-2300-00000A000000}"/>
            </a:ext>
          </a:extLst>
        </xdr:cNvPr>
        <xdr:cNvCxnSpPr/>
      </xdr:nvCxnSpPr>
      <xdr:spPr>
        <a:xfrm>
          <a:off x="874081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2300-00000B000000}"/>
            </a:ext>
          </a:extLst>
        </xdr:cNvPr>
        <xdr:cNvCxnSpPr/>
      </xdr:nvCxnSpPr>
      <xdr:spPr>
        <a:xfrm>
          <a:off x="11013347" y="893300"/>
          <a:ext cx="0" cy="3974494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2300-00000C000000}"/>
            </a:ext>
          </a:extLst>
        </xdr:cNvPr>
        <xdr:cNvCxnSpPr/>
      </xdr:nvCxnSpPr>
      <xdr:spPr>
        <a:xfrm>
          <a:off x="11264311" y="893312"/>
          <a:ext cx="0" cy="3974494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3" name="Textfeld 12">
          <a:extLst>
            <a:ext uri="{FF2B5EF4-FFF2-40B4-BE49-F238E27FC236}">
              <a16:creationId xmlns:a16="http://schemas.microsoft.com/office/drawing/2014/main" id="{00000000-0008-0000-2300-00000D000000}"/>
            </a:ext>
          </a:extLst>
        </xdr:cNvPr>
        <xdr:cNvSpPr txBox="1"/>
      </xdr:nvSpPr>
      <xdr:spPr>
        <a:xfrm>
          <a:off x="1163888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14" name="Gerade Verbindung mit Pfeil 13">
          <a:extLst>
            <a:ext uri="{FF2B5EF4-FFF2-40B4-BE49-F238E27FC236}">
              <a16:creationId xmlns:a16="http://schemas.microsoft.com/office/drawing/2014/main" id="{00000000-0008-0000-2300-00000E000000}"/>
            </a:ext>
          </a:extLst>
        </xdr:cNvPr>
        <xdr:cNvCxnSpPr/>
      </xdr:nvCxnSpPr>
      <xdr:spPr>
        <a:xfrm>
          <a:off x="874082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2300-00000F000000}"/>
            </a:ext>
          </a:extLst>
        </xdr:cNvPr>
        <xdr:cNvCxnSpPr/>
      </xdr:nvCxnSpPr>
      <xdr:spPr>
        <a:xfrm>
          <a:off x="874081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2300-000010000000}"/>
            </a:ext>
          </a:extLst>
        </xdr:cNvPr>
        <xdr:cNvCxnSpPr/>
      </xdr:nvCxnSpPr>
      <xdr:spPr>
        <a:xfrm>
          <a:off x="11013347" y="893300"/>
          <a:ext cx="0" cy="3974494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2300-000011000000}"/>
            </a:ext>
          </a:extLst>
        </xdr:cNvPr>
        <xdr:cNvCxnSpPr/>
      </xdr:nvCxnSpPr>
      <xdr:spPr>
        <a:xfrm>
          <a:off x="11264311" y="893312"/>
          <a:ext cx="0" cy="3974494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8" name="Textfeld 17">
          <a:extLst>
            <a:ext uri="{FF2B5EF4-FFF2-40B4-BE49-F238E27FC236}">
              <a16:creationId xmlns:a16="http://schemas.microsoft.com/office/drawing/2014/main" id="{00000000-0008-0000-2300-000012000000}"/>
            </a:ext>
          </a:extLst>
        </xdr:cNvPr>
        <xdr:cNvSpPr txBox="1"/>
      </xdr:nvSpPr>
      <xdr:spPr>
        <a:xfrm>
          <a:off x="11638887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</xdr:col>
      <xdr:colOff>300179</xdr:colOff>
      <xdr:row>2</xdr:row>
      <xdr:rowOff>69742</xdr:rowOff>
    </xdr:from>
    <xdr:to>
      <xdr:col>8</xdr:col>
      <xdr:colOff>87305</xdr:colOff>
      <xdr:row>3</xdr:row>
      <xdr:rowOff>94767</xdr:rowOff>
    </xdr:to>
    <xdr:sp macro="" textlink="Daten!#REF!">
      <xdr:nvSpPr>
        <xdr:cNvPr id="19" name="Textfeld 18">
          <a:extLst>
            <a:ext uri="{FF2B5EF4-FFF2-40B4-BE49-F238E27FC236}">
              <a16:creationId xmlns:a16="http://schemas.microsoft.com/office/drawing/2014/main" id="{00000000-0008-0000-2300-000013000000}"/>
            </a:ext>
          </a:extLst>
        </xdr:cNvPr>
        <xdr:cNvSpPr txBox="1"/>
      </xdr:nvSpPr>
      <xdr:spPr>
        <a:xfrm>
          <a:off x="519987" y="582627"/>
          <a:ext cx="2666606" cy="266813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A3E3EC4F-F715-4BB1-9A25-CC01C7D3B301}" type="TxLink">
            <a:rPr lang="en-US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Millionen Tonnen Kohlendioxid-Äquivalente</a:t>
          </a:fld>
          <a:endParaRPr lang="de-DE" sz="9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</xdr:col>
      <xdr:colOff>22940</xdr:colOff>
      <xdr:row>18</xdr:row>
      <xdr:rowOff>325436</xdr:rowOff>
    </xdr:from>
    <xdr:to>
      <xdr:col>13</xdr:col>
      <xdr:colOff>1175690</xdr:colOff>
      <xdr:row>18</xdr:row>
      <xdr:rowOff>325436</xdr:rowOff>
    </xdr:to>
    <xdr:cxnSp macro="">
      <xdr:nvCxnSpPr>
        <xdr:cNvPr id="26" name="Gerade Verbindung 13">
          <a:extLst>
            <a:ext uri="{FF2B5EF4-FFF2-40B4-BE49-F238E27FC236}">
              <a16:creationId xmlns:a16="http://schemas.microsoft.com/office/drawing/2014/main" id="{00000000-0008-0000-2300-00001A000000}"/>
            </a:ext>
          </a:extLst>
        </xdr:cNvPr>
        <xdr:cNvCxnSpPr/>
      </xdr:nvCxnSpPr>
      <xdr:spPr>
        <a:xfrm>
          <a:off x="240654" y="4196668"/>
          <a:ext cx="7344000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absolute">
    <xdr:from>
      <xdr:col>1</xdr:col>
      <xdr:colOff>29918</xdr:colOff>
      <xdr:row>18</xdr:row>
      <xdr:rowOff>873119</xdr:rowOff>
    </xdr:from>
    <xdr:to>
      <xdr:col>9</xdr:col>
      <xdr:colOff>23813</xdr:colOff>
      <xdr:row>19</xdr:row>
      <xdr:rowOff>14653</xdr:rowOff>
    </xdr:to>
    <xdr:sp macro="" textlink="Daten!B7:P7">
      <xdr:nvSpPr>
        <xdr:cNvPr id="23" name="Textfeld 22">
          <a:extLst>
            <a:ext uri="{FF2B5EF4-FFF2-40B4-BE49-F238E27FC236}">
              <a16:creationId xmlns:a16="http://schemas.microsoft.com/office/drawing/2014/main" id="{0EE32C1A-811E-4126-BA5B-6922B1919C28}"/>
            </a:ext>
          </a:extLst>
        </xdr:cNvPr>
        <xdr:cNvSpPr txBox="1"/>
      </xdr:nvSpPr>
      <xdr:spPr>
        <a:xfrm>
          <a:off x="249726" y="4763715"/>
          <a:ext cx="3803895" cy="152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82C0CD39-4B9A-4F65-B9A1-489C2A565E74}" type="TxLink">
            <a:rPr lang="en-US" sz="600" b="0" i="0" u="none" strike="noStrike">
              <a:solidFill>
                <a:srgbClr val="080808"/>
              </a:solidFill>
              <a:latin typeface="Meta Offc" panose="020B0604030101020102" pitchFamily="34" charset="0"/>
              <a:ea typeface="Cambria"/>
              <a:cs typeface="Meta Offc" panose="020B0604030101020102" pitchFamily="34" charset="0"/>
            </a:rPr>
            <a:pPr algn="l"/>
            <a:t>* Ziele 2030 und 2045: entsprechend der Novelle des Bundes-Klimaschutzgesetzes vom 12.05.2021</a:t>
          </a:fld>
          <a:endParaRPr lang="en-US" sz="600" b="0" i="0" u="none" strike="noStrike">
            <a:solidFill>
              <a:srgbClr val="080808"/>
            </a:solidFill>
            <a:latin typeface="Meta Offc" panose="020B0604030101020102" pitchFamily="34" charset="0"/>
            <a:cs typeface="Meta Offc" panose="020B0604030101020102" pitchFamily="34" charset="0"/>
          </a:endParaRPr>
        </a:p>
      </xdr:txBody>
    </xdr:sp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0.92104</cdr:x>
      <cdr:y>0.57914</cdr:y>
    </cdr:from>
    <cdr:to>
      <cdr:x>0.98481</cdr:x>
      <cdr:y>0.62664</cdr:y>
    </cdr:to>
    <cdr:sp macro="" textlink="">
      <cdr:nvSpPr>
        <cdr:cNvPr id="5" name="Textfeld 4"/>
        <cdr:cNvSpPr txBox="1"/>
      </cdr:nvSpPr>
      <cdr:spPr>
        <a:xfrm xmlns:a="http://schemas.openxmlformats.org/drawingml/2006/main">
          <a:off x="6824180" y="2720814"/>
          <a:ext cx="472464" cy="223167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2"/>
        </a:solidFill>
        <a:ln xmlns:a="http://schemas.openxmlformats.org/drawingml/2006/main">
          <a:solidFill>
            <a:srgbClr val="FFFFFF"/>
          </a:solidFill>
        </a:ln>
      </cdr:spPr>
      <cdr:txBody>
        <a:bodyPr xmlns:a="http://schemas.openxmlformats.org/drawingml/2006/main" vertOverflow="clip" wrap="square" lIns="0" tIns="0" rIns="0" bIns="0" rtlCol="0" anchor="ctr"/>
        <a:lstStyle xmlns:a="http://schemas.openxmlformats.org/drawingml/2006/main"/>
        <a:p xmlns:a="http://schemas.openxmlformats.org/drawingml/2006/main">
          <a:pPr algn="ctr"/>
          <a:r>
            <a:rPr lang="de-DE" sz="500" b="1" baseline="0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Treibhausgas-Neutralität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20288</xdr:colOff>
      <xdr:row>2</xdr:row>
      <xdr:rowOff>205959</xdr:rowOff>
    </xdr:from>
    <xdr:to>
      <xdr:col>13</xdr:col>
      <xdr:colOff>1238249</xdr:colOff>
      <xdr:row>25</xdr:row>
      <xdr:rowOff>42032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2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1</xdr:col>
      <xdr:colOff>16568</xdr:colOff>
      <xdr:row>1</xdr:row>
      <xdr:rowOff>3483</xdr:rowOff>
    </xdr:from>
    <xdr:to>
      <xdr:col>13</xdr:col>
      <xdr:colOff>1169318</xdr:colOff>
      <xdr:row>1</xdr:row>
      <xdr:rowOff>3483</xdr:rowOff>
    </xdr:to>
    <xdr:cxnSp macro="">
      <xdr:nvCxnSpPr>
        <xdr:cNvPr id="3" name="Gerade Verbindung 2">
          <a:extLst>
            <a:ext uri="{FF2B5EF4-FFF2-40B4-BE49-F238E27FC236}">
              <a16:creationId xmlns:a16="http://schemas.microsoft.com/office/drawing/2014/main" id="{00000000-0008-0000-2400-000003000000}"/>
            </a:ext>
          </a:extLst>
        </xdr:cNvPr>
        <xdr:cNvCxnSpPr/>
      </xdr:nvCxnSpPr>
      <xdr:spPr>
        <a:xfrm>
          <a:off x="235643" y="260658"/>
          <a:ext cx="7344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absolute">
    <xdr:from>
      <xdr:col>10</xdr:col>
      <xdr:colOff>722314</xdr:colOff>
      <xdr:row>18</xdr:row>
      <xdr:rowOff>760940</xdr:rowOff>
    </xdr:from>
    <xdr:to>
      <xdr:col>13</xdr:col>
      <xdr:colOff>1193235</xdr:colOff>
      <xdr:row>19</xdr:row>
      <xdr:rowOff>109381</xdr:rowOff>
    </xdr:to>
    <xdr:sp macro="" textlink="Daten!AP5">
      <xdr:nvSpPr>
        <xdr:cNvPr id="4" name="Textfeld 3">
          <a:extLst>
            <a:ext uri="{FF2B5EF4-FFF2-40B4-BE49-F238E27FC236}">
              <a16:creationId xmlns:a16="http://schemas.microsoft.com/office/drawing/2014/main" id="{00000000-0008-0000-2400-000004000000}"/>
            </a:ext>
          </a:extLst>
        </xdr:cNvPr>
        <xdr:cNvSpPr txBox="1"/>
      </xdr:nvSpPr>
      <xdr:spPr>
        <a:xfrm>
          <a:off x="4865689" y="4578878"/>
          <a:ext cx="2741046" cy="3565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36000" bIns="0" rtlCol="0" anchor="t"/>
        <a:lstStyle/>
        <a:p>
          <a:pPr algn="r"/>
          <a:fld id="{D85770C5-4FFB-4B5B-97CD-66E403F4D032}" type="TxLink">
            <a:rPr lang="en-US" sz="600" b="0" i="0" u="none" strike="noStrike">
              <a:solidFill>
                <a:srgbClr val="080808"/>
              </a:solidFill>
              <a:latin typeface="Meta Serif Offc" panose="02010504050101020102" pitchFamily="2" charset="0"/>
              <a:cs typeface="Meta Serif Offc" panose="02010504050101020102" pitchFamily="2" charset="0"/>
            </a:rPr>
            <a:pPr algn="r"/>
            <a:t>Source: German Environment Agency, National Greenhouse Gas Inventory  1990 to 2023 (as of 03/2025), for 2024 preliminary data (as of 15.03.2025)</a:t>
          </a:fld>
          <a:endParaRPr lang="de-DE" sz="600">
            <a:solidFill>
              <a:srgbClr val="080808"/>
            </a:solidFill>
            <a:latin typeface="Meta Serif Offc" panose="02010504050101020102" pitchFamily="2" charset="0"/>
            <a:cs typeface="Meta Serif Offc" panose="02010504050101020102" pitchFamily="2" charset="0"/>
          </a:endParaRPr>
        </a:p>
      </xdr:txBody>
    </xdr:sp>
    <xdr:clientData/>
  </xdr:twoCellAnchor>
  <xdr:twoCellAnchor>
    <xdr:from>
      <xdr:col>0</xdr:col>
      <xdr:colOff>149776</xdr:colOff>
      <xdr:row>0</xdr:row>
      <xdr:rowOff>239711</xdr:rowOff>
    </xdr:from>
    <xdr:to>
      <xdr:col>12</xdr:col>
      <xdr:colOff>878645</xdr:colOff>
      <xdr:row>2</xdr:row>
      <xdr:rowOff>14286</xdr:rowOff>
    </xdr:to>
    <xdr:sp macro="" textlink="Daten!B2" fLocksText="0">
      <xdr:nvSpPr>
        <xdr:cNvPr id="6" name="Textfeld 5">
          <a:extLst>
            <a:ext uri="{FF2B5EF4-FFF2-40B4-BE49-F238E27FC236}">
              <a16:creationId xmlns:a16="http://schemas.microsoft.com/office/drawing/2014/main" id="{00000000-0008-0000-2400-000006000000}"/>
            </a:ext>
          </a:extLst>
        </xdr:cNvPr>
        <xdr:cNvSpPr txBox="1"/>
      </xdr:nvSpPr>
      <xdr:spPr>
        <a:xfrm>
          <a:off x="149776" y="239711"/>
          <a:ext cx="6205744" cy="288925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71B1227B-C4A7-4202-A0C2-30E3F9B02351}" type="TxLink">
            <a:rPr lang="en-US" sz="1200" b="1" i="0" u="none" strike="noStrike">
              <a:solidFill>
                <a:srgbClr val="080808"/>
              </a:solidFill>
              <a:latin typeface="Meta Offc" panose="020B0604030101020102" pitchFamily="34" charset="0"/>
              <a:cs typeface="Meta Offc" panose="020B0604030101020102" pitchFamily="34" charset="0"/>
            </a:rPr>
            <a:pPr/>
            <a:t>Emission of greenhouse gases covered by the UN Framework Convention on Climate</a:t>
          </a:fld>
          <a:endParaRPr lang="de-DE" sz="28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 fLocksWithSheet="0"/>
  </xdr:twoCellAnchor>
  <xdr:twoCellAnchor>
    <xdr:from>
      <xdr:col>0</xdr:col>
      <xdr:colOff>169474</xdr:colOff>
      <xdr:row>2</xdr:row>
      <xdr:rowOff>12010</xdr:rowOff>
    </xdr:from>
    <xdr:to>
      <xdr:col>12</xdr:col>
      <xdr:colOff>890061</xdr:colOff>
      <xdr:row>3</xdr:row>
      <xdr:rowOff>40585</xdr:rowOff>
    </xdr:to>
    <xdr:sp macro="" textlink="Daten!B3">
      <xdr:nvSpPr>
        <xdr:cNvPr id="7" name="Textfeld 6">
          <a:extLst>
            <a:ext uri="{FF2B5EF4-FFF2-40B4-BE49-F238E27FC236}">
              <a16:creationId xmlns:a16="http://schemas.microsoft.com/office/drawing/2014/main" id="{00000000-0008-0000-2400-000007000000}"/>
            </a:ext>
          </a:extLst>
        </xdr:cNvPr>
        <xdr:cNvSpPr txBox="1"/>
      </xdr:nvSpPr>
      <xdr:spPr>
        <a:xfrm>
          <a:off x="169474" y="526360"/>
          <a:ext cx="6197462" cy="26670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10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 </a:t>
          </a:fld>
          <a:endParaRPr lang="de-DE" sz="10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8" name="Gerade Verbindung mit Pfeil 7">
          <a:extLst>
            <a:ext uri="{FF2B5EF4-FFF2-40B4-BE49-F238E27FC236}">
              <a16:creationId xmlns:a16="http://schemas.microsoft.com/office/drawing/2014/main" id="{00000000-0008-0000-2400-000008000000}"/>
            </a:ext>
          </a:extLst>
        </xdr:cNvPr>
        <xdr:cNvCxnSpPr/>
      </xdr:nvCxnSpPr>
      <xdr:spPr>
        <a:xfrm>
          <a:off x="92551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22940</xdr:colOff>
      <xdr:row>18</xdr:row>
      <xdr:rowOff>747681</xdr:rowOff>
    </xdr:from>
    <xdr:to>
      <xdr:col>13</xdr:col>
      <xdr:colOff>1175690</xdr:colOff>
      <xdr:row>18</xdr:row>
      <xdr:rowOff>747681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2400-000009000000}"/>
            </a:ext>
          </a:extLst>
        </xdr:cNvPr>
        <xdr:cNvCxnSpPr/>
      </xdr:nvCxnSpPr>
      <xdr:spPr>
        <a:xfrm>
          <a:off x="242748" y="4638277"/>
          <a:ext cx="7344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0" name="Gerade Verbindung mit Pfeil 9">
          <a:extLst>
            <a:ext uri="{FF2B5EF4-FFF2-40B4-BE49-F238E27FC236}">
              <a16:creationId xmlns:a16="http://schemas.microsoft.com/office/drawing/2014/main" id="{00000000-0008-0000-2400-00000A000000}"/>
            </a:ext>
          </a:extLst>
        </xdr:cNvPr>
        <xdr:cNvCxnSpPr/>
      </xdr:nvCxnSpPr>
      <xdr:spPr>
        <a:xfrm>
          <a:off x="92551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2400-00000B000000}"/>
            </a:ext>
          </a:extLst>
        </xdr:cNvPr>
        <xdr:cNvCxnSpPr/>
      </xdr:nvCxnSpPr>
      <xdr:spPr>
        <a:xfrm>
          <a:off x="11527697" y="893300"/>
          <a:ext cx="0" cy="3974494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2400-00000C000000}"/>
            </a:ext>
          </a:extLst>
        </xdr:cNvPr>
        <xdr:cNvCxnSpPr/>
      </xdr:nvCxnSpPr>
      <xdr:spPr>
        <a:xfrm>
          <a:off x="11778661" y="893312"/>
          <a:ext cx="0" cy="3974494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3" name="Textfeld 12">
          <a:extLst>
            <a:ext uri="{FF2B5EF4-FFF2-40B4-BE49-F238E27FC236}">
              <a16:creationId xmlns:a16="http://schemas.microsoft.com/office/drawing/2014/main" id="{00000000-0008-0000-2400-00000D000000}"/>
            </a:ext>
          </a:extLst>
        </xdr:cNvPr>
        <xdr:cNvSpPr txBox="1"/>
      </xdr:nvSpPr>
      <xdr:spPr>
        <a:xfrm>
          <a:off x="121532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14" name="Gerade Verbindung mit Pfeil 13">
          <a:extLst>
            <a:ext uri="{FF2B5EF4-FFF2-40B4-BE49-F238E27FC236}">
              <a16:creationId xmlns:a16="http://schemas.microsoft.com/office/drawing/2014/main" id="{00000000-0008-0000-2400-00000E000000}"/>
            </a:ext>
          </a:extLst>
        </xdr:cNvPr>
        <xdr:cNvCxnSpPr/>
      </xdr:nvCxnSpPr>
      <xdr:spPr>
        <a:xfrm>
          <a:off x="92551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2400-00000F000000}"/>
            </a:ext>
          </a:extLst>
        </xdr:cNvPr>
        <xdr:cNvCxnSpPr/>
      </xdr:nvCxnSpPr>
      <xdr:spPr>
        <a:xfrm>
          <a:off x="92551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2400-000010000000}"/>
            </a:ext>
          </a:extLst>
        </xdr:cNvPr>
        <xdr:cNvCxnSpPr/>
      </xdr:nvCxnSpPr>
      <xdr:spPr>
        <a:xfrm>
          <a:off x="11527697" y="893300"/>
          <a:ext cx="0" cy="3974494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2400-000011000000}"/>
            </a:ext>
          </a:extLst>
        </xdr:cNvPr>
        <xdr:cNvCxnSpPr/>
      </xdr:nvCxnSpPr>
      <xdr:spPr>
        <a:xfrm>
          <a:off x="11778661" y="893312"/>
          <a:ext cx="0" cy="3974494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8" name="Textfeld 17">
          <a:extLst>
            <a:ext uri="{FF2B5EF4-FFF2-40B4-BE49-F238E27FC236}">
              <a16:creationId xmlns:a16="http://schemas.microsoft.com/office/drawing/2014/main" id="{00000000-0008-0000-2400-000012000000}"/>
            </a:ext>
          </a:extLst>
        </xdr:cNvPr>
        <xdr:cNvSpPr txBox="1"/>
      </xdr:nvSpPr>
      <xdr:spPr>
        <a:xfrm>
          <a:off x="12153237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</xdr:col>
      <xdr:colOff>300180</xdr:colOff>
      <xdr:row>2</xdr:row>
      <xdr:rowOff>77069</xdr:rowOff>
    </xdr:from>
    <xdr:to>
      <xdr:col>8</xdr:col>
      <xdr:colOff>87306</xdr:colOff>
      <xdr:row>3</xdr:row>
      <xdr:rowOff>102094</xdr:rowOff>
    </xdr:to>
    <xdr:sp macro="" textlink="Daten!#REF!">
      <xdr:nvSpPr>
        <xdr:cNvPr id="19" name="Textfeld 18">
          <a:extLst>
            <a:ext uri="{FF2B5EF4-FFF2-40B4-BE49-F238E27FC236}">
              <a16:creationId xmlns:a16="http://schemas.microsoft.com/office/drawing/2014/main" id="{00000000-0008-0000-2400-000013000000}"/>
            </a:ext>
          </a:extLst>
        </xdr:cNvPr>
        <xdr:cNvSpPr txBox="1"/>
      </xdr:nvSpPr>
      <xdr:spPr>
        <a:xfrm>
          <a:off x="519988" y="589954"/>
          <a:ext cx="2666606" cy="266813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2C37CCAA-80AA-40E7-B9B4-41C9AD401E89}" type="TxLink">
            <a:rPr lang="en-US" sz="900" b="1" i="0" u="none" strike="noStrike">
              <a:solidFill>
                <a:srgbClr val="080808"/>
              </a:solidFill>
              <a:latin typeface="Meta Offc" panose="020B0604030101020102" pitchFamily="34" charset="0"/>
              <a:cs typeface="Meta Offc" panose="020B0604030101020102" pitchFamily="34" charset="0"/>
            </a:rPr>
            <a:pPr/>
            <a:t>Million tonnes of carbon dioxide equivalents</a:t>
          </a:fld>
          <a:endParaRPr lang="de-DE" sz="8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</xdr:col>
      <xdr:colOff>22940</xdr:colOff>
      <xdr:row>18</xdr:row>
      <xdr:rowOff>325436</xdr:rowOff>
    </xdr:from>
    <xdr:to>
      <xdr:col>13</xdr:col>
      <xdr:colOff>1175690</xdr:colOff>
      <xdr:row>18</xdr:row>
      <xdr:rowOff>325436</xdr:rowOff>
    </xdr:to>
    <xdr:cxnSp macro="">
      <xdr:nvCxnSpPr>
        <xdr:cNvPr id="21" name="Gerade Verbindung 13">
          <a:extLst>
            <a:ext uri="{FF2B5EF4-FFF2-40B4-BE49-F238E27FC236}">
              <a16:creationId xmlns:a16="http://schemas.microsoft.com/office/drawing/2014/main" id="{00000000-0008-0000-2400-000015000000}"/>
            </a:ext>
          </a:extLst>
        </xdr:cNvPr>
        <xdr:cNvCxnSpPr/>
      </xdr:nvCxnSpPr>
      <xdr:spPr>
        <a:xfrm>
          <a:off x="242015" y="4183061"/>
          <a:ext cx="7344000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371649</xdr:colOff>
      <xdr:row>18</xdr:row>
      <xdr:rowOff>628</xdr:rowOff>
    </xdr:from>
    <xdr:to>
      <xdr:col>13</xdr:col>
      <xdr:colOff>698219</xdr:colOff>
      <xdr:row>18</xdr:row>
      <xdr:rowOff>123092</xdr:rowOff>
    </xdr:to>
    <xdr:sp macro="" textlink="">
      <xdr:nvSpPr>
        <xdr:cNvPr id="27" name="Textfeld 26">
          <a:extLst>
            <a:ext uri="{FF2B5EF4-FFF2-40B4-BE49-F238E27FC236}">
              <a16:creationId xmlns:a16="http://schemas.microsoft.com/office/drawing/2014/main" id="{00000000-0008-0000-2400-00001B000000}"/>
            </a:ext>
          </a:extLst>
        </xdr:cNvPr>
        <xdr:cNvSpPr txBox="1"/>
      </xdr:nvSpPr>
      <xdr:spPr>
        <a:xfrm>
          <a:off x="6785149" y="3874128"/>
          <a:ext cx="326570" cy="12246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lang="de-DE" sz="700">
              <a:latin typeface="Meta Offc" panose="020B0604030101020102" pitchFamily="34" charset="0"/>
              <a:cs typeface="Meta Offc" panose="020B0604030101020102" pitchFamily="34" charset="0"/>
            </a:rPr>
            <a:t>Target</a:t>
          </a:r>
        </a:p>
      </xdr:txBody>
    </xdr:sp>
    <xdr:clientData/>
  </xdr:twoCellAnchor>
  <xdr:twoCellAnchor>
    <xdr:from>
      <xdr:col>13</xdr:col>
      <xdr:colOff>740019</xdr:colOff>
      <xdr:row>18</xdr:row>
      <xdr:rowOff>628</xdr:rowOff>
    </xdr:from>
    <xdr:to>
      <xdr:col>13</xdr:col>
      <xdr:colOff>1066589</xdr:colOff>
      <xdr:row>18</xdr:row>
      <xdr:rowOff>123092</xdr:rowOff>
    </xdr:to>
    <xdr:sp macro="" textlink="">
      <xdr:nvSpPr>
        <xdr:cNvPr id="28" name="Textfeld 27">
          <a:extLst>
            <a:ext uri="{FF2B5EF4-FFF2-40B4-BE49-F238E27FC236}">
              <a16:creationId xmlns:a16="http://schemas.microsoft.com/office/drawing/2014/main" id="{00000000-0008-0000-2400-00001C000000}"/>
            </a:ext>
          </a:extLst>
        </xdr:cNvPr>
        <xdr:cNvSpPr txBox="1"/>
      </xdr:nvSpPr>
      <xdr:spPr>
        <a:xfrm>
          <a:off x="7151077" y="3891224"/>
          <a:ext cx="326570" cy="12246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ctr"/>
          <a:r>
            <a:rPr lang="de-DE" sz="700">
              <a:latin typeface="Meta Offc" panose="020B0604030101020102" pitchFamily="34" charset="0"/>
              <a:cs typeface="Meta Offc" panose="020B0604030101020102" pitchFamily="34" charset="0"/>
            </a:rPr>
            <a:t>Target</a:t>
          </a:r>
        </a:p>
      </xdr:txBody>
    </xdr:sp>
    <xdr:clientData/>
  </xdr:twoCellAnchor>
  <xdr:twoCellAnchor>
    <xdr:from>
      <xdr:col>1</xdr:col>
      <xdr:colOff>88448</xdr:colOff>
      <xdr:row>10</xdr:row>
      <xdr:rowOff>27214</xdr:rowOff>
    </xdr:from>
    <xdr:to>
      <xdr:col>1</xdr:col>
      <xdr:colOff>142876</xdr:colOff>
      <xdr:row>16</xdr:row>
      <xdr:rowOff>176893</xdr:rowOff>
    </xdr:to>
    <xdr:sp macro="" textlink="">
      <xdr:nvSpPr>
        <xdr:cNvPr id="24" name="Textfeld 23">
          <a:extLst>
            <a:ext uri="{FF2B5EF4-FFF2-40B4-BE49-F238E27FC236}">
              <a16:creationId xmlns:a16="http://schemas.microsoft.com/office/drawing/2014/main" id="{00000000-0008-0000-2400-000018000000}"/>
            </a:ext>
          </a:extLst>
        </xdr:cNvPr>
        <xdr:cNvSpPr txBox="1"/>
      </xdr:nvSpPr>
      <xdr:spPr>
        <a:xfrm>
          <a:off x="306162" y="2129518"/>
          <a:ext cx="54428" cy="1421946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de-DE" sz="1100"/>
        </a:p>
      </xdr:txBody>
    </xdr:sp>
    <xdr:clientData/>
  </xdr:twoCellAnchor>
  <xdr:twoCellAnchor>
    <xdr:from>
      <xdr:col>1</xdr:col>
      <xdr:colOff>190501</xdr:colOff>
      <xdr:row>17</xdr:row>
      <xdr:rowOff>258536</xdr:rowOff>
    </xdr:from>
    <xdr:to>
      <xdr:col>1</xdr:col>
      <xdr:colOff>251733</xdr:colOff>
      <xdr:row>18</xdr:row>
      <xdr:rowOff>20412</xdr:rowOff>
    </xdr:to>
    <xdr:sp macro="" textlink="">
      <xdr:nvSpPr>
        <xdr:cNvPr id="29" name="Textfeld 28">
          <a:extLst>
            <a:ext uri="{FF2B5EF4-FFF2-40B4-BE49-F238E27FC236}">
              <a16:creationId xmlns:a16="http://schemas.microsoft.com/office/drawing/2014/main" id="{00000000-0008-0000-2400-00001D000000}"/>
            </a:ext>
          </a:extLst>
        </xdr:cNvPr>
        <xdr:cNvSpPr txBox="1"/>
      </xdr:nvSpPr>
      <xdr:spPr>
        <a:xfrm>
          <a:off x="408215" y="3844018"/>
          <a:ext cx="61232" cy="47626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de-DE" sz="1100"/>
        </a:p>
      </xdr:txBody>
    </xdr:sp>
    <xdr:clientData/>
  </xdr:twoCellAnchor>
  <xdr:twoCellAnchor editAs="absolute">
    <xdr:from>
      <xdr:col>1</xdr:col>
      <xdr:colOff>29918</xdr:colOff>
      <xdr:row>18</xdr:row>
      <xdr:rowOff>865805</xdr:rowOff>
    </xdr:from>
    <xdr:to>
      <xdr:col>9</xdr:col>
      <xdr:colOff>65942</xdr:colOff>
      <xdr:row>19</xdr:row>
      <xdr:rowOff>84878</xdr:rowOff>
    </xdr:to>
    <xdr:sp macro="" textlink="Daten!B9:P9">
      <xdr:nvSpPr>
        <xdr:cNvPr id="30" name="Textfeld 29">
          <a:extLst>
            <a:ext uri="{FF2B5EF4-FFF2-40B4-BE49-F238E27FC236}">
              <a16:creationId xmlns:a16="http://schemas.microsoft.com/office/drawing/2014/main" id="{B90F8336-7766-40E4-AC92-F257BC043A23}"/>
            </a:ext>
          </a:extLst>
        </xdr:cNvPr>
        <xdr:cNvSpPr txBox="1"/>
      </xdr:nvSpPr>
      <xdr:spPr>
        <a:xfrm>
          <a:off x="249726" y="4756401"/>
          <a:ext cx="3846024" cy="2301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C2DE69A0-1FA5-4476-B48D-F0703F787C44}" type="TxLink">
            <a:rPr lang="en-US" sz="600" b="0" i="0" u="none" strike="noStrike">
              <a:solidFill>
                <a:srgbClr val="080808"/>
              </a:solidFill>
              <a:latin typeface="Meta Offc" panose="020B0604030101020102" pitchFamily="34" charset="0"/>
              <a:ea typeface="Cambria"/>
              <a:cs typeface="Meta Offc" panose="020B0604030101020102" pitchFamily="34" charset="0"/>
            </a:rPr>
            <a:pPr algn="l"/>
            <a:t>* Targets 2030 and 2045: according to the revision of the Federal Climate Protection Act (KSG) as of 12.05.2021</a:t>
          </a:fld>
          <a:endParaRPr lang="en-US" sz="600" b="0" i="0" u="none" strike="noStrike">
            <a:solidFill>
              <a:srgbClr val="080808"/>
            </a:solidFill>
            <a:latin typeface="Meta Offc" panose="020B0604030101020102" pitchFamily="34" charset="0"/>
            <a:cs typeface="Meta Offc" panose="020B0604030101020102" pitchFamily="34" charset="0"/>
          </a:endParaRPr>
        </a:p>
      </xdr:txBody>
    </xdr:sp>
    <xdr:clientData/>
  </xdr:twoCellAnchor>
  <xdr:twoCellAnchor editAs="absolute">
    <xdr:from>
      <xdr:col>1</xdr:col>
      <xdr:colOff>28436</xdr:colOff>
      <xdr:row>18</xdr:row>
      <xdr:rowOff>756835</xdr:rowOff>
    </xdr:from>
    <xdr:to>
      <xdr:col>10</xdr:col>
      <xdr:colOff>248166</xdr:colOff>
      <xdr:row>18</xdr:row>
      <xdr:rowOff>920750</xdr:rowOff>
    </xdr:to>
    <xdr:sp macro="" textlink="Daten!B8:P8">
      <xdr:nvSpPr>
        <xdr:cNvPr id="32" name="Textfeld 31">
          <a:extLst>
            <a:ext uri="{FF2B5EF4-FFF2-40B4-BE49-F238E27FC236}">
              <a16:creationId xmlns:a16="http://schemas.microsoft.com/office/drawing/2014/main" id="{91A9DB89-3C00-4796-AE16-4B8274ADA241}"/>
            </a:ext>
          </a:extLst>
        </xdr:cNvPr>
        <xdr:cNvSpPr txBox="1"/>
      </xdr:nvSpPr>
      <xdr:spPr>
        <a:xfrm>
          <a:off x="250686" y="4574773"/>
          <a:ext cx="4140855" cy="1639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5E86DB95-7D20-49A8-8D29-BC411A13566F}" type="TxLink">
            <a:rPr lang="en-US" sz="600" b="0" i="0" u="none" strike="noStrike">
              <a:solidFill>
                <a:srgbClr val="080808"/>
              </a:solidFill>
              <a:latin typeface="Meta Serif Offc" panose="02010504050101020102" pitchFamily="2" charset="0"/>
              <a:ea typeface="Cambria"/>
              <a:cs typeface="Meta Serif Offc" panose="02010504050101020102" pitchFamily="2" charset="0"/>
            </a:rPr>
            <a:pPr algn="l"/>
            <a:t>Emissions by sector of the German Federal Climate Protection Act, excluding land use, land use change and forestry</a:t>
          </a:fld>
          <a:endParaRPr lang="en-US" sz="200" b="0" i="0" u="none" strike="noStrike">
            <a:solidFill>
              <a:srgbClr val="080808"/>
            </a:solidFill>
            <a:latin typeface="Meta Serif Offc" panose="02010504050101020102" pitchFamily="2" charset="0"/>
            <a:cs typeface="Meta Serif Offc" panose="02010504050101020102" pitchFamily="2" charset="0"/>
          </a:endParaRPr>
        </a:p>
      </xdr:txBody>
    </xdr:sp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0.92608</cdr:x>
      <cdr:y>0.57968</cdr:y>
    </cdr:from>
    <cdr:to>
      <cdr:x>0.985</cdr:x>
      <cdr:y>0.62819</cdr:y>
    </cdr:to>
    <cdr:sp macro="" textlink="">
      <cdr:nvSpPr>
        <cdr:cNvPr id="5" name="Textfeld 4"/>
        <cdr:cNvSpPr txBox="1"/>
      </cdr:nvSpPr>
      <cdr:spPr>
        <a:xfrm xmlns:a="http://schemas.openxmlformats.org/drawingml/2006/main">
          <a:off x="6861524" y="2707104"/>
          <a:ext cx="436563" cy="226550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2"/>
        </a:solidFill>
        <a:ln xmlns:a="http://schemas.openxmlformats.org/drawingml/2006/main">
          <a:solidFill>
            <a:srgbClr val="FFFFFF"/>
          </a:solidFill>
        </a:ln>
      </cdr:spPr>
      <cdr:txBody>
        <a:bodyPr xmlns:a="http://schemas.openxmlformats.org/drawingml/2006/main" vertOverflow="clip" wrap="square" lIns="0" tIns="0" rIns="0" bIns="0" rtlCol="0" anchor="ctr"/>
        <a:lstStyle xmlns:a="http://schemas.openxmlformats.org/drawingml/2006/main"/>
        <a:p xmlns:a="http://schemas.openxmlformats.org/drawingml/2006/main">
          <a:pPr algn="ctr"/>
          <a:r>
            <a:rPr lang="de-DE" sz="5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greenhouse gas neutrality</a:t>
          </a:r>
          <a:endParaRPr lang="de-DE" sz="500" b="1" baseline="0">
            <a:solidFill>
              <a:schemeClr val="bg1"/>
            </a:solidFill>
            <a:latin typeface="Meta Offc" pitchFamily="34" charset="0"/>
            <a:cs typeface="Meta Offc" pitchFamily="34" charset="0"/>
          </a:endParaRP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ruppende\i4.6\Int\Berichterstattung\DZU\Emissionsuebersichten\nationale_Trendtabellen\Germany_2006_200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Int/DATEN-ZUR-UMWELT/_DzU-ONLINE_BEITRAEGE/12_Energiebereitstellung/DzU-Energie_NEU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Table3_A_D"/>
      <sheetName val="Table1s1"/>
      <sheetName val="Table1s2"/>
      <sheetName val="Table1.A(a)s1"/>
      <sheetName val="Table1.A(a)s2"/>
      <sheetName val="Table1.A(a)s3"/>
      <sheetName val="Table1.A(a)s4"/>
      <sheetName val="Table1.A(b)"/>
      <sheetName val="Table1.A(c)"/>
      <sheetName val="Table1.A(d)"/>
      <sheetName val="Table1.B.1"/>
      <sheetName val="Table1.B.2"/>
      <sheetName val="Table1.C"/>
      <sheetName val="Table2(I)s1"/>
      <sheetName val="Table2(I)s2"/>
      <sheetName val="Table2(I).A-Gs1"/>
      <sheetName val="Table2(I).A-Gs2"/>
      <sheetName val="Table2(II)s1"/>
      <sheetName val="Table2(II)s2"/>
      <sheetName val="Table2(II).C,E"/>
      <sheetName val="Table2(II).Fs1"/>
      <sheetName val="Table2(II).Fs2"/>
      <sheetName val="Table3"/>
      <sheetName val="Table3.A-D"/>
      <sheetName val="Table4s1"/>
      <sheetName val="Table4s2"/>
      <sheetName val="Table4.A"/>
      <sheetName val="Table4.B(a)"/>
      <sheetName val="Table4.B(b)"/>
      <sheetName val="Table4.C"/>
      <sheetName val="Table4.D"/>
      <sheetName val="Table4.F"/>
      <sheetName val="Table4.E"/>
      <sheetName val="Table5"/>
      <sheetName val="Table5.A"/>
      <sheetName val="Table5.B"/>
      <sheetName val="Table5.C"/>
      <sheetName val="Table5.D"/>
      <sheetName val="Table6"/>
      <sheetName val="Table6.A,C"/>
      <sheetName val="Table6.B"/>
      <sheetName val="Summary1.As1"/>
      <sheetName val="Summary1.As2"/>
      <sheetName val="Summary1.As3"/>
      <sheetName val="Summary1.B"/>
      <sheetName val="Summary2"/>
      <sheetName val="Summary3s1"/>
      <sheetName val="Summary3s2"/>
      <sheetName val="Table7s1"/>
      <sheetName val="Table7s2"/>
      <sheetName val="Table7s3"/>
      <sheetName val="Table8(a)s1"/>
      <sheetName val="Table8(a)s2"/>
      <sheetName val="Table8(b)"/>
      <sheetName val="Table9s1"/>
      <sheetName val="Table9s2"/>
      <sheetName val="Table10s1"/>
      <sheetName val="Table10s2"/>
      <sheetName val="Table10s3"/>
      <sheetName val="Table10s4"/>
      <sheetName val="Table10s5"/>
      <sheetName val="Table11"/>
      <sheetName val="Help"/>
    </sheetNames>
    <sheetDataSet>
      <sheetData sheetId="0">
        <row r="4">
          <cell r="C4" t="str">
            <v>Germany</v>
          </cell>
        </row>
        <row r="6">
          <cell r="C6">
            <v>2004</v>
          </cell>
        </row>
        <row r="30">
          <cell r="C30">
            <v>2006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  <sheetData sheetId="62"/>
      <sheetData sheetId="6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_PEV"/>
      <sheetName val="4_EEV"/>
      <sheetName val="Strerz"/>
      <sheetName val="EB 2012 vorl."/>
      <sheetName val="KIS_08.B-Daten"/>
      <sheetName val="KIS_08.B"/>
      <sheetName val="8-2_2_Tab"/>
      <sheetName val="8-2_3_Tab"/>
      <sheetName val="8-3_2_Abb-Daten"/>
      <sheetName val="8-3_2_Abb"/>
      <sheetName val="8-4_2_Tab"/>
      <sheetName val="8-5_2_Abb-Daten"/>
      <sheetName val="8-5_2_Abb"/>
      <sheetName val="8-5_3_Abb-Daten"/>
      <sheetName val="8-5_3_Abb"/>
      <sheetName val="8-6_2_Abb-Daten"/>
      <sheetName val="8-6_2_Abb"/>
      <sheetName val="8-6_3_Abb-Daten"/>
      <sheetName val="8-6_3_Abb"/>
      <sheetName val="KIS_12.C-Daten"/>
      <sheetName val="KIS_12.C"/>
      <sheetName val="12-2_2_Abb-Daten"/>
      <sheetName val="12-2_2_Abb"/>
      <sheetName val="12-3_2_Abb-Daten"/>
      <sheetName val="12-3_2_Abb"/>
      <sheetName val="12-3_3_Abb-Daten"/>
      <sheetName val="12-3_3_Abb"/>
      <sheetName val="12-3_4_Abb-Daten"/>
      <sheetName val="12-3_4_Abb"/>
      <sheetName val="12-4_2_Tab"/>
      <sheetName val="12-4_3_Tab"/>
      <sheetName val="12-4_4_Tab"/>
      <sheetName val="12-4_5_Tab"/>
      <sheetName val="12-4_6_Tab"/>
      <sheetName val="12-4_7_Tab"/>
      <sheetName val="12-7_2_Abb-Daten"/>
      <sheetName val="12-7_2_Abb"/>
      <sheetName val="12-7_3_Abb-Daten"/>
      <sheetName val="12-7_3_Abb"/>
      <sheetName val="12-7_4_Abb-Daten"/>
      <sheetName val="12-7_4_Abb"/>
      <sheetName val="12-7_5_Abb-Daten"/>
      <sheetName val="12-7_5_Abb"/>
      <sheetName val="12-8_2_Abb-Daten"/>
      <sheetName val="12-8_2_Abb"/>
      <sheetName val="12-9_2_Abb-Daten"/>
      <sheetName val="12-9_2_Abb"/>
      <sheetName val="12-9_3_Abb-Daten"/>
      <sheetName val="12-9_3_Abb"/>
      <sheetName val="12-10_2_Tab"/>
      <sheetName val="12-10_3_Abb-Daten"/>
      <sheetName val="12-10_2_Abb"/>
      <sheetName val="12-10_4_Abb-Daten"/>
      <sheetName val="12-10_4_Abb"/>
      <sheetName val="12-10_5_Tab"/>
      <sheetName val="12-11_2_Tab"/>
      <sheetName val="12-11_3-Abb-Daten"/>
      <sheetName val="12-11_3-Abb"/>
      <sheetName val="12-11_4_Abb-Daten"/>
      <sheetName val="12-11_4_Abb"/>
      <sheetName val="12-11_5_Abb-Daten"/>
      <sheetName val="12-11_5_Abb"/>
      <sheetName val="12-11_6_Tab"/>
      <sheetName val="12-11_7_Abb-Daten"/>
      <sheetName val="12-11_7_Abb"/>
      <sheetName val="12-12_2_Abb-Daten"/>
      <sheetName val="12-12_2_Abb"/>
      <sheetName val="12-12_3_Abb-Daten"/>
      <sheetName val="12-12_3_Abb"/>
      <sheetName val="12-12_4_Abb-Daten"/>
      <sheetName val="12-12_4_Abb"/>
      <sheetName val="12-12_5_Abb-Daten"/>
      <sheetName val="12-12_5_Abb"/>
      <sheetName val="12-12_6_Abb-Daten"/>
      <sheetName val="12-12_6_Abb"/>
      <sheetName val="12-12_7_Abb-Daten"/>
      <sheetName val="12-12_7_Abb"/>
      <sheetName val="12-12_8+12-13_3_Abb-Daten"/>
      <sheetName val="12-12_8+12-16_3_Abb"/>
      <sheetName val="12-13_2_Abb-Daten"/>
      <sheetName val="12-13_2_Abb"/>
      <sheetName val="12-14_2_Abb-Daten"/>
      <sheetName val="12-14_2_Abb"/>
      <sheetName val="12-15_2_Abb-Daten"/>
      <sheetName val="12-15_2_Abb"/>
      <sheetName val="12-16_2_Abb-Daten"/>
      <sheetName val="12-16_2_Abb"/>
      <sheetName val="12-17_2_Abb-Daten"/>
      <sheetName val="12-17_2_Abb"/>
      <sheetName val="12-17_3_Abb-Daten"/>
      <sheetName val="12-17_3_Abb"/>
      <sheetName val="12-17_4_Abb-Daten"/>
      <sheetName val="12-17_4_Abb"/>
      <sheetName val="12-19_2_Abb-Daten"/>
      <sheetName val="12-19_2_Abb"/>
      <sheetName val="17-6_2_Abb+KIS-17.B-Daten"/>
      <sheetName val="17-6_2_Abb+KIS-17.B"/>
      <sheetName val="17-6_3_Abb-Daten"/>
      <sheetName val="17-6_3-Abb"/>
      <sheetName val="17-6_4_Tab"/>
      <sheetName val="12-10_3_Abb"/>
      <sheetName val="12-10_5_Abb-Daten"/>
      <sheetName val="12-10_5_Abb"/>
      <sheetName val="12-10_6_Tab"/>
      <sheetName val="12-20_2_Abb-Daten"/>
      <sheetName val="12-20_2_Abb"/>
      <sheetName val="17-6_2+KIS-17.B_Abb-Daten"/>
      <sheetName val="17-6_Abb_2+KIS-17.B_Ab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0">
          <cell r="B10" t="str">
            <v xml:space="preserve">Steinkohlen 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>
        <row r="10">
          <cell r="B10" t="str">
            <v xml:space="preserve">Steinkohlen </v>
          </cell>
        </row>
      </sheetData>
      <sheetData sheetId="16"/>
      <sheetData sheetId="17">
        <row r="5">
          <cell r="B5" t="str">
            <v>Prozent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</sheetDataSet>
  </externalBook>
</externalLink>
</file>

<file path=xl/theme/theme1.xml><?xml version="1.0" encoding="utf-8"?>
<a:theme xmlns:a="http://schemas.openxmlformats.org/drawingml/2006/main" name="Design_Relaunch">
  <a:themeElements>
    <a:clrScheme name="UBA">
      <a:dk1>
        <a:sysClr val="windowText" lastClr="000000"/>
      </a:dk1>
      <a:lt1>
        <a:sysClr val="window" lastClr="FFFFFF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37">
    <tabColor indexed="22"/>
  </sheetPr>
  <dimension ref="A1:C48"/>
  <sheetViews>
    <sheetView topLeftCell="A10" zoomScale="70" zoomScaleNormal="70" workbookViewId="0">
      <selection activeCell="H34" sqref="H34"/>
    </sheetView>
  </sheetViews>
  <sheetFormatPr baseColWidth="10" defaultRowHeight="12.75"/>
  <cols>
    <col min="1" max="1" width="2.42578125" customWidth="1"/>
    <col min="2" max="2" width="82" style="22" customWidth="1"/>
    <col min="3" max="3" width="2.42578125" customWidth="1"/>
  </cols>
  <sheetData>
    <row r="1" spans="1:3">
      <c r="A1" s="1"/>
      <c r="B1" s="2"/>
      <c r="C1" s="3"/>
    </row>
    <row r="2" spans="1:3" ht="65.25" customHeight="1">
      <c r="A2" s="4"/>
      <c r="B2" s="5"/>
      <c r="C2" s="6"/>
    </row>
    <row r="3" spans="1:3">
      <c r="A3" s="4"/>
      <c r="B3" s="7"/>
      <c r="C3" s="6"/>
    </row>
    <row r="4" spans="1:3" ht="36">
      <c r="A4" s="4"/>
      <c r="B4" s="8" t="s">
        <v>28</v>
      </c>
      <c r="C4" s="6"/>
    </row>
    <row r="5" spans="1:3" ht="18">
      <c r="A5" s="4"/>
      <c r="B5" s="8" t="s">
        <v>58</v>
      </c>
      <c r="C5" s="6"/>
    </row>
    <row r="6" spans="1:3" ht="18">
      <c r="A6" s="4"/>
      <c r="B6" s="8" t="s">
        <v>59</v>
      </c>
      <c r="C6" s="6"/>
    </row>
    <row r="7" spans="1:3" ht="36">
      <c r="A7" s="4"/>
      <c r="B7" s="90" t="s">
        <v>60</v>
      </c>
      <c r="C7" s="6"/>
    </row>
    <row r="8" spans="1:3" ht="18">
      <c r="A8" s="4"/>
      <c r="B8" s="8"/>
      <c r="C8" s="6"/>
    </row>
    <row r="9" spans="1:3" ht="18.75" thickBot="1">
      <c r="A9" s="4"/>
      <c r="B9" s="8"/>
      <c r="C9" s="6"/>
    </row>
    <row r="10" spans="1:3">
      <c r="A10" s="4"/>
      <c r="B10" s="9" t="s">
        <v>0</v>
      </c>
      <c r="C10" s="6"/>
    </row>
    <row r="11" spans="1:3">
      <c r="A11" s="10"/>
      <c r="B11" s="11"/>
      <c r="C11" s="12"/>
    </row>
    <row r="12" spans="1:3">
      <c r="A12" s="13"/>
      <c r="B12" s="14"/>
      <c r="C12" s="13"/>
    </row>
    <row r="13" spans="1:3">
      <c r="A13" s="1"/>
      <c r="B13" s="15"/>
      <c r="C13" s="3"/>
    </row>
    <row r="14" spans="1:3">
      <c r="A14" s="4"/>
      <c r="B14" s="7" t="s">
        <v>1</v>
      </c>
      <c r="C14" s="6"/>
    </row>
    <row r="15" spans="1:3">
      <c r="A15" s="4"/>
      <c r="B15" s="5"/>
      <c r="C15" s="6"/>
    </row>
    <row r="16" spans="1:3">
      <c r="A16" s="4"/>
      <c r="B16" s="16" t="s">
        <v>2</v>
      </c>
      <c r="C16" s="6"/>
    </row>
    <row r="17" spans="1:3">
      <c r="A17" s="4"/>
      <c r="B17" s="17" t="s">
        <v>3</v>
      </c>
      <c r="C17" s="6"/>
    </row>
    <row r="18" spans="1:3">
      <c r="A18" s="4"/>
      <c r="B18" s="17" t="s">
        <v>4</v>
      </c>
      <c r="C18" s="6"/>
    </row>
    <row r="19" spans="1:3">
      <c r="A19" s="4"/>
      <c r="B19" s="17" t="s">
        <v>5</v>
      </c>
      <c r="C19" s="6"/>
    </row>
    <row r="20" spans="1:3">
      <c r="A20" s="4"/>
      <c r="B20" s="17" t="s">
        <v>6</v>
      </c>
      <c r="C20" s="6"/>
    </row>
    <row r="21" spans="1:3">
      <c r="A21" s="4"/>
      <c r="B21" s="17" t="s">
        <v>7</v>
      </c>
      <c r="C21" s="6"/>
    </row>
    <row r="22" spans="1:3">
      <c r="A22" s="4"/>
      <c r="B22" s="17" t="s">
        <v>8</v>
      </c>
      <c r="C22" s="6"/>
    </row>
    <row r="23" spans="1:3">
      <c r="A23" s="4"/>
      <c r="B23" s="17"/>
      <c r="C23" s="6"/>
    </row>
    <row r="24" spans="1:3">
      <c r="A24" s="4"/>
      <c r="B24" s="5" t="s">
        <v>9</v>
      </c>
      <c r="C24" s="6"/>
    </row>
    <row r="25" spans="1:3">
      <c r="A25" s="4"/>
      <c r="B25" s="17" t="s">
        <v>10</v>
      </c>
      <c r="C25" s="6"/>
    </row>
    <row r="26" spans="1:3">
      <c r="A26" s="4"/>
      <c r="B26" s="17"/>
      <c r="C26" s="6"/>
    </row>
    <row r="27" spans="1:3" s="20" customFormat="1">
      <c r="A27" s="18"/>
      <c r="B27" s="89" t="s">
        <v>61</v>
      </c>
      <c r="C27" s="19"/>
    </row>
    <row r="28" spans="1:3">
      <c r="A28" s="10"/>
      <c r="B28" s="21"/>
      <c r="C28" s="12"/>
    </row>
    <row r="29" spans="1:3">
      <c r="A29" s="13"/>
      <c r="B29" s="5"/>
      <c r="C29" s="13"/>
    </row>
    <row r="30" spans="1:3">
      <c r="A30" s="1"/>
      <c r="B30" s="2"/>
      <c r="C30" s="3"/>
    </row>
    <row r="31" spans="1:3" ht="25.5">
      <c r="A31" s="4"/>
      <c r="B31" s="5" t="s">
        <v>11</v>
      </c>
      <c r="C31" s="6"/>
    </row>
    <row r="32" spans="1:3" ht="25.5">
      <c r="A32" s="4"/>
      <c r="B32" s="5" t="s">
        <v>12</v>
      </c>
      <c r="C32" s="6"/>
    </row>
    <row r="33" spans="1:3" ht="25.5">
      <c r="A33" s="4"/>
      <c r="B33" s="5" t="s">
        <v>13</v>
      </c>
      <c r="C33" s="6"/>
    </row>
    <row r="34" spans="1:3" ht="25.5">
      <c r="A34" s="4"/>
      <c r="B34" s="5" t="s">
        <v>14</v>
      </c>
      <c r="C34" s="6"/>
    </row>
    <row r="35" spans="1:3">
      <c r="A35" s="10"/>
      <c r="B35" s="21"/>
      <c r="C35" s="12"/>
    </row>
    <row r="36" spans="1:3">
      <c r="A36" s="13"/>
      <c r="B36" s="5"/>
      <c r="C36" s="13"/>
    </row>
    <row r="37" spans="1:3">
      <c r="A37" s="1"/>
      <c r="B37" s="2"/>
      <c r="C37" s="3"/>
    </row>
    <row r="38" spans="1:3">
      <c r="A38" s="4"/>
      <c r="B38" s="7" t="s">
        <v>15</v>
      </c>
      <c r="C38" s="6"/>
    </row>
    <row r="39" spans="1:3">
      <c r="A39" s="4"/>
      <c r="B39" s="5" t="s">
        <v>16</v>
      </c>
      <c r="C39" s="6"/>
    </row>
    <row r="40" spans="1:3">
      <c r="A40" s="4"/>
      <c r="B40" s="5" t="s">
        <v>17</v>
      </c>
      <c r="C40" s="6"/>
    </row>
    <row r="41" spans="1:3">
      <c r="A41" s="4"/>
      <c r="B41" s="5" t="s">
        <v>18</v>
      </c>
      <c r="C41" s="6"/>
    </row>
    <row r="42" spans="1:3">
      <c r="A42" s="4"/>
      <c r="B42" s="5" t="s">
        <v>19</v>
      </c>
      <c r="C42" s="6"/>
    </row>
    <row r="43" spans="1:3">
      <c r="A43" s="4"/>
      <c r="B43" s="5" t="s">
        <v>20</v>
      </c>
      <c r="C43" s="6"/>
    </row>
    <row r="44" spans="1:3">
      <c r="A44" s="4"/>
      <c r="B44" s="5"/>
      <c r="C44" s="6"/>
    </row>
    <row r="45" spans="1:3">
      <c r="A45" s="4"/>
      <c r="B45" s="7" t="s">
        <v>21</v>
      </c>
      <c r="C45" s="6"/>
    </row>
    <row r="46" spans="1:3">
      <c r="A46" s="4"/>
      <c r="B46" s="5" t="s">
        <v>22</v>
      </c>
      <c r="C46" s="6"/>
    </row>
    <row r="47" spans="1:3">
      <c r="A47" s="4"/>
      <c r="B47" s="5" t="s">
        <v>23</v>
      </c>
      <c r="C47" s="6"/>
    </row>
    <row r="48" spans="1:3">
      <c r="A48" s="10"/>
      <c r="B48" s="21"/>
      <c r="C48" s="12"/>
    </row>
  </sheetData>
  <phoneticPr fontId="5" type="noConversion"/>
  <pageMargins left="0.78740157480314965" right="0.78740157480314965" top="0.59055118110236227" bottom="0.59055118110236227" header="0.51181102362204722" footer="0.51181102362204722"/>
  <pageSetup paperSize="9" scale="9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tabColor rgb="FFFFFF00"/>
  </sheetPr>
  <dimension ref="A1"/>
  <sheetViews>
    <sheetView workbookViewId="0"/>
  </sheetViews>
  <sheetFormatPr baseColWidth="10" defaultRowHeight="12.75"/>
  <sheetData/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tabColor theme="2"/>
  </sheetPr>
  <dimension ref="A1:AP89"/>
  <sheetViews>
    <sheetView showGridLines="0" zoomScale="90" zoomScaleNormal="90" workbookViewId="0">
      <selection activeCell="B4" sqref="B4:Q4"/>
    </sheetView>
  </sheetViews>
  <sheetFormatPr baseColWidth="10" defaultColWidth="11.42578125" defaultRowHeight="12.75"/>
  <cols>
    <col min="1" max="1" width="21.42578125" style="24" customWidth="1"/>
    <col min="2" max="2" width="13" style="24" customWidth="1"/>
    <col min="3" max="3" width="15.85546875" style="24" customWidth="1"/>
    <col min="4" max="9" width="15.5703125" style="24" customWidth="1"/>
    <col min="10" max="10" width="0.7109375" style="24" customWidth="1"/>
    <col min="11" max="11" width="19.85546875" style="24" customWidth="1"/>
    <col min="12" max="13" width="14.85546875" style="24" customWidth="1"/>
    <col min="14" max="14" width="0.7109375" style="24" customWidth="1"/>
    <col min="15" max="27" width="14.85546875" style="24" customWidth="1"/>
    <col min="28" max="28" width="11.42578125" style="23" customWidth="1"/>
    <col min="29" max="29" width="15.42578125" style="23" customWidth="1"/>
    <col min="30" max="31" width="11.42578125" style="23"/>
    <col min="32" max="16384" width="11.42578125" style="24"/>
  </cols>
  <sheetData>
    <row r="1" spans="1:42" ht="15.95" customHeight="1">
      <c r="A1" s="70" t="s">
        <v>33</v>
      </c>
      <c r="B1" s="64" t="s">
        <v>54</v>
      </c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91"/>
      <c r="R1" s="88"/>
      <c r="S1" s="88"/>
      <c r="T1" s="88"/>
      <c r="U1" s="88"/>
      <c r="V1" s="88"/>
      <c r="W1" s="88"/>
      <c r="X1" s="88"/>
      <c r="Y1" s="88"/>
      <c r="Z1" s="88"/>
      <c r="AA1" s="88"/>
    </row>
    <row r="2" spans="1:42" ht="15.95" customHeight="1">
      <c r="A2" s="70" t="s">
        <v>43</v>
      </c>
      <c r="B2" s="64" t="s">
        <v>55</v>
      </c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91"/>
      <c r="R2" s="88"/>
      <c r="S2" s="88"/>
      <c r="T2" s="88"/>
      <c r="U2" s="88"/>
      <c r="V2" s="88"/>
      <c r="W2" s="88"/>
      <c r="X2" s="88"/>
      <c r="Y2" s="88"/>
      <c r="Z2" s="88"/>
      <c r="AA2" s="88"/>
    </row>
    <row r="3" spans="1:42" ht="15.95" customHeight="1">
      <c r="A3" s="70" t="s">
        <v>34</v>
      </c>
      <c r="B3" s="97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88"/>
      <c r="S3" s="88"/>
      <c r="T3" s="88"/>
      <c r="U3" s="88"/>
      <c r="V3" s="88"/>
      <c r="W3" s="88"/>
      <c r="X3" s="88"/>
      <c r="Y3" s="88"/>
      <c r="Z3" s="88"/>
      <c r="AA3" s="88"/>
    </row>
    <row r="4" spans="1:42" ht="39.75" customHeight="1">
      <c r="A4" s="70" t="s">
        <v>35</v>
      </c>
      <c r="B4" s="95" t="s">
        <v>85</v>
      </c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88"/>
      <c r="S4" s="88"/>
      <c r="T4" s="88"/>
      <c r="U4" s="88"/>
      <c r="V4" s="88"/>
      <c r="W4" s="88"/>
      <c r="X4" s="88"/>
      <c r="Y4" s="88"/>
      <c r="Z4" s="88"/>
      <c r="AA4" s="88"/>
      <c r="AB4" s="23" t="s">
        <v>56</v>
      </c>
      <c r="AP4" s="24" t="str">
        <f>"Quelle: "&amp;Daten!B4</f>
        <v>Quelle: Umweltbundesamt, Nationale Treibhausgas-Inventare 1990 bis 2023
(Stand EU-Berichterstattung 03/2025) und Vorjahresschätzung für 2024 
(UBA Pressemitteilung Nr. 03/2025)</v>
      </c>
    </row>
    <row r="5" spans="1:42" ht="15.75" customHeight="1">
      <c r="A5" s="70" t="s">
        <v>44</v>
      </c>
      <c r="B5" s="97" t="s">
        <v>84</v>
      </c>
      <c r="C5" s="96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88"/>
      <c r="S5" s="88"/>
      <c r="T5" s="88"/>
      <c r="U5" s="88"/>
      <c r="V5" s="88"/>
      <c r="W5" s="88"/>
      <c r="X5" s="88"/>
      <c r="Y5" s="88"/>
      <c r="Z5" s="88"/>
      <c r="AA5" s="88"/>
      <c r="AB5" s="23" t="s">
        <v>57</v>
      </c>
      <c r="AP5" s="24" t="str">
        <f>"Source: "&amp;Daten!B5</f>
        <v>Source: German Environment Agency, National Greenhouse Gas Inventory  1990 to 2023 (as of 03/2025), for 2024 preliminary data (as of 15.03.2025)</v>
      </c>
    </row>
    <row r="6" spans="1:42">
      <c r="A6" s="70" t="s">
        <v>36</v>
      </c>
      <c r="B6" s="95" t="s">
        <v>75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88"/>
      <c r="S6" s="88"/>
      <c r="T6" s="88"/>
      <c r="U6" s="88"/>
      <c r="V6" s="88"/>
      <c r="W6" s="88"/>
      <c r="X6" s="88"/>
      <c r="Y6" s="88"/>
      <c r="Z6" s="88"/>
      <c r="AA6" s="88"/>
    </row>
    <row r="7" spans="1:42">
      <c r="A7" s="70" t="s">
        <v>36</v>
      </c>
      <c r="B7" s="95" t="s">
        <v>82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88"/>
      <c r="S7" s="88"/>
      <c r="T7" s="88"/>
      <c r="U7" s="88"/>
      <c r="V7" s="88"/>
      <c r="W7" s="88"/>
      <c r="X7" s="88"/>
      <c r="Y7" s="88"/>
      <c r="Z7" s="88"/>
      <c r="AA7" s="88"/>
    </row>
    <row r="8" spans="1:42">
      <c r="A8" s="70" t="s">
        <v>45</v>
      </c>
      <c r="B8" s="95" t="s">
        <v>76</v>
      </c>
      <c r="C8" s="96"/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  <c r="O8" s="96"/>
      <c r="P8" s="96"/>
      <c r="Q8" s="96"/>
      <c r="R8" s="88"/>
      <c r="S8" s="88"/>
      <c r="T8" s="88"/>
      <c r="U8" s="88"/>
      <c r="V8" s="88"/>
      <c r="W8" s="88"/>
      <c r="X8" s="88"/>
      <c r="Y8" s="88"/>
      <c r="Z8" s="88"/>
      <c r="AA8" s="88"/>
    </row>
    <row r="9" spans="1:42">
      <c r="A9" s="70" t="s">
        <v>45</v>
      </c>
      <c r="B9" s="95" t="s">
        <v>83</v>
      </c>
      <c r="C9" s="96"/>
      <c r="D9" s="96"/>
      <c r="E9" s="96"/>
      <c r="F9" s="96"/>
      <c r="G9" s="96"/>
      <c r="H9" s="96"/>
      <c r="I9" s="96"/>
      <c r="J9" s="96"/>
      <c r="K9" s="96"/>
      <c r="L9" s="96"/>
      <c r="M9" s="96"/>
      <c r="N9" s="96"/>
      <c r="O9" s="96"/>
      <c r="P9" s="96"/>
      <c r="Q9" s="96"/>
      <c r="R9" s="88"/>
      <c r="S9" s="88"/>
      <c r="T9" s="88"/>
      <c r="U9" s="88"/>
      <c r="V9" s="88"/>
      <c r="W9" s="88"/>
      <c r="X9" s="88"/>
      <c r="Y9" s="88"/>
      <c r="Z9" s="88"/>
      <c r="AA9" s="88"/>
    </row>
    <row r="10" spans="1:42">
      <c r="A10" s="70" t="s">
        <v>37</v>
      </c>
      <c r="B10" s="97" t="s">
        <v>40</v>
      </c>
      <c r="C10" s="96"/>
      <c r="D10" s="96"/>
      <c r="E10" s="96"/>
      <c r="F10" s="96"/>
      <c r="G10" s="96"/>
      <c r="H10" s="96"/>
      <c r="I10" s="96"/>
      <c r="J10" s="96"/>
      <c r="K10" s="96"/>
      <c r="L10" s="96"/>
      <c r="M10" s="96"/>
      <c r="N10" s="96"/>
      <c r="O10" s="96"/>
      <c r="P10" s="96"/>
      <c r="Q10" s="96"/>
      <c r="R10" s="88"/>
      <c r="S10" s="88"/>
      <c r="T10" s="88"/>
      <c r="U10" s="88"/>
      <c r="V10" s="88"/>
      <c r="W10" s="88"/>
      <c r="X10" s="88"/>
      <c r="Y10" s="88"/>
      <c r="Z10" s="88"/>
      <c r="AA10" s="88"/>
    </row>
    <row r="11" spans="1:42">
      <c r="A11" s="70" t="s">
        <v>46</v>
      </c>
      <c r="B11" s="98" t="s">
        <v>42</v>
      </c>
      <c r="C11" s="99"/>
      <c r="D11" s="99"/>
      <c r="E11" s="99"/>
      <c r="F11" s="99"/>
      <c r="G11" s="99"/>
      <c r="H11" s="99"/>
      <c r="I11" s="99"/>
      <c r="J11" s="99"/>
      <c r="K11" s="99"/>
      <c r="L11" s="99"/>
      <c r="M11" s="99"/>
      <c r="N11" s="99"/>
      <c r="O11" s="99"/>
      <c r="P11" s="99"/>
      <c r="Q11" s="99"/>
      <c r="R11" s="88"/>
      <c r="S11" s="88"/>
      <c r="T11" s="88"/>
      <c r="U11" s="88"/>
      <c r="V11" s="88"/>
      <c r="W11" s="88"/>
      <c r="X11" s="88"/>
      <c r="Y11" s="88"/>
      <c r="Z11" s="88"/>
      <c r="AA11" s="88"/>
    </row>
    <row r="12" spans="1:42" ht="7.5" customHeight="1"/>
    <row r="13" spans="1:42" ht="7.5" customHeight="1"/>
    <row r="14" spans="1:42" ht="48.75" customHeight="1">
      <c r="A14" s="25"/>
      <c r="B14" s="68"/>
      <c r="C14" s="68" t="s">
        <v>49</v>
      </c>
      <c r="D14" s="69" t="s">
        <v>48</v>
      </c>
      <c r="E14" s="69" t="s">
        <v>73</v>
      </c>
      <c r="F14" s="69" t="s">
        <v>77</v>
      </c>
      <c r="G14" s="69" t="s">
        <v>47</v>
      </c>
      <c r="H14" s="69" t="s">
        <v>50</v>
      </c>
      <c r="I14" s="69" t="s">
        <v>53</v>
      </c>
      <c r="J14" s="69"/>
      <c r="K14" s="69" t="s">
        <v>52</v>
      </c>
      <c r="L14" s="69" t="s">
        <v>51</v>
      </c>
      <c r="M14" s="69" t="s">
        <v>62</v>
      </c>
      <c r="N14" s="69"/>
      <c r="O14" s="69" t="s">
        <v>63</v>
      </c>
      <c r="P14" s="69" t="s">
        <v>52</v>
      </c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</row>
    <row r="15" spans="1:42" ht="35.25" customHeight="1">
      <c r="A15" s="25"/>
      <c r="B15" s="92" t="s">
        <v>66</v>
      </c>
      <c r="C15" s="92" t="s">
        <v>67</v>
      </c>
      <c r="D15" s="27" t="s">
        <v>68</v>
      </c>
      <c r="E15" s="27" t="s">
        <v>69</v>
      </c>
      <c r="F15" s="27" t="s">
        <v>70</v>
      </c>
      <c r="G15" s="27" t="s">
        <v>71</v>
      </c>
      <c r="H15" s="27" t="s">
        <v>72</v>
      </c>
      <c r="I15" s="27"/>
      <c r="J15" s="27"/>
      <c r="K15" s="27"/>
      <c r="L15" s="27"/>
      <c r="M15" s="27"/>
      <c r="N15" s="65"/>
      <c r="O15" s="65"/>
      <c r="P15" s="27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</row>
    <row r="16" spans="1:42" ht="48.75" customHeight="1">
      <c r="A16" s="23"/>
      <c r="B16" s="26"/>
      <c r="C16" s="27" t="s">
        <v>24</v>
      </c>
      <c r="D16" s="27" t="s">
        <v>39</v>
      </c>
      <c r="E16" s="27" t="s">
        <v>74</v>
      </c>
      <c r="F16" s="27" t="s">
        <v>78</v>
      </c>
      <c r="G16" s="27" t="s">
        <v>25</v>
      </c>
      <c r="H16" s="27" t="s">
        <v>26</v>
      </c>
      <c r="I16" s="27" t="s">
        <v>41</v>
      </c>
      <c r="J16" s="27"/>
      <c r="K16" s="27" t="s">
        <v>27</v>
      </c>
      <c r="L16" s="27" t="s">
        <v>38</v>
      </c>
      <c r="M16" s="27" t="s">
        <v>64</v>
      </c>
      <c r="N16" s="65"/>
      <c r="O16" s="65" t="s">
        <v>65</v>
      </c>
      <c r="P16" s="57" t="s">
        <v>27</v>
      </c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D16" s="28"/>
      <c r="AE16" s="28"/>
      <c r="AF16" s="29"/>
      <c r="AG16" s="29"/>
      <c r="AH16" s="29"/>
      <c r="AI16" s="29"/>
      <c r="AJ16" s="29"/>
      <c r="AK16" s="29"/>
      <c r="AL16" s="29"/>
      <c r="AM16" s="29"/>
      <c r="AN16" s="29"/>
      <c r="AO16" s="29"/>
      <c r="AP16" s="29"/>
    </row>
    <row r="17" spans="1:31" s="77" customFormat="1" ht="18.75" customHeight="1">
      <c r="A17" s="76"/>
      <c r="B17" s="73">
        <v>1990</v>
      </c>
      <c r="C17" s="61">
        <v>474.77220432062688</v>
      </c>
      <c r="D17" s="61">
        <v>163.35536656567442</v>
      </c>
      <c r="E17" s="61">
        <v>210.02731690962821</v>
      </c>
      <c r="F17" s="61">
        <v>277.70308281412372</v>
      </c>
      <c r="G17" s="61">
        <v>84.989159157195431</v>
      </c>
      <c r="H17" s="61">
        <v>41.550208209684961</v>
      </c>
      <c r="I17" s="61">
        <v>1252.3973379769388</v>
      </c>
      <c r="J17" s="61"/>
      <c r="K17" s="61" t="e">
        <v>#N/A</v>
      </c>
      <c r="L17" s="61" t="e">
        <v>#N/A</v>
      </c>
      <c r="M17" s="61" t="e">
        <v>#N/A</v>
      </c>
      <c r="N17" s="63"/>
      <c r="O17" s="63" t="e">
        <v>#N/A</v>
      </c>
      <c r="P17" s="63">
        <f>I17</f>
        <v>1252.3973379769388</v>
      </c>
      <c r="Q17" s="76"/>
      <c r="R17" s="76"/>
      <c r="S17" s="76"/>
      <c r="T17" s="76"/>
      <c r="U17" s="76"/>
      <c r="V17" s="76"/>
      <c r="W17" s="76"/>
      <c r="X17" s="76"/>
      <c r="Y17" s="76"/>
      <c r="Z17" s="76"/>
      <c r="AA17" s="76"/>
      <c r="AB17" s="76"/>
      <c r="AC17" s="76"/>
      <c r="AD17" s="76"/>
      <c r="AE17" s="76"/>
    </row>
    <row r="18" spans="1:31" s="77" customFormat="1" ht="18.75" customHeight="1">
      <c r="A18" s="74"/>
      <c r="B18" s="75"/>
      <c r="C18" s="60">
        <v>459.94485788760244</v>
      </c>
      <c r="D18" s="60">
        <v>166.30323541426714</v>
      </c>
      <c r="E18" s="60">
        <v>208.43229499818267</v>
      </c>
      <c r="F18" s="60">
        <v>252.37596432886755</v>
      </c>
      <c r="G18" s="60">
        <v>76.414722910866018</v>
      </c>
      <c r="H18" s="60">
        <v>43.096386910464247</v>
      </c>
      <c r="I18" s="60">
        <v>1206.5674624502556</v>
      </c>
      <c r="J18" s="60"/>
      <c r="K18" s="60" t="e">
        <v>#N/A</v>
      </c>
      <c r="L18" s="60" t="e">
        <v>#N/A</v>
      </c>
      <c r="M18" s="60" t="e">
        <v>#N/A</v>
      </c>
      <c r="N18" s="62"/>
      <c r="O18" s="62" t="e">
        <v>#N/A</v>
      </c>
      <c r="P18" s="62">
        <f t="shared" ref="P18:P55" si="0">I18</f>
        <v>1206.5674624502556</v>
      </c>
      <c r="Q18" s="76"/>
      <c r="R18" s="76"/>
      <c r="S18" s="76"/>
      <c r="T18" s="76"/>
      <c r="U18" s="76"/>
      <c r="V18" s="76"/>
      <c r="W18" s="76"/>
      <c r="X18" s="76"/>
      <c r="Y18" s="76"/>
      <c r="Z18" s="76"/>
      <c r="AA18" s="76"/>
      <c r="AB18" s="76"/>
      <c r="AC18" s="76"/>
      <c r="AD18" s="76"/>
      <c r="AE18" s="76"/>
    </row>
    <row r="19" spans="1:31" s="77" customFormat="1" ht="18.75" customHeight="1">
      <c r="A19" s="74"/>
      <c r="B19" s="73"/>
      <c r="C19" s="61">
        <v>435.6750083566215</v>
      </c>
      <c r="D19" s="61">
        <v>172.16793098221859</v>
      </c>
      <c r="E19" s="61">
        <v>190.27747448718819</v>
      </c>
      <c r="F19" s="61">
        <v>241.06698950376716</v>
      </c>
      <c r="G19" s="61">
        <v>74.196456761875012</v>
      </c>
      <c r="H19" s="61">
        <v>43.690552789579257</v>
      </c>
      <c r="I19" s="61">
        <v>1157.0744128812494</v>
      </c>
      <c r="J19" s="61"/>
      <c r="K19" s="61" t="e">
        <v>#N/A</v>
      </c>
      <c r="L19" s="61" t="e">
        <v>#N/A</v>
      </c>
      <c r="M19" s="61" t="e">
        <v>#N/A</v>
      </c>
      <c r="N19" s="63"/>
      <c r="O19" s="63" t="e">
        <v>#N/A</v>
      </c>
      <c r="P19" s="63">
        <f t="shared" si="0"/>
        <v>1157.0744128812494</v>
      </c>
      <c r="Q19" s="76"/>
      <c r="R19" s="76"/>
      <c r="S19" s="76"/>
      <c r="T19" s="76"/>
      <c r="U19" s="76"/>
      <c r="V19" s="76"/>
      <c r="W19" s="76"/>
      <c r="X19" s="76"/>
      <c r="Y19" s="76"/>
      <c r="Z19" s="76"/>
      <c r="AA19" s="76"/>
      <c r="AB19" s="76"/>
      <c r="AC19" s="76"/>
      <c r="AD19" s="76"/>
      <c r="AE19" s="76"/>
    </row>
    <row r="20" spans="1:31" s="77" customFormat="1" ht="18.75" customHeight="1">
      <c r="A20" s="74"/>
      <c r="B20" s="75"/>
      <c r="C20" s="60">
        <v>425.92488838227905</v>
      </c>
      <c r="D20" s="60">
        <v>176.49286153080547</v>
      </c>
      <c r="E20" s="60">
        <v>197.00633128836631</v>
      </c>
      <c r="F20" s="60">
        <v>231.34568923747651</v>
      </c>
      <c r="G20" s="60">
        <v>73.737009260326175</v>
      </c>
      <c r="H20" s="60">
        <v>43.410594571395741</v>
      </c>
      <c r="I20" s="60">
        <v>1147.9173742706487</v>
      </c>
      <c r="J20" s="60"/>
      <c r="K20" s="60" t="e">
        <v>#N/A</v>
      </c>
      <c r="L20" s="60" t="e">
        <v>#N/A</v>
      </c>
      <c r="M20" s="60" t="e">
        <v>#N/A</v>
      </c>
      <c r="N20" s="62"/>
      <c r="O20" s="62" t="e">
        <v>#N/A</v>
      </c>
      <c r="P20" s="62">
        <f t="shared" si="0"/>
        <v>1147.9173742706487</v>
      </c>
      <c r="Q20" s="76"/>
      <c r="R20" s="76"/>
      <c r="S20" s="76"/>
      <c r="T20" s="76"/>
      <c r="U20" s="76"/>
      <c r="V20" s="76"/>
      <c r="W20" s="76"/>
      <c r="X20" s="76"/>
      <c r="Y20" s="76"/>
      <c r="Z20" s="76"/>
      <c r="AA20" s="76"/>
      <c r="AB20" s="76"/>
      <c r="AC20" s="76"/>
      <c r="AD20" s="76"/>
      <c r="AE20" s="76"/>
    </row>
    <row r="21" spans="1:31" s="77" customFormat="1" ht="18.75" customHeight="1">
      <c r="A21" s="74"/>
      <c r="B21" s="73"/>
      <c r="C21" s="61">
        <v>420.0143219173404</v>
      </c>
      <c r="D21" s="61">
        <v>172.46321803963471</v>
      </c>
      <c r="E21" s="61">
        <v>186.22497845574918</v>
      </c>
      <c r="F21" s="61">
        <v>234.90362143561191</v>
      </c>
      <c r="G21" s="61">
        <v>73.708352552295239</v>
      </c>
      <c r="H21" s="61">
        <v>42.33181793250602</v>
      </c>
      <c r="I21" s="61">
        <v>1129.6463103331366</v>
      </c>
      <c r="J21" s="61"/>
      <c r="K21" s="61" t="e">
        <v>#N/A</v>
      </c>
      <c r="L21" s="61" t="e">
        <v>#N/A</v>
      </c>
      <c r="M21" s="61" t="e">
        <v>#N/A</v>
      </c>
      <c r="N21" s="63"/>
      <c r="O21" s="63" t="e">
        <v>#N/A</v>
      </c>
      <c r="P21" s="63">
        <f t="shared" si="0"/>
        <v>1129.6463103331366</v>
      </c>
      <c r="Q21" s="76"/>
      <c r="R21" s="76"/>
      <c r="S21" s="76"/>
      <c r="T21" s="76"/>
      <c r="U21" s="76"/>
      <c r="V21" s="76"/>
      <c r="W21" s="76"/>
      <c r="X21" s="76"/>
      <c r="Y21" s="76"/>
      <c r="Z21" s="76"/>
      <c r="AA21" s="76"/>
      <c r="AB21" s="76"/>
      <c r="AC21" s="76"/>
      <c r="AD21" s="76"/>
      <c r="AE21" s="76"/>
    </row>
    <row r="22" spans="1:31" s="77" customFormat="1" ht="18.75" customHeight="1">
      <c r="A22" s="74"/>
      <c r="B22" s="75">
        <v>1995</v>
      </c>
      <c r="C22" s="60">
        <v>406.93598225156484</v>
      </c>
      <c r="D22" s="60">
        <v>176.1224758156404</v>
      </c>
      <c r="E22" s="60">
        <v>187.71141388219439</v>
      </c>
      <c r="F22" s="60">
        <v>236.78528481656502</v>
      </c>
      <c r="G22" s="60">
        <v>74.070770312600885</v>
      </c>
      <c r="H22" s="60">
        <v>41.064653718503017</v>
      </c>
      <c r="I22" s="60">
        <v>1122.690580797067</v>
      </c>
      <c r="J22" s="60"/>
      <c r="K22" s="60" t="e">
        <v>#N/A</v>
      </c>
      <c r="L22" s="60" t="e">
        <v>#N/A</v>
      </c>
      <c r="M22" s="60" t="e">
        <v>#N/A</v>
      </c>
      <c r="N22" s="62"/>
      <c r="O22" s="62" t="e">
        <v>#N/A</v>
      </c>
      <c r="P22" s="62">
        <f t="shared" si="0"/>
        <v>1122.690580797067</v>
      </c>
      <c r="Q22" s="76"/>
      <c r="R22" s="76"/>
      <c r="S22" s="76"/>
      <c r="T22" s="76"/>
      <c r="U22" s="76"/>
      <c r="V22" s="76"/>
      <c r="W22" s="76"/>
      <c r="X22" s="76"/>
      <c r="Y22" s="76"/>
      <c r="Z22" s="76"/>
      <c r="AA22" s="76"/>
      <c r="AB22" s="76"/>
      <c r="AC22" s="76"/>
      <c r="AD22" s="76"/>
      <c r="AE22" s="76"/>
    </row>
    <row r="23" spans="1:31" s="77" customFormat="1" ht="18.75" customHeight="1">
      <c r="A23" s="74"/>
      <c r="B23" s="73"/>
      <c r="C23" s="61">
        <v>412.87203705447979</v>
      </c>
      <c r="D23" s="61">
        <v>175.70637719000189</v>
      </c>
      <c r="E23" s="61">
        <v>210.88496426407158</v>
      </c>
      <c r="F23" s="61">
        <v>225.57071931643367</v>
      </c>
      <c r="G23" s="61">
        <v>75.722874919217702</v>
      </c>
      <c r="H23" s="61">
        <v>39.269523659810076</v>
      </c>
      <c r="I23" s="61">
        <v>1140.026496404015</v>
      </c>
      <c r="J23" s="61"/>
      <c r="K23" s="61" t="e">
        <v>#N/A</v>
      </c>
      <c r="L23" s="61" t="e">
        <v>#N/A</v>
      </c>
      <c r="M23" s="61" t="e">
        <v>#N/A</v>
      </c>
      <c r="N23" s="63"/>
      <c r="O23" s="63" t="e">
        <v>#N/A</v>
      </c>
      <c r="P23" s="63">
        <f t="shared" si="0"/>
        <v>1140.026496404015</v>
      </c>
      <c r="Q23" s="76"/>
      <c r="R23" s="76"/>
      <c r="S23" s="76"/>
      <c r="T23" s="76"/>
      <c r="U23" s="76"/>
      <c r="V23" s="76"/>
      <c r="W23" s="76"/>
      <c r="X23" s="76"/>
      <c r="Y23" s="76"/>
      <c r="Z23" s="76"/>
      <c r="AA23" s="76"/>
      <c r="AB23" s="76"/>
      <c r="AC23" s="76"/>
      <c r="AD23" s="76"/>
      <c r="AE23" s="76"/>
    </row>
    <row r="24" spans="1:31" s="77" customFormat="1" ht="18.75" customHeight="1">
      <c r="A24" s="74"/>
      <c r="B24" s="75"/>
      <c r="C24" s="60">
        <v>391.00900720995315</v>
      </c>
      <c r="D24" s="60">
        <v>176.12093224476897</v>
      </c>
      <c r="E24" s="60">
        <v>197.65454104077071</v>
      </c>
      <c r="F24" s="60">
        <v>230.12972744884348</v>
      </c>
      <c r="G24" s="60">
        <v>73.354393818033913</v>
      </c>
      <c r="H24" s="60">
        <v>35.9642299019931</v>
      </c>
      <c r="I24" s="60">
        <v>1104.2328316643634</v>
      </c>
      <c r="J24" s="60"/>
      <c r="K24" s="60" t="e">
        <v>#N/A</v>
      </c>
      <c r="L24" s="60" t="e">
        <v>#N/A</v>
      </c>
      <c r="M24" s="60" t="e">
        <v>#N/A</v>
      </c>
      <c r="N24" s="62"/>
      <c r="O24" s="62" t="e">
        <v>#N/A</v>
      </c>
      <c r="P24" s="62">
        <f t="shared" si="0"/>
        <v>1104.2328316643634</v>
      </c>
      <c r="Q24" s="76"/>
      <c r="R24" s="76"/>
      <c r="S24" s="76"/>
      <c r="T24" s="76"/>
      <c r="U24" s="76"/>
      <c r="V24" s="76"/>
      <c r="W24" s="76"/>
      <c r="X24" s="76"/>
      <c r="Y24" s="76"/>
      <c r="Z24" s="76"/>
      <c r="AA24" s="76"/>
      <c r="AB24" s="76"/>
      <c r="AC24" s="76"/>
      <c r="AD24" s="76"/>
      <c r="AE24" s="76"/>
    </row>
    <row r="25" spans="1:31" s="77" customFormat="1" ht="18.75" customHeight="1">
      <c r="A25" s="74"/>
      <c r="B25" s="73"/>
      <c r="C25" s="61">
        <v>390.95946894831866</v>
      </c>
      <c r="D25" s="61">
        <v>179.39653155795176</v>
      </c>
      <c r="E25" s="61">
        <v>189.51095551230642</v>
      </c>
      <c r="F25" s="61">
        <v>213.1406554226777</v>
      </c>
      <c r="G25" s="61">
        <v>72.729918002482634</v>
      </c>
      <c r="H25" s="61">
        <v>33.433339536685175</v>
      </c>
      <c r="I25" s="61">
        <v>1079.1708689804229</v>
      </c>
      <c r="J25" s="61"/>
      <c r="K25" s="61" t="e">
        <v>#N/A</v>
      </c>
      <c r="L25" s="61" t="e">
        <v>#N/A</v>
      </c>
      <c r="M25" s="61" t="e">
        <v>#N/A</v>
      </c>
      <c r="N25" s="63"/>
      <c r="O25" s="63" t="e">
        <v>#N/A</v>
      </c>
      <c r="P25" s="63">
        <f t="shared" si="0"/>
        <v>1079.1708689804229</v>
      </c>
      <c r="Q25" s="76"/>
      <c r="R25" s="76"/>
      <c r="S25" s="76"/>
      <c r="T25" s="76"/>
      <c r="U25" s="76"/>
      <c r="V25" s="76"/>
      <c r="W25" s="76"/>
      <c r="X25" s="76"/>
      <c r="Y25" s="76"/>
      <c r="Z25" s="76"/>
      <c r="AA25" s="76"/>
      <c r="AB25" s="76"/>
      <c r="AC25" s="76"/>
      <c r="AD25" s="76"/>
      <c r="AE25" s="76"/>
    </row>
    <row r="26" spans="1:31" s="77" customFormat="1" ht="18.75" customHeight="1">
      <c r="A26" s="74"/>
      <c r="B26" s="75"/>
      <c r="C26" s="60">
        <v>379.9878623160684</v>
      </c>
      <c r="D26" s="60">
        <v>184.52966147660158</v>
      </c>
      <c r="E26" s="60">
        <v>172.83156155428856</v>
      </c>
      <c r="F26" s="60">
        <v>203.03184220372029</v>
      </c>
      <c r="G26" s="60">
        <v>73.343904073951364</v>
      </c>
      <c r="H26" s="60">
        <v>31.44701707691075</v>
      </c>
      <c r="I26" s="60">
        <v>1045.1718487015416</v>
      </c>
      <c r="J26" s="60"/>
      <c r="K26" s="60" t="e">
        <v>#N/A</v>
      </c>
      <c r="L26" s="60" t="e">
        <v>#N/A</v>
      </c>
      <c r="M26" s="60" t="e">
        <v>#N/A</v>
      </c>
      <c r="N26" s="62"/>
      <c r="O26" s="62" t="e">
        <v>#N/A</v>
      </c>
      <c r="P26" s="62">
        <f t="shared" si="0"/>
        <v>1045.1718487015416</v>
      </c>
      <c r="Q26" s="76"/>
      <c r="R26" s="76"/>
      <c r="S26" s="76"/>
      <c r="T26" s="76"/>
      <c r="U26" s="76"/>
      <c r="V26" s="76"/>
      <c r="W26" s="76"/>
      <c r="X26" s="76"/>
      <c r="Y26" s="76"/>
      <c r="Z26" s="76"/>
      <c r="AA26" s="76"/>
      <c r="AB26" s="76"/>
      <c r="AC26" s="76"/>
      <c r="AD26" s="76"/>
      <c r="AE26" s="76"/>
    </row>
    <row r="27" spans="1:31" s="77" customFormat="1" ht="18.75" customHeight="1">
      <c r="A27" s="74"/>
      <c r="B27" s="73">
        <v>2000</v>
      </c>
      <c r="C27" s="61">
        <v>390.84367773868405</v>
      </c>
      <c r="D27" s="61">
        <v>180.58638104834094</v>
      </c>
      <c r="E27" s="61">
        <v>166.78955078696234</v>
      </c>
      <c r="F27" s="61">
        <v>202.59785035506681</v>
      </c>
      <c r="G27" s="61">
        <v>71.957098586081315</v>
      </c>
      <c r="H27" s="61">
        <v>29.572460032452181</v>
      </c>
      <c r="I27" s="61">
        <v>1042.3470185475871</v>
      </c>
      <c r="J27" s="61"/>
      <c r="K27" s="61" t="e">
        <v>#N/A</v>
      </c>
      <c r="L27" s="61" t="e">
        <v>#N/A</v>
      </c>
      <c r="M27" s="61" t="e">
        <v>#N/A</v>
      </c>
      <c r="N27" s="63"/>
      <c r="O27" s="63" t="e">
        <v>#N/A</v>
      </c>
      <c r="P27" s="63">
        <f t="shared" si="0"/>
        <v>1042.3470185475871</v>
      </c>
      <c r="Q27" s="76"/>
      <c r="R27" s="76"/>
      <c r="S27" s="76"/>
      <c r="T27" s="76"/>
      <c r="U27" s="76"/>
      <c r="V27" s="76"/>
      <c r="W27" s="76"/>
      <c r="X27" s="76"/>
      <c r="Y27" s="76"/>
      <c r="Z27" s="76"/>
      <c r="AA27" s="76"/>
      <c r="AB27" s="76"/>
      <c r="AC27" s="76"/>
      <c r="AD27" s="76"/>
      <c r="AE27" s="76"/>
    </row>
    <row r="28" spans="1:31" s="77" customFormat="1" ht="18.75" customHeight="1">
      <c r="A28" s="74"/>
      <c r="B28" s="75"/>
      <c r="C28" s="60">
        <v>400.84131582847903</v>
      </c>
      <c r="D28" s="60">
        <v>176.69376623778115</v>
      </c>
      <c r="E28" s="60">
        <v>187.07952935138246</v>
      </c>
      <c r="F28" s="60">
        <v>191.97578133434257</v>
      </c>
      <c r="G28" s="60">
        <v>72.672208100070762</v>
      </c>
      <c r="H28" s="60">
        <v>27.568820348292544</v>
      </c>
      <c r="I28" s="60">
        <v>1056.8314212003481</v>
      </c>
      <c r="J28" s="60"/>
      <c r="K28" s="60" t="e">
        <v>#N/A</v>
      </c>
      <c r="L28" s="60" t="e">
        <v>#N/A</v>
      </c>
      <c r="M28" s="60" t="e">
        <v>#N/A</v>
      </c>
      <c r="N28" s="62"/>
      <c r="O28" s="62" t="e">
        <v>#N/A</v>
      </c>
      <c r="P28" s="62">
        <f t="shared" si="0"/>
        <v>1056.8314212003481</v>
      </c>
      <c r="Q28" s="76"/>
      <c r="R28" s="76"/>
      <c r="S28" s="76"/>
      <c r="T28" s="76"/>
      <c r="U28" s="76"/>
      <c r="V28" s="76"/>
      <c r="W28" s="76"/>
      <c r="X28" s="76"/>
      <c r="Y28" s="76"/>
      <c r="Z28" s="76"/>
      <c r="AA28" s="76"/>
      <c r="AB28" s="76"/>
      <c r="AC28" s="76"/>
      <c r="AD28" s="76"/>
      <c r="AE28" s="76"/>
    </row>
    <row r="29" spans="1:31" s="77" customFormat="1" ht="18.75" customHeight="1">
      <c r="A29" s="74"/>
      <c r="B29" s="73"/>
      <c r="C29" s="61">
        <v>400.95639258131473</v>
      </c>
      <c r="D29" s="61">
        <v>174.183316555429</v>
      </c>
      <c r="E29" s="61">
        <v>174.08090022703956</v>
      </c>
      <c r="F29" s="61">
        <v>189.76124792463241</v>
      </c>
      <c r="G29" s="61">
        <v>70.326875222558314</v>
      </c>
      <c r="H29" s="61">
        <v>25.848040379858077</v>
      </c>
      <c r="I29" s="61">
        <v>1035.1567728908385</v>
      </c>
      <c r="J29" s="61"/>
      <c r="K29" s="61" t="e">
        <v>#N/A</v>
      </c>
      <c r="L29" s="61" t="e">
        <v>#N/A</v>
      </c>
      <c r="M29" s="61" t="e">
        <v>#N/A</v>
      </c>
      <c r="N29" s="63"/>
      <c r="O29" s="63" t="e">
        <v>#N/A</v>
      </c>
      <c r="P29" s="63">
        <f t="shared" si="0"/>
        <v>1035.1567728908385</v>
      </c>
      <c r="Q29" s="76"/>
      <c r="R29" s="76"/>
      <c r="S29" s="76"/>
      <c r="T29" s="76"/>
      <c r="U29" s="76"/>
      <c r="V29" s="76"/>
      <c r="W29" s="76"/>
      <c r="X29" s="76"/>
      <c r="Y29" s="76"/>
      <c r="Z29" s="76"/>
      <c r="AA29" s="76"/>
      <c r="AB29" s="76"/>
      <c r="AC29" s="76"/>
      <c r="AD29" s="76"/>
      <c r="AE29" s="76"/>
    </row>
    <row r="30" spans="1:31" s="77" customFormat="1" ht="18.75" customHeight="1">
      <c r="A30" s="74"/>
      <c r="B30" s="75"/>
      <c r="C30" s="60">
        <v>416.99850586833429</v>
      </c>
      <c r="D30" s="60">
        <v>165.21587860522547</v>
      </c>
      <c r="E30" s="60">
        <v>161.40351842421612</v>
      </c>
      <c r="F30" s="60">
        <v>189.09781904205931</v>
      </c>
      <c r="G30" s="60">
        <v>69.935715178059553</v>
      </c>
      <c r="H30" s="60">
        <v>24.062269037338847</v>
      </c>
      <c r="I30" s="60">
        <v>1026.7137061552341</v>
      </c>
      <c r="J30" s="60"/>
      <c r="K30" s="60" t="e">
        <v>#N/A</v>
      </c>
      <c r="L30" s="60" t="e">
        <v>#N/A</v>
      </c>
      <c r="M30" s="60" t="e">
        <v>#N/A</v>
      </c>
      <c r="N30" s="62"/>
      <c r="O30" s="62" t="e">
        <v>#N/A</v>
      </c>
      <c r="P30" s="62">
        <f t="shared" si="0"/>
        <v>1026.7137061552341</v>
      </c>
      <c r="Q30" s="76"/>
      <c r="R30" s="76"/>
      <c r="S30" s="76"/>
      <c r="T30" s="76"/>
      <c r="U30" s="76"/>
      <c r="V30" s="76"/>
      <c r="W30" s="76"/>
      <c r="X30" s="76"/>
      <c r="Y30" s="76"/>
      <c r="Z30" s="76"/>
      <c r="AA30" s="76"/>
      <c r="AB30" s="76"/>
      <c r="AC30" s="76"/>
      <c r="AD30" s="76"/>
      <c r="AE30" s="76"/>
    </row>
    <row r="31" spans="1:31" s="77" customFormat="1" ht="18.75" customHeight="1">
      <c r="A31" s="76"/>
      <c r="B31" s="73"/>
      <c r="C31" s="61">
        <v>411.60083483799752</v>
      </c>
      <c r="D31" s="61">
        <v>159.62934165772</v>
      </c>
      <c r="E31" s="61">
        <v>153.22395620302896</v>
      </c>
      <c r="F31" s="61">
        <v>189.12105735574221</v>
      </c>
      <c r="G31" s="61">
        <v>68.241325940250022</v>
      </c>
      <c r="H31" s="61">
        <v>21.489217535313596</v>
      </c>
      <c r="I31" s="61">
        <v>1003.3057335300593</v>
      </c>
      <c r="J31" s="61"/>
      <c r="K31" s="61" t="e">
        <v>#N/A</v>
      </c>
      <c r="L31" s="61" t="e">
        <v>#N/A</v>
      </c>
      <c r="M31" s="61" t="e">
        <v>#N/A</v>
      </c>
      <c r="N31" s="63"/>
      <c r="O31" s="63" t="e">
        <v>#N/A</v>
      </c>
      <c r="P31" s="63">
        <f t="shared" si="0"/>
        <v>1003.3057335300593</v>
      </c>
      <c r="Q31" s="76"/>
      <c r="R31" s="76"/>
      <c r="S31" s="76"/>
      <c r="T31" s="76"/>
      <c r="U31" s="76"/>
      <c r="V31" s="76"/>
      <c r="W31" s="76"/>
      <c r="X31" s="76"/>
      <c r="Y31" s="76"/>
      <c r="Z31" s="76"/>
      <c r="AA31" s="76"/>
      <c r="AB31" s="76"/>
      <c r="AC31" s="76"/>
      <c r="AD31" s="76"/>
      <c r="AE31" s="76"/>
    </row>
    <row r="32" spans="1:31" s="77" customFormat="1" ht="18.75" customHeight="1">
      <c r="B32" s="75">
        <v>2005</v>
      </c>
      <c r="C32" s="60">
        <v>402.60094170216655</v>
      </c>
      <c r="D32" s="60">
        <v>155.55923573389373</v>
      </c>
      <c r="E32" s="60">
        <v>157.33087762895428</v>
      </c>
      <c r="F32" s="60">
        <v>186.38010528444102</v>
      </c>
      <c r="G32" s="60">
        <v>68.042400412697788</v>
      </c>
      <c r="H32" s="60">
        <v>19.830658338951437</v>
      </c>
      <c r="I32" s="60">
        <v>989.74421910110073</v>
      </c>
      <c r="J32" s="71"/>
      <c r="K32" s="60" t="e">
        <v>#N/A</v>
      </c>
      <c r="L32" s="60" t="e">
        <v>#N/A</v>
      </c>
      <c r="M32" s="60" t="e">
        <v>#N/A</v>
      </c>
      <c r="N32" s="62"/>
      <c r="O32" s="62" t="e">
        <v>#N/A</v>
      </c>
      <c r="P32" s="62">
        <f t="shared" si="0"/>
        <v>989.74421910110073</v>
      </c>
      <c r="Q32" s="76"/>
      <c r="R32" s="76"/>
      <c r="S32" s="76"/>
      <c r="T32" s="76"/>
      <c r="U32" s="76"/>
      <c r="V32" s="76"/>
      <c r="W32" s="76"/>
      <c r="X32" s="76"/>
      <c r="Y32" s="76"/>
      <c r="Z32" s="76"/>
      <c r="AA32" s="76"/>
      <c r="AB32" s="76"/>
      <c r="AC32" s="76"/>
      <c r="AD32" s="76"/>
      <c r="AE32" s="76"/>
    </row>
    <row r="33" spans="2:31" s="77" customFormat="1" ht="18.75" customHeight="1">
      <c r="B33" s="73"/>
      <c r="C33" s="61">
        <v>403.12692360359995</v>
      </c>
      <c r="D33" s="61">
        <v>160.27751039308768</v>
      </c>
      <c r="E33" s="61">
        <v>163.7482479631976</v>
      </c>
      <c r="F33" s="61">
        <v>190.92928168808101</v>
      </c>
      <c r="G33" s="61">
        <v>67.427155463717369</v>
      </c>
      <c r="H33" s="61">
        <v>17.758310821011332</v>
      </c>
      <c r="I33" s="61">
        <v>1003.2674299326942</v>
      </c>
      <c r="J33" s="72"/>
      <c r="K33" s="61" t="e">
        <v>#N/A</v>
      </c>
      <c r="L33" s="61" t="e">
        <v>#N/A</v>
      </c>
      <c r="M33" s="61" t="e">
        <v>#N/A</v>
      </c>
      <c r="N33" s="63"/>
      <c r="O33" s="63" t="e">
        <v>#N/A</v>
      </c>
      <c r="P33" s="63">
        <f t="shared" si="0"/>
        <v>1003.2674299326942</v>
      </c>
      <c r="Q33" s="76"/>
      <c r="R33" s="76"/>
      <c r="S33" s="76"/>
      <c r="T33" s="76"/>
      <c r="U33" s="76"/>
      <c r="V33" s="76"/>
      <c r="W33" s="76"/>
      <c r="X33" s="76"/>
      <c r="Y33" s="76"/>
      <c r="Z33" s="76"/>
      <c r="AA33" s="76"/>
      <c r="AB33" s="76"/>
      <c r="AC33" s="76"/>
      <c r="AD33" s="76"/>
      <c r="AE33" s="76"/>
    </row>
    <row r="34" spans="2:31" s="77" customFormat="1" ht="18.75" customHeight="1">
      <c r="B34" s="75"/>
      <c r="C34" s="60">
        <v>406.03490791386696</v>
      </c>
      <c r="D34" s="60">
        <v>152.43839757481348</v>
      </c>
      <c r="E34" s="60">
        <v>122.05723154044207</v>
      </c>
      <c r="F34" s="60">
        <v>199.08093744502918</v>
      </c>
      <c r="G34" s="60">
        <v>67.137703039660437</v>
      </c>
      <c r="H34" s="60">
        <v>16.236759090921446</v>
      </c>
      <c r="I34" s="60">
        <v>962.98593660473239</v>
      </c>
      <c r="J34" s="71"/>
      <c r="K34" s="60" t="e">
        <v>#N/A</v>
      </c>
      <c r="L34" s="60" t="e">
        <v>#N/A</v>
      </c>
      <c r="M34" s="60" t="e">
        <v>#N/A</v>
      </c>
      <c r="N34" s="62"/>
      <c r="O34" s="62" t="e">
        <v>#N/A</v>
      </c>
      <c r="P34" s="62">
        <f t="shared" si="0"/>
        <v>962.98593660473239</v>
      </c>
      <c r="Q34" s="76"/>
      <c r="R34" s="76"/>
      <c r="S34" s="76"/>
      <c r="T34" s="76"/>
      <c r="U34" s="76"/>
      <c r="V34" s="76"/>
      <c r="W34" s="76"/>
      <c r="X34" s="76"/>
      <c r="Y34" s="76"/>
      <c r="Z34" s="76"/>
      <c r="AA34" s="76"/>
      <c r="AB34" s="76"/>
      <c r="AC34" s="76"/>
      <c r="AD34" s="76"/>
      <c r="AE34" s="76"/>
    </row>
    <row r="35" spans="2:31" s="77" customFormat="1" ht="18.75" customHeight="1">
      <c r="B35" s="73"/>
      <c r="C35" s="61">
        <v>388.01231817760112</v>
      </c>
      <c r="D35" s="61">
        <v>157.36210474090404</v>
      </c>
      <c r="E35" s="61">
        <v>147.25169074958634</v>
      </c>
      <c r="F35" s="61">
        <v>195.58361002161672</v>
      </c>
      <c r="G35" s="61">
        <v>67.986800413934617</v>
      </c>
      <c r="H35" s="61">
        <v>14.839270182314301</v>
      </c>
      <c r="I35" s="61">
        <v>971.03579428595788</v>
      </c>
      <c r="J35" s="72"/>
      <c r="K35" s="61" t="e">
        <v>#N/A</v>
      </c>
      <c r="L35" s="61">
        <v>973.61933896999994</v>
      </c>
      <c r="M35" s="61" t="e">
        <v>#N/A</v>
      </c>
      <c r="N35" s="63"/>
      <c r="O35" s="63" t="e">
        <v>#N/A</v>
      </c>
      <c r="P35" s="63">
        <f t="shared" si="0"/>
        <v>971.03579428595788</v>
      </c>
      <c r="Q35" s="76"/>
      <c r="R35" s="76"/>
      <c r="S35" s="76"/>
      <c r="T35" s="76"/>
      <c r="U35" s="76"/>
      <c r="V35" s="76"/>
      <c r="W35" s="76"/>
      <c r="X35" s="76"/>
      <c r="Y35" s="76"/>
      <c r="Z35" s="76"/>
      <c r="AA35" s="76"/>
      <c r="AB35" s="76"/>
      <c r="AC35" s="76"/>
      <c r="AD35" s="76"/>
      <c r="AE35" s="76"/>
    </row>
    <row r="36" spans="2:31" s="77" customFormat="1" ht="18.75" customHeight="1">
      <c r="B36" s="75"/>
      <c r="C36" s="60">
        <v>361.91391669621549</v>
      </c>
      <c r="D36" s="60">
        <v>151.98056305632267</v>
      </c>
      <c r="E36" s="60">
        <v>137.17429012983197</v>
      </c>
      <c r="F36" s="60">
        <v>169.94508762495417</v>
      </c>
      <c r="G36" s="60">
        <v>67.80220895914664</v>
      </c>
      <c r="H36" s="60">
        <v>13.445488095760961</v>
      </c>
      <c r="I36" s="60">
        <v>902.26155456223148</v>
      </c>
      <c r="J36" s="71"/>
      <c r="K36" s="60" t="e">
        <v>#N/A</v>
      </c>
      <c r="L36" s="60">
        <v>973.61933896999994</v>
      </c>
      <c r="M36" s="60" t="e">
        <v>#N/A</v>
      </c>
      <c r="N36" s="62"/>
      <c r="O36" s="62" t="e">
        <v>#N/A</v>
      </c>
      <c r="P36" s="62">
        <f t="shared" si="0"/>
        <v>902.26155456223148</v>
      </c>
      <c r="Q36" s="76"/>
      <c r="R36" s="76"/>
      <c r="S36" s="76"/>
      <c r="T36" s="76"/>
      <c r="U36" s="76"/>
      <c r="V36" s="76"/>
      <c r="W36" s="76"/>
      <c r="X36" s="76"/>
      <c r="Y36" s="76"/>
      <c r="Z36" s="76"/>
      <c r="AA36" s="76"/>
      <c r="AB36" s="76"/>
      <c r="AC36" s="76"/>
      <c r="AD36" s="76"/>
      <c r="AE36" s="76"/>
    </row>
    <row r="37" spans="2:31" s="77" customFormat="1" ht="18.75" customHeight="1">
      <c r="B37" s="73">
        <v>2010</v>
      </c>
      <c r="C37" s="61">
        <v>372.63707419132601</v>
      </c>
      <c r="D37" s="61">
        <v>150.44816555507822</v>
      </c>
      <c r="E37" s="61">
        <v>142.93341752797338</v>
      </c>
      <c r="F37" s="61">
        <v>184.05948457331419</v>
      </c>
      <c r="G37" s="61">
        <v>67.97973257268012</v>
      </c>
      <c r="H37" s="61">
        <v>12.19195180429719</v>
      </c>
      <c r="I37" s="61">
        <v>930.24982622466916</v>
      </c>
      <c r="J37" s="72"/>
      <c r="K37" s="61" t="e">
        <v>#N/A</v>
      </c>
      <c r="L37" s="61">
        <v>973.61933896999994</v>
      </c>
      <c r="M37" s="61" t="e">
        <v>#N/A</v>
      </c>
      <c r="N37" s="63"/>
      <c r="O37" s="63" t="e">
        <v>#N/A</v>
      </c>
      <c r="P37" s="63">
        <f t="shared" si="0"/>
        <v>930.24982622466916</v>
      </c>
      <c r="Q37" s="76"/>
      <c r="R37" s="76"/>
      <c r="S37" s="76"/>
      <c r="T37" s="76"/>
      <c r="U37" s="76"/>
      <c r="V37" s="76"/>
      <c r="W37" s="76"/>
      <c r="X37" s="76"/>
      <c r="Y37" s="76"/>
      <c r="Z37" s="76"/>
      <c r="AA37" s="76"/>
      <c r="AB37" s="76"/>
      <c r="AC37" s="76"/>
      <c r="AD37" s="76"/>
      <c r="AE37" s="76"/>
    </row>
    <row r="38" spans="2:31" s="77" customFormat="1" ht="18.75" customHeight="1">
      <c r="B38" s="75"/>
      <c r="C38" s="60">
        <v>367.70970245773702</v>
      </c>
      <c r="D38" s="60">
        <v>152.30492939454012</v>
      </c>
      <c r="E38" s="60">
        <v>124.65741541667214</v>
      </c>
      <c r="F38" s="60">
        <v>182.19594994908732</v>
      </c>
      <c r="G38" s="60">
        <v>68.557851113472566</v>
      </c>
      <c r="H38" s="60">
        <v>11.30931181696044</v>
      </c>
      <c r="I38" s="60">
        <v>906.73516014846871</v>
      </c>
      <c r="J38" s="71"/>
      <c r="K38" s="60" t="e">
        <v>#N/A</v>
      </c>
      <c r="L38" s="60">
        <v>973.61933896999994</v>
      </c>
      <c r="M38" s="60" t="e">
        <v>#N/A</v>
      </c>
      <c r="N38" s="62"/>
      <c r="O38" s="62" t="e">
        <v>#N/A</v>
      </c>
      <c r="P38" s="62">
        <f t="shared" si="0"/>
        <v>906.73516014846871</v>
      </c>
      <c r="Q38" s="76"/>
      <c r="R38" s="76"/>
      <c r="S38" s="76"/>
      <c r="T38" s="76"/>
      <c r="U38" s="76"/>
      <c r="V38" s="76"/>
      <c r="W38" s="76"/>
      <c r="X38" s="76"/>
      <c r="Y38" s="76"/>
      <c r="Z38" s="76"/>
      <c r="AA38" s="76"/>
      <c r="AB38" s="76"/>
      <c r="AC38" s="76"/>
      <c r="AD38" s="76"/>
      <c r="AE38" s="76"/>
    </row>
    <row r="39" spans="2:31" s="77" customFormat="1" ht="18.75" customHeight="1">
      <c r="B39" s="73"/>
      <c r="C39" s="61">
        <v>379.34788118184309</v>
      </c>
      <c r="D39" s="61">
        <v>150.64147898377649</v>
      </c>
      <c r="E39" s="61">
        <v>130.36904622321552</v>
      </c>
      <c r="F39" s="61">
        <v>177.38101732424133</v>
      </c>
      <c r="G39" s="61">
        <v>68.774308158249809</v>
      </c>
      <c r="H39" s="61">
        <v>10.4834533416133</v>
      </c>
      <c r="I39" s="61">
        <v>916.99718521294551</v>
      </c>
      <c r="J39" s="72"/>
      <c r="K39" s="61" t="e">
        <v>#N/A</v>
      </c>
      <c r="L39" s="61">
        <v>973.61933896999994</v>
      </c>
      <c r="M39" s="61" t="e">
        <v>#N/A</v>
      </c>
      <c r="N39" s="63"/>
      <c r="O39" s="63" t="e">
        <v>#N/A</v>
      </c>
      <c r="P39" s="63">
        <f t="shared" si="0"/>
        <v>916.99718521294551</v>
      </c>
      <c r="Q39" s="76"/>
      <c r="R39" s="76"/>
      <c r="S39" s="76"/>
      <c r="T39" s="76"/>
      <c r="U39" s="76"/>
      <c r="V39" s="76"/>
      <c r="W39" s="76"/>
      <c r="X39" s="76"/>
      <c r="Y39" s="76"/>
      <c r="Z39" s="76"/>
      <c r="AA39" s="76"/>
      <c r="AB39" s="76"/>
      <c r="AC39" s="76"/>
      <c r="AD39" s="76"/>
      <c r="AE39" s="76"/>
    </row>
    <row r="40" spans="2:31" s="77" customFormat="1" ht="18.75" customHeight="1">
      <c r="B40" s="75"/>
      <c r="C40" s="60">
        <v>383.70231874884473</v>
      </c>
      <c r="D40" s="60">
        <v>154.68203767280485</v>
      </c>
      <c r="E40" s="60">
        <v>139.1095103806708</v>
      </c>
      <c r="F40" s="60">
        <v>177.04641104837401</v>
      </c>
      <c r="G40" s="60">
        <v>69.757923386340778</v>
      </c>
      <c r="H40" s="60">
        <v>9.6877307795737373</v>
      </c>
      <c r="I40" s="60">
        <v>933.98593201660856</v>
      </c>
      <c r="J40" s="71"/>
      <c r="K40" s="60" t="e">
        <v>#N/A</v>
      </c>
      <c r="L40" s="60" t="e">
        <v>#N/A</v>
      </c>
      <c r="M40" s="60" t="e">
        <v>#N/A</v>
      </c>
      <c r="N40" s="62"/>
      <c r="O40" s="62" t="e">
        <v>#N/A</v>
      </c>
      <c r="P40" s="62">
        <f t="shared" si="0"/>
        <v>933.98593201660856</v>
      </c>
      <c r="Q40" s="76"/>
      <c r="R40" s="76"/>
      <c r="S40" s="76"/>
      <c r="T40" s="76"/>
      <c r="U40" s="76"/>
      <c r="V40" s="76"/>
      <c r="W40" s="76"/>
      <c r="X40" s="76"/>
      <c r="Y40" s="76"/>
      <c r="Z40" s="76"/>
      <c r="AA40" s="76"/>
      <c r="AB40" s="76"/>
      <c r="AC40" s="76"/>
      <c r="AD40" s="76"/>
      <c r="AE40" s="76"/>
    </row>
    <row r="41" spans="2:31" s="77" customFormat="1" ht="18.75" customHeight="1">
      <c r="B41" s="73"/>
      <c r="C41" s="61">
        <v>362.725928282155</v>
      </c>
      <c r="D41" s="61">
        <v>153.85280678059559</v>
      </c>
      <c r="E41" s="61">
        <v>120.28892829877766</v>
      </c>
      <c r="F41" s="61">
        <v>176.28929367334726</v>
      </c>
      <c r="G41" s="61">
        <v>71.330205942200621</v>
      </c>
      <c r="H41" s="61">
        <v>9.0623234858579451</v>
      </c>
      <c r="I41" s="61">
        <v>893.54948646293371</v>
      </c>
      <c r="J41" s="72"/>
      <c r="K41" s="61" t="e">
        <v>#N/A</v>
      </c>
      <c r="L41" s="61" t="e">
        <v>#N/A</v>
      </c>
      <c r="M41" s="61" t="e">
        <v>#N/A</v>
      </c>
      <c r="N41" s="63"/>
      <c r="O41" s="63" t="e">
        <v>#N/A</v>
      </c>
      <c r="P41" s="63">
        <f t="shared" si="0"/>
        <v>893.54948646293371</v>
      </c>
      <c r="Q41" s="76"/>
      <c r="R41" s="76"/>
      <c r="S41" s="76"/>
      <c r="T41" s="76"/>
      <c r="U41" s="76"/>
      <c r="V41" s="76"/>
      <c r="W41" s="76"/>
      <c r="X41" s="76"/>
      <c r="Y41" s="76"/>
      <c r="Z41" s="76"/>
      <c r="AA41" s="76"/>
      <c r="AB41" s="76"/>
      <c r="AC41" s="76"/>
      <c r="AD41" s="76"/>
      <c r="AE41" s="76"/>
    </row>
    <row r="42" spans="2:31" s="77" customFormat="1" ht="18.75" customHeight="1">
      <c r="B42" s="75">
        <v>2015</v>
      </c>
      <c r="C42" s="60">
        <v>351.32140085469337</v>
      </c>
      <c r="D42" s="60">
        <v>161.68112466493335</v>
      </c>
      <c r="E42" s="60">
        <v>126.23930646152454</v>
      </c>
      <c r="F42" s="60">
        <v>183.01875305607592</v>
      </c>
      <c r="G42" s="60">
        <v>71.121936723247842</v>
      </c>
      <c r="H42" s="60">
        <v>8.4434764283906247</v>
      </c>
      <c r="I42" s="60">
        <v>901.82599818886069</v>
      </c>
      <c r="J42" s="71"/>
      <c r="K42" s="60">
        <f>SUM(C42:H42)</f>
        <v>901.8259981888657</v>
      </c>
      <c r="L42" s="60" t="e">
        <v>#N/A</v>
      </c>
      <c r="M42" s="60" t="e">
        <v>#N/A</v>
      </c>
      <c r="N42" s="62"/>
      <c r="O42" s="62" t="e">
        <v>#N/A</v>
      </c>
      <c r="P42" s="62">
        <f t="shared" si="0"/>
        <v>901.82599818886069</v>
      </c>
      <c r="Q42" s="76"/>
      <c r="R42" s="76"/>
      <c r="S42" s="76"/>
      <c r="T42" s="76"/>
      <c r="U42" s="76"/>
      <c r="V42" s="76"/>
      <c r="W42" s="76"/>
      <c r="X42" s="76"/>
      <c r="Y42" s="76"/>
      <c r="Z42" s="76"/>
      <c r="AA42" s="76"/>
      <c r="AB42" s="76"/>
      <c r="AC42" s="76"/>
      <c r="AD42" s="76"/>
      <c r="AE42" s="76"/>
    </row>
    <row r="43" spans="2:31" s="77" customFormat="1" ht="18.75" customHeight="1">
      <c r="B43" s="73"/>
      <c r="C43" s="61">
        <v>346.32871761389907</v>
      </c>
      <c r="D43" s="61">
        <v>163.80382202437121</v>
      </c>
      <c r="E43" s="61">
        <v>121.50468550106343</v>
      </c>
      <c r="F43" s="61">
        <v>186.8378066055146</v>
      </c>
      <c r="G43" s="61">
        <v>70.907819051021448</v>
      </c>
      <c r="H43" s="61">
        <v>7.9043758078803723</v>
      </c>
      <c r="I43" s="61">
        <v>897.28722660374979</v>
      </c>
      <c r="J43" s="72"/>
      <c r="K43" s="61" t="e">
        <v>#N/A</v>
      </c>
      <c r="L43" s="61" t="e">
        <v>#N/A</v>
      </c>
      <c r="M43" s="61" t="e">
        <v>#N/A</v>
      </c>
      <c r="N43" s="63"/>
      <c r="O43" s="63" t="e">
        <v>#N/A</v>
      </c>
      <c r="P43" s="63">
        <f t="shared" si="0"/>
        <v>897.28722660374979</v>
      </c>
      <c r="Q43" s="76"/>
      <c r="R43" s="76"/>
      <c r="S43" s="76"/>
      <c r="T43" s="76"/>
      <c r="U43" s="76"/>
      <c r="V43" s="76"/>
      <c r="W43" s="76"/>
      <c r="X43" s="76"/>
      <c r="Y43" s="76"/>
      <c r="Z43" s="76"/>
      <c r="AA43" s="76"/>
      <c r="AB43" s="76"/>
      <c r="AC43" s="76"/>
      <c r="AD43" s="76"/>
      <c r="AE43" s="76"/>
    </row>
    <row r="44" spans="2:31" s="77" customFormat="1" ht="18.75" customHeight="1">
      <c r="B44" s="75"/>
      <c r="C44" s="60">
        <v>326.50069104369044</v>
      </c>
      <c r="D44" s="60">
        <v>165.17642155141422</v>
      </c>
      <c r="E44" s="60">
        <v>121.12996153484771</v>
      </c>
      <c r="F44" s="60">
        <v>192.58411720378126</v>
      </c>
      <c r="G44" s="60">
        <v>69.315035291692311</v>
      </c>
      <c r="H44" s="60">
        <v>7.5258270473636486</v>
      </c>
      <c r="I44" s="60">
        <v>882.23205367278842</v>
      </c>
      <c r="J44" s="71"/>
      <c r="K44" s="60" t="e">
        <v>#N/A</v>
      </c>
      <c r="L44" s="60" t="e">
        <v>#N/A</v>
      </c>
      <c r="M44" s="60" t="e">
        <v>#N/A</v>
      </c>
      <c r="N44" s="62"/>
      <c r="O44" s="62" t="e">
        <v>#N/A</v>
      </c>
      <c r="P44" s="62">
        <f t="shared" si="0"/>
        <v>882.23205367278842</v>
      </c>
      <c r="Q44" s="76"/>
      <c r="R44" s="76"/>
      <c r="S44" s="76"/>
      <c r="T44" s="76"/>
      <c r="U44" s="76"/>
      <c r="V44" s="76"/>
      <c r="W44" s="76"/>
      <c r="X44" s="76"/>
      <c r="Y44" s="76"/>
      <c r="Z44" s="76"/>
      <c r="AA44" s="76"/>
      <c r="AB44" s="76"/>
      <c r="AC44" s="76"/>
      <c r="AD44" s="76"/>
      <c r="AE44" s="76"/>
    </row>
    <row r="45" spans="2:31" s="77" customFormat="1" ht="18.75" customHeight="1">
      <c r="B45" s="73"/>
      <c r="C45" s="61">
        <v>310.85106646191986</v>
      </c>
      <c r="D45" s="61">
        <v>165.38061576785375</v>
      </c>
      <c r="E45" s="61">
        <v>116.10950283078866</v>
      </c>
      <c r="F45" s="61">
        <v>184.96605950656453</v>
      </c>
      <c r="G45" s="61">
        <v>68.419822064311376</v>
      </c>
      <c r="H45" s="61">
        <v>7.1312752606781604</v>
      </c>
      <c r="I45" s="61">
        <v>852.85834189211619</v>
      </c>
      <c r="J45" s="72"/>
      <c r="K45" s="61" t="e">
        <v>#N/A</v>
      </c>
      <c r="L45" s="61" t="e">
        <v>#N/A</v>
      </c>
      <c r="M45" s="61" t="e">
        <v>#N/A</v>
      </c>
      <c r="N45" s="63"/>
      <c r="O45" s="63" t="e">
        <v>#N/A</v>
      </c>
      <c r="P45" s="63">
        <f t="shared" si="0"/>
        <v>852.85834189211619</v>
      </c>
      <c r="Q45" s="76"/>
      <c r="R45" s="76"/>
      <c r="S45" s="76"/>
      <c r="T45" s="76"/>
      <c r="U45" s="76"/>
      <c r="V45" s="76"/>
      <c r="W45" s="76"/>
      <c r="X45" s="76"/>
      <c r="Y45" s="76"/>
      <c r="Z45" s="76"/>
      <c r="AA45" s="76"/>
      <c r="AB45" s="76"/>
      <c r="AC45" s="76"/>
      <c r="AD45" s="76"/>
      <c r="AE45" s="76"/>
    </row>
    <row r="46" spans="2:31" s="77" customFormat="1" ht="18.75" customHeight="1">
      <c r="B46" s="75"/>
      <c r="C46" s="60">
        <v>258.28302963996083</v>
      </c>
      <c r="D46" s="60">
        <v>164.32397006995402</v>
      </c>
      <c r="E46" s="60">
        <v>122.29612617789851</v>
      </c>
      <c r="F46" s="60">
        <v>179.31832500051271</v>
      </c>
      <c r="G46" s="60">
        <v>67.220276792805208</v>
      </c>
      <c r="H46" s="60">
        <v>6.6063236655840223</v>
      </c>
      <c r="I46" s="60">
        <v>798.04805134671619</v>
      </c>
      <c r="J46" s="71"/>
      <c r="K46" s="60" t="e">
        <v>#N/A</v>
      </c>
      <c r="L46" s="60" t="e">
        <v>#N/A</v>
      </c>
      <c r="M46" s="60" t="e">
        <v>#N/A</v>
      </c>
      <c r="N46" s="62"/>
      <c r="O46" s="62" t="e">
        <v>#N/A</v>
      </c>
      <c r="P46" s="62">
        <f t="shared" si="0"/>
        <v>798.04805134671619</v>
      </c>
      <c r="Q46" s="76"/>
      <c r="R46" s="76"/>
      <c r="S46" s="76"/>
      <c r="T46" s="76"/>
      <c r="U46" s="76"/>
      <c r="V46" s="76"/>
      <c r="W46" s="76"/>
      <c r="X46" s="76"/>
      <c r="Y46" s="76"/>
      <c r="Z46" s="76"/>
      <c r="AA46" s="76"/>
      <c r="AB46" s="76"/>
      <c r="AC46" s="76"/>
      <c r="AD46" s="76"/>
      <c r="AE46" s="76"/>
    </row>
    <row r="47" spans="2:31" s="77" customFormat="1" ht="18.75" customHeight="1">
      <c r="B47" s="73">
        <v>2020</v>
      </c>
      <c r="C47" s="61">
        <v>219.03765428068593</v>
      </c>
      <c r="D47" s="61">
        <v>146.38574268349811</v>
      </c>
      <c r="E47" s="61">
        <v>122.49711358722101</v>
      </c>
      <c r="F47" s="61">
        <v>172.57724762826723</v>
      </c>
      <c r="G47" s="61">
        <v>66.374140111942708</v>
      </c>
      <c r="H47" s="61">
        <v>6.1214434396600081</v>
      </c>
      <c r="I47" s="61">
        <v>732.99334173127443</v>
      </c>
      <c r="J47" s="72"/>
      <c r="K47" s="61" t="e">
        <v>#N/A</v>
      </c>
      <c r="L47" s="61" t="e">
        <v>#N/A</v>
      </c>
      <c r="M47" s="61" t="e">
        <v>#N/A</v>
      </c>
      <c r="N47" s="63"/>
      <c r="O47" s="63" t="e">
        <v>#N/A</v>
      </c>
      <c r="P47" s="63">
        <f t="shared" si="0"/>
        <v>732.99334173127443</v>
      </c>
      <c r="Q47" s="76"/>
      <c r="R47" s="76"/>
      <c r="S47" s="76"/>
      <c r="T47" s="76"/>
      <c r="U47" s="76"/>
      <c r="V47" s="76"/>
      <c r="W47" s="76"/>
      <c r="X47" s="76"/>
      <c r="Y47" s="76"/>
      <c r="Z47" s="76"/>
      <c r="AA47" s="76"/>
      <c r="AB47" s="76"/>
      <c r="AC47" s="76"/>
      <c r="AD47" s="76"/>
      <c r="AE47" s="76"/>
    </row>
    <row r="48" spans="2:31" s="77" customFormat="1" ht="28.5" customHeight="1">
      <c r="B48" s="75"/>
      <c r="C48" s="60">
        <v>246.42143045373805</v>
      </c>
      <c r="D48" s="60">
        <v>144.5990299664432</v>
      </c>
      <c r="E48" s="60">
        <v>119.28678221917647</v>
      </c>
      <c r="F48" s="60">
        <v>180.29299681195215</v>
      </c>
      <c r="G48" s="60">
        <v>64.911079484091047</v>
      </c>
      <c r="H48" s="60">
        <v>5.9154360453990122</v>
      </c>
      <c r="I48" s="60">
        <v>761.4267549808003</v>
      </c>
      <c r="J48" s="71"/>
      <c r="K48" s="60" t="e">
        <v>#N/A</v>
      </c>
      <c r="L48" s="60" t="e">
        <v>#N/A</v>
      </c>
      <c r="M48" s="60" t="e">
        <v>#N/A</v>
      </c>
      <c r="N48" s="62"/>
      <c r="O48" s="62" t="e">
        <v>#N/A</v>
      </c>
      <c r="P48" s="62">
        <f t="shared" si="0"/>
        <v>761.4267549808003</v>
      </c>
      <c r="Q48" s="76"/>
      <c r="R48" s="76"/>
      <c r="S48" s="76"/>
      <c r="T48" s="76"/>
      <c r="U48" s="76"/>
      <c r="V48" s="76"/>
      <c r="W48" s="76"/>
      <c r="X48" s="76"/>
      <c r="Y48" s="76"/>
      <c r="Z48" s="76"/>
      <c r="AA48" s="76"/>
      <c r="AB48" s="76"/>
      <c r="AC48" s="76"/>
      <c r="AD48" s="76"/>
      <c r="AE48" s="76"/>
    </row>
    <row r="49" spans="2:31" s="77" customFormat="1" ht="28.5" customHeight="1">
      <c r="B49" s="73"/>
      <c r="C49" s="61">
        <v>256.67041825982221</v>
      </c>
      <c r="D49" s="61">
        <v>147.69087538349464</v>
      </c>
      <c r="E49" s="61">
        <v>110.51463428514958</v>
      </c>
      <c r="F49" s="61">
        <v>164.36514919604173</v>
      </c>
      <c r="G49" s="61">
        <v>63.902022380878975</v>
      </c>
      <c r="H49" s="61">
        <v>5.6496139083900436</v>
      </c>
      <c r="I49" s="61">
        <v>748.79271341377637</v>
      </c>
      <c r="J49" s="71"/>
      <c r="K49" s="61" t="e">
        <v>#N/A</v>
      </c>
      <c r="L49" s="61" t="e">
        <v>#N/A</v>
      </c>
      <c r="M49" s="61" t="e">
        <v>#N/A</v>
      </c>
      <c r="N49" s="63"/>
      <c r="O49" s="63" t="e">
        <v>#N/A</v>
      </c>
      <c r="P49" s="63">
        <f t="shared" si="0"/>
        <v>748.79271341377637</v>
      </c>
      <c r="Q49" s="76"/>
      <c r="R49" s="76"/>
      <c r="S49" s="76"/>
      <c r="T49" s="76"/>
      <c r="U49" s="76"/>
      <c r="V49" s="76"/>
      <c r="W49" s="76"/>
      <c r="X49" s="76"/>
      <c r="Y49" s="76"/>
      <c r="Z49" s="76"/>
      <c r="AA49" s="76"/>
      <c r="AB49" s="76"/>
      <c r="AC49" s="76"/>
      <c r="AD49" s="76"/>
      <c r="AE49" s="76"/>
    </row>
    <row r="50" spans="2:31" s="77" customFormat="1" ht="28.5" customHeight="1">
      <c r="B50" s="75">
        <v>2023</v>
      </c>
      <c r="C50" s="60">
        <v>202.58241705156237</v>
      </c>
      <c r="D50" s="60">
        <v>145.1311586285272</v>
      </c>
      <c r="E50" s="60">
        <v>102.93300019870458</v>
      </c>
      <c r="F50" s="60">
        <v>152.92373867221886</v>
      </c>
      <c r="G50" s="60">
        <v>62.959986688698216</v>
      </c>
      <c r="H50" s="60">
        <v>5.4900232878830177</v>
      </c>
      <c r="I50" s="60">
        <v>672.02032452759443</v>
      </c>
      <c r="J50" s="71"/>
      <c r="K50" s="60" t="e">
        <v>#N/A</v>
      </c>
      <c r="L50" s="60" t="e">
        <v>#N/A</v>
      </c>
      <c r="M50" s="60" t="e">
        <v>#N/A</v>
      </c>
      <c r="N50" s="62"/>
      <c r="O50" s="62" t="e">
        <v>#N/A</v>
      </c>
      <c r="P50" s="62">
        <f t="shared" si="0"/>
        <v>672.02032452759443</v>
      </c>
      <c r="Q50" s="76"/>
      <c r="R50" s="76"/>
      <c r="S50" s="76"/>
      <c r="T50" s="76"/>
      <c r="U50" s="76"/>
      <c r="V50" s="76"/>
      <c r="W50" s="76"/>
      <c r="X50" s="76"/>
      <c r="Y50" s="76"/>
      <c r="Z50" s="76"/>
      <c r="AA50" s="76"/>
      <c r="AB50" s="76"/>
      <c r="AC50" s="76"/>
      <c r="AD50" s="76"/>
      <c r="AE50" s="76"/>
    </row>
    <row r="51" spans="2:31" s="77" customFormat="1" ht="28.5" customHeight="1">
      <c r="B51" s="73">
        <v>2024</v>
      </c>
      <c r="C51" s="61">
        <v>184.99388634258281</v>
      </c>
      <c r="D51" s="61">
        <v>143.05476824815366</v>
      </c>
      <c r="E51" s="61">
        <v>100.53623402477761</v>
      </c>
      <c r="F51" s="61">
        <v>153.00727310826124</v>
      </c>
      <c r="G51" s="61">
        <v>62.110993623271796</v>
      </c>
      <c r="H51" s="61">
        <v>5.3555039453987288</v>
      </c>
      <c r="I51" s="61">
        <v>649.05865929244681</v>
      </c>
      <c r="J51" s="71"/>
      <c r="K51" s="61"/>
      <c r="L51" s="61"/>
      <c r="M51" s="61"/>
      <c r="N51" s="63"/>
      <c r="O51" s="63"/>
      <c r="P51" s="63"/>
      <c r="Q51" s="76"/>
      <c r="R51" s="76"/>
      <c r="S51" s="76"/>
      <c r="T51" s="76"/>
      <c r="U51" s="76"/>
      <c r="V51" s="76"/>
      <c r="W51" s="76"/>
      <c r="X51" s="76"/>
      <c r="Y51" s="76"/>
      <c r="Z51" s="76"/>
      <c r="AA51" s="76"/>
      <c r="AB51" s="76"/>
      <c r="AC51" s="76"/>
      <c r="AD51" s="76"/>
      <c r="AE51" s="76"/>
    </row>
    <row r="52" spans="2:31" s="77" customFormat="1" ht="29.25" customHeight="1">
      <c r="B52" s="75" t="s">
        <v>79</v>
      </c>
      <c r="C52" s="60" t="e">
        <v>#N/A</v>
      </c>
      <c r="D52" s="60" t="e">
        <v>#N/A</v>
      </c>
      <c r="E52" s="60" t="e">
        <v>#N/A</v>
      </c>
      <c r="F52" s="60" t="e">
        <v>#N/A</v>
      </c>
      <c r="G52" s="60" t="e">
        <v>#N/A</v>
      </c>
      <c r="H52" s="60" t="e">
        <v>#N/A</v>
      </c>
      <c r="I52" s="60" t="e">
        <v>#N/A</v>
      </c>
      <c r="J52" s="71"/>
      <c r="K52" s="60" t="e">
        <v>#N/A</v>
      </c>
      <c r="L52" s="60" t="e">
        <v>#N/A</v>
      </c>
      <c r="M52" s="60" t="e">
        <v>#N/A</v>
      </c>
      <c r="N52" s="62"/>
      <c r="O52" s="62" t="e">
        <v>#N/A</v>
      </c>
      <c r="P52" s="62" t="e">
        <f t="shared" si="0"/>
        <v>#N/A</v>
      </c>
      <c r="Q52" s="76"/>
      <c r="R52" s="76"/>
      <c r="S52" s="76"/>
      <c r="T52" s="76"/>
      <c r="U52" s="76"/>
      <c r="V52" s="76"/>
      <c r="W52" s="76"/>
      <c r="X52" s="76"/>
      <c r="Y52" s="76"/>
      <c r="Z52" s="76"/>
      <c r="AA52" s="76"/>
      <c r="AB52" s="76"/>
      <c r="AC52" s="76"/>
      <c r="AD52" s="76"/>
      <c r="AE52" s="76"/>
    </row>
    <row r="53" spans="2:31" s="77" customFormat="1" ht="33.75" customHeight="1">
      <c r="B53" s="73" t="s">
        <v>80</v>
      </c>
      <c r="C53" s="61" t="e">
        <v>#N/A</v>
      </c>
      <c r="D53" s="61" t="e">
        <v>#N/A</v>
      </c>
      <c r="E53" s="61" t="e">
        <v>#N/A</v>
      </c>
      <c r="F53" s="61" t="e">
        <v>#N/A</v>
      </c>
      <c r="G53" s="61" t="e">
        <v>#N/A</v>
      </c>
      <c r="H53" s="61" t="e">
        <v>#N/A</v>
      </c>
      <c r="I53" s="61" t="e">
        <v>#N/A</v>
      </c>
      <c r="J53" s="71"/>
      <c r="K53" s="61" t="e">
        <v>#N/A</v>
      </c>
      <c r="L53" s="61" t="e">
        <v>#N/A</v>
      </c>
      <c r="M53" s="61">
        <f>I17*(1-0.65)</f>
        <v>438.33906829192858</v>
      </c>
      <c r="N53" s="63"/>
      <c r="O53" s="63" t="e">
        <v>#N/A</v>
      </c>
      <c r="P53" s="63" t="e">
        <f t="shared" si="0"/>
        <v>#N/A</v>
      </c>
      <c r="Q53" s="76"/>
      <c r="R53" s="76"/>
      <c r="S53" s="76"/>
      <c r="T53" s="76"/>
      <c r="U53" s="76"/>
      <c r="V53" s="76"/>
      <c r="W53" s="76"/>
      <c r="X53" s="76"/>
      <c r="Y53" s="76"/>
      <c r="Z53" s="76"/>
      <c r="AA53" s="76"/>
      <c r="AB53" s="76"/>
      <c r="AC53" s="76"/>
      <c r="AD53" s="76"/>
      <c r="AE53" s="76"/>
    </row>
    <row r="54" spans="2:31" s="77" customFormat="1" ht="28.5" customHeight="1">
      <c r="B54" s="75" t="s">
        <v>79</v>
      </c>
      <c r="C54" s="60" t="e">
        <v>#N/A</v>
      </c>
      <c r="D54" s="60" t="e">
        <v>#N/A</v>
      </c>
      <c r="E54" s="60" t="e">
        <v>#N/A</v>
      </c>
      <c r="F54" s="60" t="e">
        <v>#N/A</v>
      </c>
      <c r="G54" s="60" t="e">
        <v>#N/A</v>
      </c>
      <c r="H54" s="60" t="e">
        <v>#N/A</v>
      </c>
      <c r="I54" s="60" t="e">
        <v>#N/A</v>
      </c>
      <c r="J54" s="71"/>
      <c r="K54" s="60" t="e">
        <v>#N/A</v>
      </c>
      <c r="L54" s="60" t="e">
        <v>#N/A</v>
      </c>
      <c r="M54" s="60" t="e">
        <v>#N/A</v>
      </c>
      <c r="N54" s="62"/>
      <c r="O54" s="62" t="e">
        <v>#N/A</v>
      </c>
      <c r="P54" s="62" t="e">
        <f t="shared" si="0"/>
        <v>#N/A</v>
      </c>
      <c r="Q54" s="76"/>
      <c r="R54" s="76"/>
      <c r="S54" s="76"/>
      <c r="T54" s="76"/>
      <c r="U54" s="76"/>
      <c r="V54" s="76"/>
      <c r="W54" s="76"/>
      <c r="X54" s="76"/>
      <c r="Y54" s="76"/>
      <c r="Z54" s="76"/>
      <c r="AA54" s="76"/>
      <c r="AB54" s="76"/>
      <c r="AC54" s="76"/>
      <c r="AD54" s="76"/>
      <c r="AE54" s="76"/>
    </row>
    <row r="55" spans="2:31" ht="33" customHeight="1">
      <c r="B55" s="73" t="s">
        <v>81</v>
      </c>
      <c r="C55" s="61" t="e">
        <v>#N/A</v>
      </c>
      <c r="D55" s="61" t="e">
        <v>#N/A</v>
      </c>
      <c r="E55" s="61" t="e">
        <v>#N/A</v>
      </c>
      <c r="F55" s="61" t="e">
        <v>#N/A</v>
      </c>
      <c r="G55" s="61" t="e">
        <v>#N/A</v>
      </c>
      <c r="H55" s="61" t="e">
        <v>#N/A</v>
      </c>
      <c r="I55" s="61" t="e">
        <v>#N/A</v>
      </c>
      <c r="J55" s="71"/>
      <c r="K55" s="61" t="e">
        <v>#N/A</v>
      </c>
      <c r="L55" s="61" t="e">
        <v>#N/A</v>
      </c>
      <c r="M55" s="61" t="e">
        <v>#N/A</v>
      </c>
      <c r="N55" s="63"/>
      <c r="O55" s="63">
        <v>0</v>
      </c>
      <c r="P55" s="63" t="e">
        <f t="shared" si="0"/>
        <v>#N/A</v>
      </c>
      <c r="Q55" s="30"/>
      <c r="R55" s="30"/>
      <c r="S55" s="30"/>
      <c r="T55" s="30"/>
      <c r="U55" s="30"/>
      <c r="V55" s="30"/>
      <c r="W55" s="30"/>
      <c r="X55" s="30"/>
      <c r="Y55" s="30"/>
      <c r="Z55" s="30"/>
      <c r="AA55" s="30"/>
    </row>
    <row r="56" spans="2:31" s="66" customFormat="1" ht="30.75" customHeight="1">
      <c r="K56" s="24"/>
      <c r="L56" s="24"/>
      <c r="M56" s="24"/>
      <c r="N56" s="93"/>
      <c r="O56" s="24"/>
      <c r="P56" s="30"/>
      <c r="AE56" s="67"/>
    </row>
    <row r="57" spans="2:31">
      <c r="B57" s="58"/>
      <c r="C57" s="59"/>
      <c r="D57" s="59"/>
      <c r="E57" s="59"/>
      <c r="F57" s="59"/>
      <c r="G57" s="59"/>
      <c r="H57" s="59"/>
      <c r="I57" s="59"/>
      <c r="J57" s="59"/>
      <c r="K57" s="59"/>
      <c r="L57" s="59"/>
      <c r="M57" s="59"/>
      <c r="N57" s="59"/>
      <c r="O57" s="59"/>
      <c r="P57" s="59"/>
      <c r="Q57" s="59"/>
      <c r="R57" s="59"/>
      <c r="S57" s="59"/>
      <c r="T57" s="59"/>
      <c r="U57" s="59"/>
      <c r="V57" s="59"/>
      <c r="W57" s="59"/>
      <c r="X57" s="59"/>
      <c r="Y57" s="59"/>
      <c r="Z57" s="59"/>
      <c r="AA57" s="59"/>
    </row>
    <row r="58" spans="2:31">
      <c r="B58" s="58"/>
      <c r="C58" s="59"/>
      <c r="D58" s="59"/>
      <c r="E58" s="59"/>
      <c r="F58" s="59"/>
      <c r="G58" s="59"/>
      <c r="H58" s="59"/>
      <c r="I58" s="94"/>
      <c r="J58" s="59"/>
      <c r="K58" s="59"/>
      <c r="L58" s="59"/>
      <c r="M58" s="59"/>
      <c r="N58" s="59"/>
      <c r="O58" s="59"/>
      <c r="P58" s="59"/>
      <c r="Q58" s="59"/>
      <c r="R58" s="59"/>
      <c r="S58" s="59"/>
      <c r="T58" s="59"/>
      <c r="U58" s="59"/>
      <c r="V58" s="59"/>
      <c r="W58" s="59"/>
      <c r="X58" s="59"/>
      <c r="Y58" s="59"/>
      <c r="Z58" s="59"/>
      <c r="AA58" s="59"/>
    </row>
    <row r="59" spans="2:31">
      <c r="B59" s="58"/>
      <c r="C59" s="59"/>
      <c r="D59" s="59"/>
      <c r="E59" s="59"/>
      <c r="F59" s="59"/>
      <c r="G59" s="59"/>
      <c r="H59" s="59"/>
      <c r="I59" s="59"/>
      <c r="J59" s="59"/>
      <c r="K59" s="59"/>
      <c r="L59" s="59"/>
      <c r="M59" s="59"/>
      <c r="N59" s="59"/>
      <c r="O59" s="59"/>
      <c r="P59" s="59"/>
      <c r="Q59" s="59"/>
      <c r="R59" s="59"/>
      <c r="S59" s="59"/>
      <c r="T59" s="59"/>
      <c r="U59" s="59"/>
      <c r="V59" s="59"/>
      <c r="W59" s="59"/>
      <c r="X59" s="59"/>
      <c r="Y59" s="59"/>
      <c r="Z59" s="59"/>
      <c r="AA59" s="59"/>
    </row>
    <row r="60" spans="2:31">
      <c r="B60" s="58"/>
      <c r="C60" s="59"/>
      <c r="D60" s="59"/>
      <c r="E60" s="59"/>
      <c r="F60" s="59"/>
      <c r="G60" s="59"/>
      <c r="H60" s="59"/>
      <c r="I60" s="59"/>
      <c r="J60" s="59"/>
      <c r="K60" s="59"/>
      <c r="L60" s="59"/>
      <c r="M60" s="59"/>
      <c r="N60" s="59"/>
      <c r="O60" s="59"/>
      <c r="P60" s="59"/>
      <c r="Q60" s="59"/>
      <c r="R60" s="59"/>
      <c r="S60" s="59"/>
      <c r="T60" s="59"/>
      <c r="U60" s="59"/>
      <c r="V60" s="59"/>
      <c r="W60" s="59"/>
      <c r="X60" s="59"/>
      <c r="Y60" s="59"/>
      <c r="Z60" s="59"/>
      <c r="AA60" s="59"/>
    </row>
    <row r="61" spans="2:31">
      <c r="B61" s="58"/>
      <c r="C61" s="59"/>
      <c r="D61" s="59"/>
      <c r="E61" s="59"/>
      <c r="F61" s="59"/>
      <c r="G61" s="59"/>
      <c r="H61" s="59"/>
      <c r="I61" s="59"/>
      <c r="J61" s="59"/>
      <c r="K61" s="59"/>
      <c r="L61" s="59"/>
      <c r="M61" s="59"/>
      <c r="N61" s="59"/>
      <c r="O61" s="59"/>
      <c r="P61" s="59"/>
      <c r="Q61" s="59"/>
      <c r="R61" s="59"/>
      <c r="S61" s="59"/>
      <c r="T61" s="59"/>
      <c r="U61" s="59"/>
      <c r="V61" s="59"/>
      <c r="W61" s="59"/>
      <c r="X61" s="59"/>
      <c r="Y61" s="59"/>
      <c r="Z61" s="59"/>
      <c r="AA61" s="59"/>
    </row>
    <row r="62" spans="2:31">
      <c r="B62" s="58"/>
      <c r="C62" s="59"/>
      <c r="D62" s="59"/>
      <c r="E62" s="59"/>
      <c r="F62" s="59"/>
      <c r="G62" s="59"/>
      <c r="H62" s="59"/>
      <c r="I62" s="59"/>
      <c r="J62" s="59"/>
      <c r="K62" s="59"/>
      <c r="L62" s="59"/>
      <c r="M62" s="59"/>
      <c r="N62" s="59"/>
      <c r="O62" s="59"/>
      <c r="P62" s="59"/>
      <c r="Q62" s="59"/>
      <c r="R62" s="59"/>
      <c r="S62" s="59"/>
      <c r="T62" s="59"/>
      <c r="U62" s="59"/>
      <c r="V62" s="59"/>
      <c r="W62" s="59"/>
      <c r="X62" s="59"/>
      <c r="Y62" s="59"/>
      <c r="Z62" s="59"/>
      <c r="AA62" s="59"/>
    </row>
    <row r="63" spans="2:31">
      <c r="B63" s="58"/>
      <c r="C63" s="59"/>
      <c r="D63" s="59"/>
      <c r="E63" s="59"/>
      <c r="F63" s="59"/>
      <c r="G63" s="59"/>
      <c r="H63" s="59"/>
      <c r="I63" s="59"/>
      <c r="J63" s="59"/>
      <c r="K63" s="59"/>
      <c r="L63" s="59"/>
      <c r="M63" s="59"/>
      <c r="N63" s="59"/>
      <c r="O63" s="59"/>
      <c r="P63" s="59"/>
      <c r="Q63" s="59"/>
      <c r="R63" s="59"/>
      <c r="S63" s="59"/>
      <c r="T63" s="59"/>
      <c r="U63" s="59"/>
      <c r="V63" s="59"/>
      <c r="W63" s="59"/>
      <c r="X63" s="59"/>
      <c r="Y63" s="59"/>
      <c r="Z63" s="59"/>
      <c r="AA63" s="59"/>
    </row>
    <row r="64" spans="2:31">
      <c r="B64" s="58"/>
      <c r="C64" s="59"/>
      <c r="D64" s="59"/>
      <c r="E64" s="59"/>
      <c r="F64" s="59"/>
      <c r="G64" s="59"/>
      <c r="H64" s="59"/>
      <c r="I64" s="59"/>
      <c r="J64" s="59"/>
      <c r="K64" s="59"/>
      <c r="L64" s="59"/>
      <c r="M64" s="59"/>
      <c r="N64" s="59"/>
      <c r="O64" s="59"/>
      <c r="P64" s="59"/>
      <c r="Q64" s="59"/>
      <c r="R64" s="59"/>
      <c r="S64" s="59"/>
      <c r="T64" s="59"/>
      <c r="U64" s="59"/>
      <c r="V64" s="59"/>
      <c r="W64" s="59"/>
      <c r="X64" s="59"/>
      <c r="Y64" s="59"/>
      <c r="Z64" s="59"/>
      <c r="AA64" s="59"/>
    </row>
    <row r="65" spans="2:27">
      <c r="B65" s="58"/>
      <c r="C65" s="59"/>
      <c r="D65" s="59"/>
      <c r="E65" s="59"/>
      <c r="F65" s="59"/>
      <c r="G65" s="59"/>
      <c r="H65" s="59"/>
      <c r="I65" s="59"/>
      <c r="J65" s="59"/>
      <c r="K65" s="59"/>
      <c r="L65" s="59"/>
      <c r="M65" s="59"/>
      <c r="N65" s="59"/>
      <c r="O65" s="59"/>
      <c r="P65" s="59"/>
      <c r="Q65" s="59"/>
      <c r="R65" s="59"/>
      <c r="S65" s="59"/>
      <c r="T65" s="59"/>
      <c r="U65" s="59"/>
      <c r="V65" s="59"/>
      <c r="W65" s="59"/>
      <c r="X65" s="59"/>
      <c r="Y65" s="59"/>
      <c r="Z65" s="59"/>
      <c r="AA65" s="59"/>
    </row>
    <row r="66" spans="2:27">
      <c r="B66" s="58"/>
      <c r="C66" s="59"/>
      <c r="D66" s="59"/>
      <c r="E66" s="59"/>
      <c r="F66" s="59"/>
      <c r="G66" s="59"/>
      <c r="H66" s="59"/>
      <c r="I66" s="59"/>
      <c r="J66" s="59"/>
      <c r="K66" s="59"/>
      <c r="L66" s="59"/>
      <c r="M66" s="59"/>
      <c r="N66" s="59"/>
      <c r="O66" s="59"/>
      <c r="P66" s="59"/>
      <c r="Q66" s="59"/>
      <c r="R66" s="59"/>
      <c r="S66" s="59"/>
      <c r="T66" s="59"/>
      <c r="U66" s="59"/>
      <c r="V66" s="59"/>
      <c r="W66" s="59"/>
      <c r="X66" s="59"/>
      <c r="Y66" s="59"/>
      <c r="Z66" s="59"/>
      <c r="AA66" s="59"/>
    </row>
    <row r="67" spans="2:27">
      <c r="B67" s="58"/>
      <c r="C67" s="59"/>
      <c r="D67" s="59"/>
      <c r="E67" s="59"/>
      <c r="F67" s="59"/>
      <c r="G67" s="59"/>
      <c r="H67" s="59"/>
      <c r="I67" s="59"/>
      <c r="J67" s="59"/>
      <c r="K67" s="59"/>
      <c r="L67" s="59"/>
      <c r="M67" s="59"/>
      <c r="N67" s="59"/>
      <c r="O67" s="59"/>
      <c r="P67" s="59"/>
      <c r="Q67" s="59"/>
      <c r="R67" s="59"/>
      <c r="S67" s="59"/>
      <c r="T67" s="59"/>
      <c r="U67" s="59"/>
      <c r="V67" s="59"/>
      <c r="W67" s="59"/>
      <c r="X67" s="59"/>
      <c r="Y67" s="59"/>
      <c r="Z67" s="59"/>
      <c r="AA67" s="59"/>
    </row>
    <row r="68" spans="2:27">
      <c r="B68" s="58"/>
      <c r="C68" s="59"/>
      <c r="D68" s="59"/>
      <c r="E68" s="59"/>
      <c r="F68" s="59"/>
      <c r="G68" s="59"/>
      <c r="H68" s="59"/>
      <c r="I68" s="59"/>
      <c r="J68" s="59"/>
      <c r="K68" s="59"/>
      <c r="L68" s="59"/>
      <c r="M68" s="59"/>
      <c r="N68" s="59"/>
      <c r="O68" s="59"/>
      <c r="P68" s="59"/>
      <c r="Q68" s="59"/>
      <c r="R68" s="59"/>
      <c r="S68" s="59"/>
      <c r="T68" s="59"/>
      <c r="U68" s="59"/>
      <c r="V68" s="59"/>
      <c r="W68" s="59"/>
      <c r="X68" s="59"/>
      <c r="Y68" s="59"/>
      <c r="Z68" s="59"/>
      <c r="AA68" s="59"/>
    </row>
    <row r="69" spans="2:27">
      <c r="B69" s="58"/>
      <c r="C69" s="59"/>
      <c r="D69" s="59"/>
      <c r="E69" s="59"/>
      <c r="F69" s="59"/>
      <c r="G69" s="59"/>
      <c r="H69" s="59"/>
      <c r="I69" s="59"/>
      <c r="J69" s="59"/>
      <c r="K69" s="59"/>
      <c r="L69" s="59"/>
      <c r="M69" s="59"/>
      <c r="N69" s="59"/>
      <c r="O69" s="59"/>
      <c r="P69" s="59"/>
      <c r="Q69" s="59"/>
      <c r="R69" s="59"/>
      <c r="S69" s="59"/>
      <c r="T69" s="59"/>
      <c r="U69" s="59"/>
      <c r="V69" s="59"/>
      <c r="W69" s="59"/>
      <c r="X69" s="59"/>
      <c r="Y69" s="59"/>
      <c r="Z69" s="59"/>
      <c r="AA69" s="59"/>
    </row>
    <row r="70" spans="2:27">
      <c r="B70" s="58"/>
      <c r="C70" s="59"/>
      <c r="D70" s="59"/>
      <c r="E70" s="59"/>
      <c r="F70" s="59"/>
      <c r="G70" s="59"/>
      <c r="H70" s="59"/>
      <c r="I70" s="59"/>
      <c r="J70" s="59"/>
      <c r="K70" s="59"/>
      <c r="L70" s="59"/>
      <c r="M70" s="59"/>
      <c r="N70" s="59"/>
      <c r="O70" s="59"/>
      <c r="P70" s="59"/>
      <c r="Q70" s="59"/>
      <c r="R70" s="59"/>
      <c r="S70" s="59"/>
      <c r="T70" s="59"/>
      <c r="U70" s="59"/>
      <c r="V70" s="59"/>
      <c r="W70" s="59"/>
      <c r="X70" s="59"/>
      <c r="Y70" s="59"/>
      <c r="Z70" s="59"/>
      <c r="AA70" s="59"/>
    </row>
    <row r="71" spans="2:27">
      <c r="B71" s="58"/>
      <c r="C71" s="59"/>
      <c r="D71" s="59"/>
      <c r="E71" s="59"/>
      <c r="F71" s="59"/>
      <c r="G71" s="59"/>
      <c r="H71" s="59"/>
      <c r="I71" s="59"/>
      <c r="J71" s="59"/>
      <c r="K71" s="59"/>
      <c r="L71" s="59"/>
      <c r="M71" s="59"/>
      <c r="N71" s="59"/>
      <c r="O71" s="59"/>
      <c r="P71" s="59"/>
      <c r="Q71" s="59"/>
      <c r="R71" s="59"/>
      <c r="S71" s="59"/>
      <c r="T71" s="59"/>
      <c r="U71" s="59"/>
      <c r="V71" s="59"/>
      <c r="W71" s="59"/>
      <c r="X71" s="59"/>
      <c r="Y71" s="59"/>
      <c r="Z71" s="59"/>
      <c r="AA71" s="59"/>
    </row>
    <row r="72" spans="2:27">
      <c r="B72" s="58"/>
      <c r="C72" s="59"/>
      <c r="D72" s="59"/>
      <c r="E72" s="59"/>
      <c r="F72" s="59"/>
      <c r="G72" s="59"/>
      <c r="H72" s="59"/>
      <c r="I72" s="59"/>
      <c r="J72" s="59"/>
      <c r="K72" s="59"/>
      <c r="L72" s="59"/>
      <c r="M72" s="59"/>
      <c r="N72" s="59"/>
      <c r="O72" s="59"/>
      <c r="P72" s="59"/>
      <c r="Q72" s="59"/>
      <c r="R72" s="59"/>
      <c r="S72" s="59"/>
      <c r="T72" s="59"/>
      <c r="U72" s="59"/>
      <c r="V72" s="59"/>
      <c r="W72" s="59"/>
      <c r="X72" s="59"/>
      <c r="Y72" s="59"/>
      <c r="Z72" s="59"/>
      <c r="AA72" s="59"/>
    </row>
    <row r="73" spans="2:27">
      <c r="B73" s="58"/>
      <c r="C73" s="59"/>
      <c r="D73" s="59"/>
      <c r="E73" s="59"/>
      <c r="F73" s="59"/>
      <c r="G73" s="59"/>
      <c r="H73" s="59"/>
      <c r="I73" s="59"/>
      <c r="J73" s="59"/>
      <c r="K73" s="59"/>
      <c r="L73" s="59"/>
      <c r="M73" s="59"/>
      <c r="N73" s="59"/>
      <c r="O73" s="59"/>
      <c r="P73" s="59"/>
      <c r="Q73" s="59"/>
      <c r="R73" s="59"/>
      <c r="S73" s="59"/>
      <c r="T73" s="59"/>
      <c r="U73" s="59"/>
      <c r="V73" s="59"/>
      <c r="W73" s="59"/>
      <c r="X73" s="59"/>
      <c r="Y73" s="59"/>
      <c r="Z73" s="59"/>
      <c r="AA73" s="59"/>
    </row>
    <row r="74" spans="2:27">
      <c r="B74" s="58"/>
      <c r="C74" s="59"/>
      <c r="D74" s="59"/>
      <c r="E74" s="59"/>
      <c r="F74" s="59"/>
      <c r="G74" s="59"/>
      <c r="H74" s="59"/>
      <c r="I74" s="59"/>
      <c r="J74" s="59"/>
      <c r="K74" s="59"/>
      <c r="L74" s="59"/>
      <c r="M74" s="59"/>
      <c r="N74" s="59"/>
      <c r="O74" s="59"/>
      <c r="P74" s="59"/>
      <c r="Q74" s="59"/>
      <c r="R74" s="59"/>
      <c r="S74" s="59"/>
      <c r="T74" s="59"/>
      <c r="U74" s="59"/>
      <c r="V74" s="59"/>
      <c r="W74" s="59"/>
      <c r="X74" s="59"/>
      <c r="Y74" s="59"/>
      <c r="Z74" s="59"/>
      <c r="AA74" s="59"/>
    </row>
    <row r="75" spans="2:27">
      <c r="B75" s="58"/>
      <c r="C75" s="59"/>
      <c r="D75" s="59"/>
      <c r="E75" s="59"/>
      <c r="F75" s="59"/>
      <c r="G75" s="59"/>
      <c r="H75" s="59"/>
      <c r="I75" s="59"/>
      <c r="J75" s="59"/>
      <c r="K75" s="59"/>
      <c r="L75" s="59"/>
      <c r="M75" s="59"/>
      <c r="N75" s="59"/>
      <c r="O75" s="59"/>
      <c r="P75" s="59"/>
      <c r="Q75" s="59"/>
      <c r="R75" s="59"/>
      <c r="S75" s="59"/>
      <c r="T75" s="59"/>
      <c r="U75" s="59"/>
      <c r="V75" s="59"/>
      <c r="W75" s="59"/>
      <c r="X75" s="59"/>
      <c r="Y75" s="59"/>
      <c r="Z75" s="59"/>
      <c r="AA75" s="59"/>
    </row>
    <row r="76" spans="2:27">
      <c r="B76" s="58"/>
      <c r="C76" s="59"/>
      <c r="D76" s="59"/>
      <c r="E76" s="59"/>
      <c r="F76" s="59"/>
      <c r="G76" s="59"/>
      <c r="H76" s="59"/>
      <c r="I76" s="59"/>
      <c r="J76" s="59"/>
      <c r="K76" s="59"/>
      <c r="L76" s="59"/>
      <c r="M76" s="59"/>
      <c r="N76" s="59"/>
      <c r="O76" s="59"/>
      <c r="P76" s="59"/>
      <c r="Q76" s="59"/>
      <c r="R76" s="59"/>
      <c r="S76" s="59"/>
      <c r="T76" s="59"/>
      <c r="U76" s="59"/>
      <c r="V76" s="59"/>
      <c r="W76" s="59"/>
      <c r="X76" s="59"/>
      <c r="Y76" s="59"/>
      <c r="Z76" s="59"/>
      <c r="AA76" s="59"/>
    </row>
    <row r="77" spans="2:27">
      <c r="B77" s="58"/>
      <c r="C77" s="59"/>
      <c r="D77" s="59"/>
      <c r="E77" s="59"/>
      <c r="F77" s="59"/>
      <c r="G77" s="59"/>
      <c r="H77" s="59"/>
      <c r="I77" s="59"/>
      <c r="J77" s="59"/>
      <c r="K77" s="59"/>
      <c r="L77" s="59"/>
      <c r="M77" s="59"/>
      <c r="N77" s="59"/>
      <c r="O77" s="59"/>
      <c r="P77" s="59"/>
      <c r="Q77" s="59"/>
      <c r="R77" s="59"/>
      <c r="S77" s="59"/>
      <c r="T77" s="59"/>
      <c r="U77" s="59"/>
      <c r="V77" s="59"/>
      <c r="W77" s="59"/>
      <c r="X77" s="59"/>
      <c r="Y77" s="59"/>
      <c r="Z77" s="59"/>
      <c r="AA77" s="59"/>
    </row>
    <row r="78" spans="2:27">
      <c r="B78" s="58"/>
      <c r="C78" s="59"/>
      <c r="D78" s="59"/>
      <c r="E78" s="59"/>
      <c r="F78" s="59"/>
      <c r="G78" s="59"/>
      <c r="H78" s="59"/>
      <c r="I78" s="59"/>
      <c r="J78" s="59"/>
      <c r="K78" s="59"/>
      <c r="L78" s="59"/>
      <c r="M78" s="59"/>
      <c r="N78" s="59"/>
      <c r="O78" s="59"/>
      <c r="P78" s="59"/>
      <c r="Q78" s="59"/>
      <c r="R78" s="59"/>
      <c r="S78" s="59"/>
      <c r="T78" s="59"/>
      <c r="U78" s="59"/>
      <c r="V78" s="59"/>
      <c r="W78" s="59"/>
      <c r="X78" s="59"/>
      <c r="Y78" s="59"/>
      <c r="Z78" s="59"/>
      <c r="AA78" s="59"/>
    </row>
    <row r="79" spans="2:27">
      <c r="B79" s="58"/>
      <c r="C79" s="59"/>
      <c r="D79" s="59"/>
      <c r="E79" s="59"/>
      <c r="F79" s="59"/>
      <c r="G79" s="59"/>
      <c r="H79" s="59"/>
      <c r="I79" s="59"/>
      <c r="J79" s="59"/>
      <c r="K79" s="59"/>
      <c r="L79" s="59"/>
      <c r="M79" s="59"/>
      <c r="N79" s="59"/>
      <c r="O79" s="59"/>
      <c r="P79" s="59"/>
      <c r="Q79" s="59"/>
      <c r="R79" s="59"/>
      <c r="S79" s="59"/>
      <c r="T79" s="59"/>
      <c r="U79" s="59"/>
      <c r="V79" s="59"/>
      <c r="W79" s="59"/>
      <c r="X79" s="59"/>
      <c r="Y79" s="59"/>
      <c r="Z79" s="59"/>
      <c r="AA79" s="59"/>
    </row>
    <row r="80" spans="2:27">
      <c r="B80" s="58"/>
      <c r="C80" s="59"/>
      <c r="D80" s="59"/>
      <c r="E80" s="59"/>
      <c r="F80" s="59"/>
      <c r="G80" s="59"/>
      <c r="H80" s="59"/>
      <c r="I80" s="59"/>
      <c r="J80" s="59"/>
      <c r="K80" s="59"/>
      <c r="L80" s="59"/>
      <c r="M80" s="59"/>
      <c r="N80" s="59"/>
      <c r="O80" s="59"/>
      <c r="P80" s="59"/>
      <c r="Q80" s="59"/>
      <c r="R80" s="59"/>
      <c r="S80" s="59"/>
      <c r="T80" s="59"/>
      <c r="U80" s="59"/>
      <c r="V80" s="59"/>
      <c r="W80" s="59"/>
      <c r="X80" s="59"/>
      <c r="Y80" s="59"/>
      <c r="Z80" s="59"/>
      <c r="AA80" s="59"/>
    </row>
    <row r="81" spans="2:27">
      <c r="B81" s="58"/>
      <c r="C81" s="59"/>
      <c r="D81" s="59"/>
      <c r="E81" s="59"/>
      <c r="F81" s="59"/>
      <c r="G81" s="59"/>
      <c r="H81" s="59"/>
      <c r="I81" s="59"/>
      <c r="J81" s="59"/>
      <c r="K81" s="59"/>
      <c r="L81" s="59"/>
      <c r="M81" s="59"/>
      <c r="N81" s="59"/>
      <c r="O81" s="59"/>
      <c r="P81" s="59"/>
      <c r="Q81" s="59"/>
      <c r="R81" s="59"/>
      <c r="S81" s="59"/>
      <c r="T81" s="59"/>
      <c r="U81" s="59"/>
      <c r="V81" s="59"/>
      <c r="W81" s="59"/>
      <c r="X81" s="59"/>
      <c r="Y81" s="59"/>
      <c r="Z81" s="59"/>
      <c r="AA81" s="59"/>
    </row>
    <row r="82" spans="2:27">
      <c r="B82" s="58"/>
      <c r="C82" s="59"/>
      <c r="D82" s="59"/>
      <c r="E82" s="59"/>
      <c r="F82" s="59"/>
      <c r="G82" s="59"/>
      <c r="H82" s="59"/>
      <c r="I82" s="59"/>
      <c r="J82" s="59"/>
      <c r="K82" s="59"/>
      <c r="L82" s="59"/>
      <c r="M82" s="59"/>
      <c r="N82" s="59"/>
      <c r="O82" s="59"/>
      <c r="P82" s="59"/>
      <c r="Q82" s="59"/>
      <c r="R82" s="59"/>
      <c r="S82" s="59"/>
      <c r="T82" s="59"/>
      <c r="U82" s="59"/>
      <c r="V82" s="59"/>
      <c r="W82" s="59"/>
      <c r="X82" s="59"/>
      <c r="Y82" s="59"/>
      <c r="Z82" s="59"/>
      <c r="AA82" s="59"/>
    </row>
    <row r="83" spans="2:27">
      <c r="B83" s="58"/>
      <c r="C83" s="59"/>
      <c r="D83" s="59"/>
      <c r="E83" s="59"/>
      <c r="F83" s="59"/>
      <c r="G83" s="59"/>
      <c r="H83" s="59"/>
      <c r="I83" s="59"/>
      <c r="J83" s="59"/>
      <c r="K83" s="59"/>
      <c r="L83" s="59"/>
      <c r="M83" s="59"/>
      <c r="N83" s="59"/>
      <c r="O83" s="59"/>
      <c r="P83" s="59"/>
      <c r="Q83" s="59"/>
      <c r="R83" s="59"/>
      <c r="S83" s="59"/>
      <c r="T83" s="59"/>
      <c r="U83" s="59"/>
      <c r="V83" s="59"/>
      <c r="W83" s="59"/>
      <c r="X83" s="59"/>
      <c r="Y83" s="59"/>
      <c r="Z83" s="59"/>
      <c r="AA83" s="59"/>
    </row>
    <row r="84" spans="2:27">
      <c r="B84" s="58"/>
      <c r="C84" s="59"/>
      <c r="D84" s="59"/>
      <c r="E84" s="59"/>
      <c r="F84" s="59"/>
      <c r="G84" s="59"/>
      <c r="H84" s="59"/>
      <c r="I84" s="59"/>
      <c r="J84" s="59"/>
      <c r="K84" s="59"/>
      <c r="L84" s="59"/>
      <c r="M84" s="59"/>
      <c r="N84" s="59"/>
      <c r="O84" s="59"/>
      <c r="P84" s="59"/>
      <c r="Q84" s="59"/>
      <c r="R84" s="59"/>
      <c r="S84" s="59"/>
      <c r="T84" s="59"/>
      <c r="U84" s="59"/>
      <c r="V84" s="59"/>
      <c r="W84" s="59"/>
      <c r="X84" s="59"/>
      <c r="Y84" s="59"/>
      <c r="Z84" s="59"/>
      <c r="AA84" s="59"/>
    </row>
    <row r="85" spans="2:27">
      <c r="B85" s="58"/>
      <c r="C85" s="59"/>
      <c r="D85" s="59"/>
      <c r="E85" s="59"/>
      <c r="F85" s="59"/>
      <c r="G85" s="59"/>
      <c r="H85" s="59"/>
      <c r="I85" s="59"/>
      <c r="J85" s="59"/>
      <c r="K85" s="59"/>
      <c r="L85" s="59"/>
      <c r="M85" s="59"/>
      <c r="N85" s="59"/>
      <c r="O85" s="59"/>
      <c r="P85" s="59"/>
      <c r="Q85" s="59"/>
      <c r="R85" s="59"/>
      <c r="S85" s="59"/>
      <c r="T85" s="59"/>
      <c r="U85" s="59"/>
      <c r="V85" s="59"/>
      <c r="W85" s="59"/>
      <c r="X85" s="59"/>
      <c r="Y85" s="59"/>
      <c r="Z85" s="59"/>
      <c r="AA85" s="59"/>
    </row>
    <row r="86" spans="2:27">
      <c r="B86" s="58"/>
      <c r="C86" s="59"/>
      <c r="D86" s="59"/>
      <c r="E86" s="59"/>
      <c r="F86" s="59"/>
      <c r="G86" s="59"/>
      <c r="H86" s="59"/>
      <c r="I86" s="59"/>
      <c r="J86" s="59"/>
      <c r="K86" s="59"/>
      <c r="L86" s="59"/>
      <c r="M86" s="59"/>
      <c r="N86" s="59"/>
      <c r="O86" s="59"/>
      <c r="P86" s="59"/>
      <c r="Q86" s="59"/>
      <c r="R86" s="59"/>
      <c r="S86" s="59"/>
      <c r="T86" s="59"/>
      <c r="U86" s="59"/>
      <c r="V86" s="59"/>
      <c r="W86" s="59"/>
      <c r="X86" s="59"/>
      <c r="Y86" s="59"/>
      <c r="Z86" s="59"/>
      <c r="AA86" s="59"/>
    </row>
    <row r="87" spans="2:27">
      <c r="B87" s="58"/>
      <c r="C87" s="59"/>
      <c r="D87" s="59"/>
      <c r="E87" s="59"/>
      <c r="F87" s="59"/>
      <c r="G87" s="59"/>
      <c r="H87" s="59"/>
      <c r="I87" s="59"/>
      <c r="J87" s="59"/>
      <c r="K87" s="59"/>
      <c r="L87" s="59"/>
      <c r="M87" s="59"/>
      <c r="N87" s="59"/>
      <c r="O87" s="59"/>
      <c r="P87" s="59"/>
      <c r="Q87" s="59"/>
      <c r="R87" s="59"/>
      <c r="S87" s="59"/>
      <c r="T87" s="59"/>
      <c r="U87" s="59"/>
      <c r="V87" s="59"/>
      <c r="W87" s="59"/>
      <c r="X87" s="59"/>
      <c r="Y87" s="59"/>
      <c r="Z87" s="59"/>
      <c r="AA87" s="59"/>
    </row>
    <row r="88" spans="2:27">
      <c r="B88" s="58"/>
      <c r="C88" s="59"/>
      <c r="D88" s="59"/>
      <c r="E88" s="59"/>
      <c r="F88" s="59"/>
      <c r="G88" s="59"/>
      <c r="H88" s="59"/>
      <c r="I88" s="59"/>
      <c r="J88" s="59"/>
      <c r="K88" s="59"/>
      <c r="L88" s="59"/>
      <c r="M88" s="59"/>
      <c r="N88" s="59"/>
      <c r="O88" s="59"/>
      <c r="P88" s="59"/>
      <c r="Q88" s="59"/>
      <c r="R88" s="59"/>
      <c r="S88" s="59"/>
      <c r="T88" s="59"/>
      <c r="U88" s="59"/>
      <c r="V88" s="59"/>
      <c r="W88" s="59"/>
      <c r="X88" s="59"/>
      <c r="Y88" s="59"/>
      <c r="Z88" s="59"/>
      <c r="AA88" s="59"/>
    </row>
    <row r="89" spans="2:27">
      <c r="B89" s="58"/>
      <c r="C89" s="59"/>
      <c r="D89" s="59"/>
      <c r="E89" s="59"/>
      <c r="F89" s="59"/>
      <c r="G89" s="59"/>
      <c r="H89" s="59"/>
      <c r="I89" s="59"/>
      <c r="J89" s="59"/>
      <c r="K89" s="59"/>
      <c r="L89" s="59"/>
      <c r="M89" s="59"/>
      <c r="N89" s="59"/>
      <c r="O89" s="59"/>
      <c r="P89" s="59"/>
      <c r="Q89" s="59"/>
      <c r="R89" s="59"/>
      <c r="S89" s="59"/>
      <c r="T89" s="59"/>
      <c r="U89" s="59"/>
      <c r="V89" s="59"/>
      <c r="W89" s="59"/>
      <c r="X89" s="59"/>
      <c r="Y89" s="59"/>
      <c r="Z89" s="59"/>
      <c r="AA89" s="59"/>
    </row>
  </sheetData>
  <sheetProtection selectLockedCells="1"/>
  <mergeCells count="9">
    <mergeCell ref="B8:Q8"/>
    <mergeCell ref="B9:Q9"/>
    <mergeCell ref="B10:Q10"/>
    <mergeCell ref="B11:Q11"/>
    <mergeCell ref="B3:Q3"/>
    <mergeCell ref="B4:Q4"/>
    <mergeCell ref="B5:Q5"/>
    <mergeCell ref="B6:Q6"/>
    <mergeCell ref="B7:Q7"/>
  </mergeCells>
  <conditionalFormatting sqref="AD16:AP16">
    <cfRule type="cellIs" dxfId="0" priority="1" operator="greaterThan">
      <formula>0</formula>
    </cfRule>
  </conditionalFormatting>
  <pageMargins left="0.78740157480314965" right="0.78740157480314965" top="0.98425196850393704" bottom="0.98425196850393704" header="0.51181102362204722" footer="0.51181102362204722"/>
  <pageSetup paperSize="9" scale="44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tabColor theme="8"/>
    <pageSetUpPr fitToPage="1"/>
  </sheetPr>
  <dimension ref="A1:Y29"/>
  <sheetViews>
    <sheetView showGridLines="0" zoomScale="130" zoomScaleNormal="130" workbookViewId="0">
      <selection activeCell="P16" sqref="P16"/>
    </sheetView>
  </sheetViews>
  <sheetFormatPr baseColWidth="10" defaultColWidth="11.42578125" defaultRowHeight="12.75"/>
  <cols>
    <col min="1" max="1" width="3.28515625" style="56" customWidth="1"/>
    <col min="2" max="2" width="5.7109375" style="31" customWidth="1"/>
    <col min="3" max="3" width="4.28515625" style="31" customWidth="1"/>
    <col min="4" max="4" width="1.7109375" style="31" customWidth="1"/>
    <col min="5" max="5" width="14" style="31" customWidth="1"/>
    <col min="6" max="6" width="1.7109375" style="31" customWidth="1"/>
    <col min="7" max="7" width="14" style="31" customWidth="1"/>
    <col min="8" max="8" width="1.7109375" style="31" customWidth="1"/>
    <col min="9" max="9" width="14" style="31" customWidth="1"/>
    <col min="10" max="10" width="1.7109375" style="31" customWidth="1"/>
    <col min="11" max="11" width="18.28515625" style="31" customWidth="1"/>
    <col min="12" max="12" width="1.7109375" style="31" customWidth="1"/>
    <col min="13" max="13" width="14" style="31" customWidth="1"/>
    <col min="14" max="14" width="18" style="31" customWidth="1"/>
    <col min="15" max="15" width="4" style="31" customWidth="1"/>
    <col min="16" max="16" width="15.140625" style="31" customWidth="1"/>
    <col min="17" max="17" width="2.5703125" style="32" customWidth="1"/>
    <col min="18" max="20" width="11.7109375" style="32" customWidth="1"/>
    <col min="21" max="21" width="4" style="32" customWidth="1"/>
    <col min="22" max="23" width="11.7109375" style="32" customWidth="1"/>
    <col min="24" max="24" width="19.140625" style="32" customWidth="1"/>
    <col min="25" max="25" width="2.5703125" style="32" customWidth="1"/>
    <col min="26" max="16384" width="11.42578125" style="32"/>
  </cols>
  <sheetData>
    <row r="1" spans="1:25" ht="20.25" customHeight="1">
      <c r="A1" s="78"/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80"/>
    </row>
    <row r="2" spans="1:25" ht="20.25" customHeight="1">
      <c r="A2" s="81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82"/>
      <c r="Q2" s="100" t="s">
        <v>29</v>
      </c>
      <c r="R2" s="101"/>
      <c r="S2" s="101"/>
      <c r="T2" s="101"/>
      <c r="U2" s="101"/>
      <c r="V2" s="101"/>
      <c r="W2" s="101"/>
      <c r="X2" s="101"/>
      <c r="Y2" s="102"/>
    </row>
    <row r="3" spans="1:25" ht="18.75" customHeight="1">
      <c r="A3" s="81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82"/>
      <c r="Q3" s="35"/>
      <c r="R3" s="36"/>
      <c r="S3" s="37"/>
      <c r="T3" s="36"/>
      <c r="U3" s="36"/>
      <c r="V3" s="37"/>
      <c r="W3" s="36"/>
      <c r="X3" s="36"/>
      <c r="Y3" s="38"/>
    </row>
    <row r="4" spans="1:25" ht="15.95" customHeight="1">
      <c r="A4" s="81"/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N4" s="82"/>
      <c r="Q4" s="35"/>
      <c r="R4" s="36"/>
      <c r="S4" s="36"/>
      <c r="T4" s="36"/>
      <c r="U4" s="36"/>
      <c r="V4" s="36"/>
      <c r="W4" s="36"/>
      <c r="X4" s="36"/>
      <c r="Y4" s="38"/>
    </row>
    <row r="5" spans="1:25" ht="7.5" customHeight="1">
      <c r="A5" s="81"/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82"/>
      <c r="Q5" s="40"/>
      <c r="R5" s="41"/>
      <c r="S5" s="41"/>
      <c r="T5" s="41"/>
      <c r="U5" s="41"/>
      <c r="V5" s="41"/>
      <c r="W5" s="41"/>
      <c r="X5" s="41"/>
      <c r="Y5" s="42"/>
    </row>
    <row r="6" spans="1:25" ht="16.5" customHeight="1">
      <c r="A6" s="81"/>
      <c r="C6" s="43"/>
      <c r="N6" s="82"/>
      <c r="Q6" s="40"/>
      <c r="R6" s="41"/>
      <c r="S6" s="41"/>
      <c r="T6" s="41"/>
      <c r="U6" s="41"/>
      <c r="V6" s="41"/>
      <c r="W6" s="41"/>
      <c r="X6" s="41"/>
      <c r="Y6" s="42"/>
    </row>
    <row r="7" spans="1:25" ht="16.5" customHeight="1">
      <c r="A7" s="81"/>
      <c r="C7" s="43"/>
      <c r="N7" s="82"/>
      <c r="Q7" s="40"/>
      <c r="R7" s="41"/>
      <c r="S7" s="41"/>
      <c r="T7" s="41"/>
      <c r="U7" s="41"/>
      <c r="V7" s="41"/>
      <c r="W7" s="41"/>
      <c r="X7" s="41"/>
      <c r="Y7" s="42"/>
    </row>
    <row r="8" spans="1:25" ht="16.5" customHeight="1">
      <c r="A8" s="81"/>
      <c r="C8" s="43"/>
      <c r="N8" s="82"/>
      <c r="Q8" s="40"/>
      <c r="R8" s="41"/>
      <c r="S8" s="41"/>
      <c r="T8" s="41"/>
      <c r="U8" s="41"/>
      <c r="V8" s="41"/>
      <c r="W8" s="41"/>
      <c r="X8" s="41"/>
      <c r="Y8" s="42"/>
    </row>
    <row r="9" spans="1:25" ht="16.5" customHeight="1">
      <c r="A9" s="81"/>
      <c r="C9" s="43"/>
      <c r="N9" s="82"/>
      <c r="Q9" s="40"/>
      <c r="R9" s="41"/>
      <c r="S9" s="41"/>
      <c r="T9" s="41"/>
      <c r="U9" s="41"/>
      <c r="V9" s="41"/>
      <c r="W9" s="41"/>
      <c r="X9" s="41"/>
      <c r="Y9" s="42"/>
    </row>
    <row r="10" spans="1:25" ht="16.5" customHeight="1">
      <c r="A10" s="81"/>
      <c r="C10" s="43"/>
      <c r="N10" s="82"/>
      <c r="Q10" s="40"/>
      <c r="R10" s="41"/>
      <c r="S10" s="41"/>
      <c r="T10" s="41"/>
      <c r="U10" s="41"/>
      <c r="V10" s="41"/>
      <c r="W10" s="41"/>
      <c r="X10" s="41"/>
      <c r="Y10" s="42"/>
    </row>
    <row r="11" spans="1:25" ht="16.5" customHeight="1">
      <c r="A11" s="81"/>
      <c r="C11" s="43"/>
      <c r="N11" s="82"/>
      <c r="Q11" s="40"/>
      <c r="R11" s="44" t="s">
        <v>30</v>
      </c>
      <c r="S11" s="41"/>
      <c r="T11" s="41"/>
      <c r="U11" s="41"/>
      <c r="V11" s="41"/>
      <c r="W11" s="41"/>
      <c r="X11" s="41"/>
      <c r="Y11" s="42"/>
    </row>
    <row r="12" spans="1:25" ht="16.5" customHeight="1">
      <c r="A12" s="81"/>
      <c r="C12" s="43"/>
      <c r="N12" s="82"/>
      <c r="Q12" s="40"/>
      <c r="R12" s="41"/>
      <c r="S12" s="41"/>
      <c r="T12" s="41"/>
      <c r="U12" s="41"/>
      <c r="V12" s="41"/>
      <c r="W12" s="41"/>
      <c r="X12" s="41"/>
      <c r="Y12" s="42"/>
    </row>
    <row r="13" spans="1:25" ht="17.25" customHeight="1">
      <c r="A13" s="81"/>
      <c r="C13" s="43"/>
      <c r="N13" s="82"/>
      <c r="Q13" s="40"/>
      <c r="R13" s="44" t="s">
        <v>31</v>
      </c>
      <c r="S13" s="41"/>
      <c r="T13" s="41"/>
      <c r="U13" s="41"/>
      <c r="V13" s="41"/>
      <c r="W13" s="41"/>
      <c r="X13" s="41"/>
      <c r="Y13" s="42"/>
    </row>
    <row r="14" spans="1:25" ht="16.5" customHeight="1">
      <c r="A14" s="81"/>
      <c r="C14" s="43"/>
      <c r="M14" s="31" t="s">
        <v>52</v>
      </c>
      <c r="N14" s="82"/>
      <c r="Q14" s="40"/>
      <c r="R14" s="41"/>
      <c r="S14" s="41"/>
      <c r="T14" s="41"/>
      <c r="U14" s="41"/>
      <c r="V14" s="41"/>
      <c r="W14" s="41"/>
      <c r="X14" s="41"/>
      <c r="Y14" s="42"/>
    </row>
    <row r="15" spans="1:25" ht="16.5" customHeight="1">
      <c r="A15" s="81"/>
      <c r="B15" s="46"/>
      <c r="C15" s="45"/>
      <c r="D15" s="46"/>
      <c r="E15" s="46"/>
      <c r="F15" s="46"/>
      <c r="G15" s="46"/>
      <c r="H15" s="46"/>
      <c r="I15" s="46"/>
      <c r="J15" s="46"/>
      <c r="K15" s="46"/>
      <c r="L15" s="46"/>
      <c r="M15" s="46" t="s">
        <v>27</v>
      </c>
      <c r="N15" s="83"/>
      <c r="O15" s="46"/>
      <c r="P15" s="46"/>
      <c r="Q15" s="40"/>
      <c r="R15" s="41"/>
      <c r="S15" s="44" t="s">
        <v>32</v>
      </c>
      <c r="T15" s="41"/>
      <c r="U15" s="41"/>
      <c r="V15" s="44" t="s">
        <v>32</v>
      </c>
      <c r="W15" s="41"/>
      <c r="X15" s="41"/>
      <c r="Y15" s="42"/>
    </row>
    <row r="16" spans="1:25" ht="16.5" customHeight="1">
      <c r="A16" s="81"/>
      <c r="B16" s="46"/>
      <c r="C16" s="45"/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83"/>
      <c r="O16" s="46"/>
      <c r="P16" s="46"/>
      <c r="Q16" s="40"/>
      <c r="R16" s="41"/>
      <c r="S16" s="41"/>
      <c r="T16" s="41"/>
      <c r="U16" s="41"/>
      <c r="V16" s="41"/>
      <c r="W16" s="41"/>
      <c r="X16" s="41"/>
      <c r="Y16" s="42"/>
    </row>
    <row r="17" spans="1:25" ht="16.5" customHeight="1">
      <c r="A17" s="81"/>
      <c r="B17" s="46"/>
      <c r="C17" s="45"/>
      <c r="D17" s="46"/>
      <c r="E17" s="46"/>
      <c r="F17" s="46"/>
      <c r="G17" s="46"/>
      <c r="H17" s="46"/>
      <c r="I17" s="46"/>
      <c r="J17" s="46"/>
      <c r="K17" s="46"/>
      <c r="L17" s="46"/>
      <c r="M17" s="46"/>
      <c r="N17" s="83"/>
      <c r="O17" s="46"/>
      <c r="P17" s="46"/>
      <c r="Q17" s="40"/>
      <c r="R17" s="41"/>
      <c r="S17" s="41"/>
      <c r="T17" s="41"/>
      <c r="U17" s="41"/>
      <c r="V17" s="41"/>
      <c r="W17" s="41"/>
      <c r="X17" s="41"/>
      <c r="Y17" s="42"/>
    </row>
    <row r="18" spans="1:25" ht="22.5" customHeight="1">
      <c r="A18" s="81"/>
      <c r="B18" s="46"/>
      <c r="C18" s="45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83"/>
      <c r="O18" s="46"/>
      <c r="P18" s="46"/>
      <c r="Q18" s="40"/>
      <c r="R18" s="41"/>
      <c r="S18" s="41"/>
      <c r="T18" s="41"/>
      <c r="U18" s="41"/>
      <c r="V18" s="41"/>
      <c r="W18" s="41"/>
      <c r="X18" s="41"/>
      <c r="Y18" s="42"/>
    </row>
    <row r="19" spans="1:25" ht="79.5" customHeight="1">
      <c r="A19" s="81"/>
      <c r="B19" s="48"/>
      <c r="C19" s="47"/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84"/>
      <c r="O19" s="46"/>
      <c r="P19" s="46"/>
      <c r="Q19" s="49"/>
      <c r="R19" s="50"/>
      <c r="S19" s="50"/>
      <c r="T19" s="50"/>
      <c r="U19" s="50"/>
      <c r="V19" s="50"/>
      <c r="W19" s="50"/>
      <c r="X19" s="50"/>
      <c r="Y19" s="51"/>
    </row>
    <row r="20" spans="1:25" ht="9" customHeight="1">
      <c r="A20" s="81"/>
      <c r="B20" s="46"/>
      <c r="C20" s="46"/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83"/>
      <c r="O20" s="46"/>
      <c r="P20" s="46"/>
    </row>
    <row r="21" spans="1:25" ht="6.75" customHeight="1">
      <c r="A21" s="85"/>
      <c r="B21" s="86"/>
      <c r="C21" s="86"/>
      <c r="D21" s="86"/>
      <c r="E21" s="86"/>
      <c r="F21" s="86"/>
      <c r="G21" s="86"/>
      <c r="H21" s="86"/>
      <c r="I21" s="86"/>
      <c r="J21" s="86"/>
      <c r="K21" s="86"/>
      <c r="L21" s="86"/>
      <c r="M21" s="86"/>
      <c r="N21" s="87"/>
      <c r="O21" s="46"/>
      <c r="P21" s="46"/>
    </row>
    <row r="22" spans="1:25" ht="6" customHeight="1">
      <c r="B22" s="52"/>
      <c r="C22" s="52"/>
      <c r="D22" s="52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</row>
    <row r="23" spans="1:25" ht="4.5" customHeight="1">
      <c r="B23" s="52"/>
      <c r="C23" s="52"/>
      <c r="D23" s="52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/>
    </row>
    <row r="24" spans="1:25" ht="6" customHeight="1">
      <c r="B24" s="52"/>
      <c r="C24" s="52"/>
      <c r="D24" s="52"/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53"/>
    </row>
    <row r="25" spans="1:25" ht="6.75" customHeight="1">
      <c r="B25" s="46"/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</row>
    <row r="26" spans="1:25" ht="4.5" customHeight="1">
      <c r="B26" s="46"/>
      <c r="C26" s="46"/>
      <c r="D26" s="46"/>
      <c r="E26" s="46"/>
      <c r="F26" s="46"/>
      <c r="G26" s="46"/>
      <c r="H26" s="54"/>
      <c r="I26" s="54"/>
      <c r="J26" s="54"/>
      <c r="K26" s="54"/>
      <c r="L26" s="54"/>
      <c r="M26" s="46"/>
      <c r="N26" s="46"/>
      <c r="O26" s="46"/>
      <c r="P26" s="46"/>
    </row>
    <row r="27" spans="1:25" ht="18" customHeight="1">
      <c r="B27" s="55"/>
      <c r="C27" s="55"/>
      <c r="D27" s="55"/>
      <c r="E27" s="55"/>
      <c r="F27" s="55"/>
      <c r="G27" s="54"/>
      <c r="H27" s="54"/>
      <c r="I27" s="54"/>
      <c r="J27" s="54"/>
      <c r="K27" s="54"/>
      <c r="L27" s="54"/>
      <c r="M27" s="46"/>
      <c r="N27" s="46"/>
      <c r="O27" s="46"/>
      <c r="P27" s="46"/>
    </row>
    <row r="28" spans="1:25">
      <c r="B28" s="55"/>
      <c r="C28" s="55"/>
      <c r="D28" s="55"/>
      <c r="E28" s="55"/>
      <c r="F28" s="55"/>
      <c r="G28" s="54"/>
      <c r="H28" s="54"/>
      <c r="I28" s="54"/>
      <c r="J28" s="54"/>
      <c r="K28" s="54"/>
      <c r="L28" s="54"/>
      <c r="M28" s="46"/>
      <c r="N28" s="46"/>
      <c r="O28" s="46"/>
      <c r="P28" s="46"/>
    </row>
    <row r="29" spans="1:25">
      <c r="B29" s="55"/>
      <c r="C29" s="55"/>
      <c r="D29" s="55"/>
      <c r="E29" s="55"/>
      <c r="F29" s="55"/>
      <c r="G29" s="54"/>
      <c r="H29" s="54"/>
      <c r="I29" s="54"/>
      <c r="J29" s="54"/>
      <c r="K29" s="54"/>
      <c r="L29" s="54"/>
      <c r="M29" s="46"/>
      <c r="N29" s="46"/>
      <c r="O29" s="46"/>
      <c r="P29" s="46"/>
    </row>
  </sheetData>
  <sheetProtection selectLockedCells="1"/>
  <mergeCells count="1">
    <mergeCell ref="Q2:Y2"/>
  </mergeCells>
  <printOptions horizontalCentered="1"/>
  <pageMargins left="0" right="0" top="0.78740157480314965" bottom="0.78740157480314965" header="0.31496062992125984" footer="0.31496062992125984"/>
  <pageSetup paperSize="9" scale="67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tabColor theme="8"/>
    <pageSetUpPr fitToPage="1"/>
  </sheetPr>
  <dimension ref="A1:Y29"/>
  <sheetViews>
    <sheetView showGridLines="0" tabSelected="1" zoomScale="120" zoomScaleNormal="120" workbookViewId="0">
      <selection activeCell="P23" sqref="P23"/>
    </sheetView>
  </sheetViews>
  <sheetFormatPr baseColWidth="10" defaultColWidth="11.42578125" defaultRowHeight="12.75"/>
  <cols>
    <col min="1" max="1" width="3.28515625" style="56" customWidth="1"/>
    <col min="2" max="2" width="5.7109375" style="31" customWidth="1"/>
    <col min="3" max="3" width="4.28515625" style="31" customWidth="1"/>
    <col min="4" max="4" width="1.7109375" style="31" customWidth="1"/>
    <col min="5" max="5" width="14" style="31" customWidth="1"/>
    <col min="6" max="6" width="1.7109375" style="31" customWidth="1"/>
    <col min="7" max="7" width="14" style="31" customWidth="1"/>
    <col min="8" max="8" width="1.7109375" style="31" customWidth="1"/>
    <col min="9" max="9" width="14" style="31" customWidth="1"/>
    <col min="10" max="10" width="1.7109375" style="31" customWidth="1"/>
    <col min="11" max="11" width="18.28515625" style="31" customWidth="1"/>
    <col min="12" max="12" width="1.7109375" style="31" customWidth="1"/>
    <col min="13" max="13" width="14" style="31" customWidth="1"/>
    <col min="14" max="14" width="20.42578125" style="31" customWidth="1"/>
    <col min="15" max="15" width="4" style="31" customWidth="1"/>
    <col min="16" max="16" width="15.140625" style="31" customWidth="1"/>
    <col min="17" max="17" width="2.5703125" style="32" customWidth="1"/>
    <col min="18" max="20" width="11.7109375" style="32" customWidth="1"/>
    <col min="21" max="21" width="4" style="32" customWidth="1"/>
    <col min="22" max="23" width="11.7109375" style="32" customWidth="1"/>
    <col min="24" max="24" width="19.140625" style="32" customWidth="1"/>
    <col min="25" max="25" width="2.5703125" style="32" customWidth="1"/>
    <col min="26" max="16384" width="11.42578125" style="32"/>
  </cols>
  <sheetData>
    <row r="1" spans="1:25" ht="20.25" customHeight="1">
      <c r="A1" s="78"/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80"/>
    </row>
    <row r="2" spans="1:25" ht="20.25" customHeight="1">
      <c r="A2" s="81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82"/>
      <c r="Q2" s="100" t="s">
        <v>29</v>
      </c>
      <c r="R2" s="101"/>
      <c r="S2" s="101"/>
      <c r="T2" s="101"/>
      <c r="U2" s="101"/>
      <c r="V2" s="101"/>
      <c r="W2" s="101"/>
      <c r="X2" s="101"/>
      <c r="Y2" s="102"/>
    </row>
    <row r="3" spans="1:25" ht="18.75" customHeight="1">
      <c r="A3" s="81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82"/>
      <c r="Q3" s="35"/>
      <c r="R3" s="36"/>
      <c r="S3" s="37"/>
      <c r="T3" s="36"/>
      <c r="U3" s="36"/>
      <c r="V3" s="37"/>
      <c r="W3" s="36"/>
      <c r="X3" s="36"/>
      <c r="Y3" s="38"/>
    </row>
    <row r="4" spans="1:25" ht="15.95" customHeight="1">
      <c r="A4" s="81"/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N4" s="82"/>
      <c r="Q4" s="35"/>
      <c r="R4" s="36"/>
      <c r="S4" s="36"/>
      <c r="T4" s="36"/>
      <c r="U4" s="36"/>
      <c r="V4" s="36"/>
      <c r="W4" s="36"/>
      <c r="X4" s="36"/>
      <c r="Y4" s="38"/>
    </row>
    <row r="5" spans="1:25" ht="7.5" customHeight="1">
      <c r="A5" s="81"/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82"/>
      <c r="Q5" s="40"/>
      <c r="R5" s="41"/>
      <c r="S5" s="41"/>
      <c r="T5" s="41"/>
      <c r="U5" s="41"/>
      <c r="V5" s="41"/>
      <c r="W5" s="41"/>
      <c r="X5" s="41"/>
      <c r="Y5" s="42"/>
    </row>
    <row r="6" spans="1:25" ht="16.5" customHeight="1">
      <c r="A6" s="81"/>
      <c r="C6" s="43"/>
      <c r="N6" s="82"/>
      <c r="Q6" s="40"/>
      <c r="R6" s="41"/>
      <c r="S6" s="41"/>
      <c r="T6" s="41"/>
      <c r="U6" s="41"/>
      <c r="V6" s="41"/>
      <c r="W6" s="41"/>
      <c r="X6" s="41"/>
      <c r="Y6" s="42"/>
    </row>
    <row r="7" spans="1:25" ht="16.5" customHeight="1">
      <c r="A7" s="81"/>
      <c r="C7" s="43"/>
      <c r="N7" s="82"/>
      <c r="Q7" s="40"/>
      <c r="R7" s="41"/>
      <c r="S7" s="41"/>
      <c r="T7" s="41"/>
      <c r="U7" s="41"/>
      <c r="V7" s="41"/>
      <c r="W7" s="41"/>
      <c r="X7" s="41"/>
      <c r="Y7" s="42"/>
    </row>
    <row r="8" spans="1:25" ht="16.5" customHeight="1">
      <c r="A8" s="81"/>
      <c r="C8" s="43"/>
      <c r="N8" s="82"/>
      <c r="Q8" s="40"/>
      <c r="R8" s="41"/>
      <c r="S8" s="41"/>
      <c r="T8" s="41"/>
      <c r="U8" s="41"/>
      <c r="V8" s="41"/>
      <c r="W8" s="41"/>
      <c r="X8" s="41"/>
      <c r="Y8" s="42"/>
    </row>
    <row r="9" spans="1:25" ht="16.5" customHeight="1">
      <c r="A9" s="81"/>
      <c r="C9" s="43"/>
      <c r="N9" s="82"/>
      <c r="Q9" s="40"/>
      <c r="R9" s="41"/>
      <c r="S9" s="41"/>
      <c r="T9" s="41"/>
      <c r="U9" s="41"/>
      <c r="V9" s="41"/>
      <c r="W9" s="41"/>
      <c r="X9" s="41"/>
      <c r="Y9" s="42"/>
    </row>
    <row r="10" spans="1:25" ht="16.5" customHeight="1">
      <c r="A10" s="81"/>
      <c r="C10" s="43"/>
      <c r="N10" s="82"/>
      <c r="Q10" s="40"/>
      <c r="R10" s="41"/>
      <c r="S10" s="41"/>
      <c r="T10" s="41"/>
      <c r="U10" s="41"/>
      <c r="V10" s="41"/>
      <c r="W10" s="41"/>
      <c r="X10" s="41"/>
      <c r="Y10" s="42"/>
    </row>
    <row r="11" spans="1:25" ht="16.5" customHeight="1">
      <c r="A11" s="81"/>
      <c r="C11" s="43"/>
      <c r="N11" s="82"/>
      <c r="Q11" s="40"/>
      <c r="R11" s="44" t="s">
        <v>30</v>
      </c>
      <c r="S11" s="41"/>
      <c r="T11" s="41"/>
      <c r="U11" s="41"/>
      <c r="V11" s="41"/>
      <c r="W11" s="41"/>
      <c r="X11" s="41"/>
      <c r="Y11" s="42"/>
    </row>
    <row r="12" spans="1:25" ht="16.5" customHeight="1">
      <c r="A12" s="81"/>
      <c r="C12" s="43"/>
      <c r="N12" s="82"/>
      <c r="Q12" s="40"/>
      <c r="R12" s="41"/>
      <c r="S12" s="41"/>
      <c r="T12" s="41"/>
      <c r="U12" s="41"/>
      <c r="V12" s="41"/>
      <c r="W12" s="41"/>
      <c r="X12" s="41"/>
      <c r="Y12" s="42"/>
    </row>
    <row r="13" spans="1:25" ht="17.25" customHeight="1">
      <c r="A13" s="81"/>
      <c r="C13" s="43"/>
      <c r="N13" s="82"/>
      <c r="Q13" s="40"/>
      <c r="R13" s="44" t="s">
        <v>31</v>
      </c>
      <c r="S13" s="41"/>
      <c r="T13" s="41"/>
      <c r="U13" s="41"/>
      <c r="V13" s="41"/>
      <c r="W13" s="41"/>
      <c r="X13" s="41"/>
      <c r="Y13" s="42"/>
    </row>
    <row r="14" spans="1:25" ht="16.5" customHeight="1">
      <c r="A14" s="81"/>
      <c r="C14" s="43"/>
      <c r="M14" s="31" t="s">
        <v>52</v>
      </c>
      <c r="N14" s="82"/>
      <c r="Q14" s="40"/>
      <c r="R14" s="41"/>
      <c r="S14" s="41"/>
      <c r="T14" s="41"/>
      <c r="U14" s="41"/>
      <c r="V14" s="41"/>
      <c r="W14" s="41"/>
      <c r="X14" s="41"/>
      <c r="Y14" s="42"/>
    </row>
    <row r="15" spans="1:25" ht="16.5" customHeight="1">
      <c r="A15" s="81"/>
      <c r="B15" s="46"/>
      <c r="C15" s="45"/>
      <c r="D15" s="46"/>
      <c r="E15" s="46"/>
      <c r="F15" s="46"/>
      <c r="G15" s="46"/>
      <c r="H15" s="46"/>
      <c r="I15" s="46"/>
      <c r="J15" s="46"/>
      <c r="K15" s="46"/>
      <c r="L15" s="46"/>
      <c r="M15" s="46" t="s">
        <v>27</v>
      </c>
      <c r="N15" s="83"/>
      <c r="O15" s="46"/>
      <c r="P15" s="46"/>
      <c r="Q15" s="40"/>
      <c r="R15" s="41"/>
      <c r="S15" s="44" t="s">
        <v>32</v>
      </c>
      <c r="T15" s="41"/>
      <c r="U15" s="41"/>
      <c r="V15" s="44" t="s">
        <v>32</v>
      </c>
      <c r="W15" s="41"/>
      <c r="X15" s="41"/>
      <c r="Y15" s="42"/>
    </row>
    <row r="16" spans="1:25" ht="16.5" customHeight="1">
      <c r="A16" s="81"/>
      <c r="B16" s="46"/>
      <c r="C16" s="45"/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83"/>
      <c r="O16" s="46"/>
      <c r="P16" s="46"/>
      <c r="Q16" s="40"/>
      <c r="R16" s="41"/>
      <c r="S16" s="41"/>
      <c r="T16" s="41"/>
      <c r="U16" s="41"/>
      <c r="V16" s="41"/>
      <c r="W16" s="41"/>
      <c r="X16" s="41"/>
      <c r="Y16" s="42"/>
    </row>
    <row r="17" spans="1:25" ht="16.5" customHeight="1">
      <c r="A17" s="81"/>
      <c r="B17" s="46"/>
      <c r="C17" s="45"/>
      <c r="D17" s="46"/>
      <c r="E17" s="46"/>
      <c r="F17" s="46"/>
      <c r="G17" s="46"/>
      <c r="H17" s="46"/>
      <c r="I17" s="46"/>
      <c r="J17" s="46"/>
      <c r="K17" s="46"/>
      <c r="L17" s="46"/>
      <c r="M17" s="46"/>
      <c r="N17" s="83"/>
      <c r="O17" s="46"/>
      <c r="P17" s="46"/>
      <c r="Q17" s="40"/>
      <c r="R17" s="41"/>
      <c r="S17" s="41"/>
      <c r="T17" s="41"/>
      <c r="U17" s="41"/>
      <c r="V17" s="41"/>
      <c r="W17" s="41"/>
      <c r="X17" s="41"/>
      <c r="Y17" s="42"/>
    </row>
    <row r="18" spans="1:25" ht="22.5" customHeight="1">
      <c r="A18" s="81"/>
      <c r="B18" s="46"/>
      <c r="C18" s="45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83"/>
      <c r="O18" s="46"/>
      <c r="P18" s="46"/>
      <c r="Q18" s="40"/>
      <c r="R18" s="41"/>
      <c r="S18" s="41"/>
      <c r="T18" s="41"/>
      <c r="U18" s="41"/>
      <c r="V18" s="41"/>
      <c r="W18" s="41"/>
      <c r="X18" s="41"/>
      <c r="Y18" s="42"/>
    </row>
    <row r="19" spans="1:25" ht="79.5" customHeight="1">
      <c r="A19" s="81"/>
      <c r="B19" s="48"/>
      <c r="C19" s="47"/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84"/>
      <c r="O19" s="46"/>
      <c r="P19" s="46"/>
      <c r="Q19" s="49"/>
      <c r="R19" s="50"/>
      <c r="S19" s="50"/>
      <c r="T19" s="50"/>
      <c r="U19" s="50"/>
      <c r="V19" s="50"/>
      <c r="W19" s="50"/>
      <c r="X19" s="50"/>
      <c r="Y19" s="51"/>
    </row>
    <row r="20" spans="1:25" ht="9.75" customHeight="1">
      <c r="A20" s="81"/>
      <c r="B20" s="46"/>
      <c r="C20" s="46"/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83"/>
      <c r="O20" s="46"/>
      <c r="P20" s="46"/>
    </row>
    <row r="21" spans="1:25" ht="6.75" customHeight="1">
      <c r="A21" s="85"/>
      <c r="B21" s="86"/>
      <c r="C21" s="86"/>
      <c r="D21" s="86"/>
      <c r="E21" s="86"/>
      <c r="F21" s="86"/>
      <c r="G21" s="86"/>
      <c r="H21" s="86"/>
      <c r="I21" s="86"/>
      <c r="J21" s="86"/>
      <c r="K21" s="86"/>
      <c r="L21" s="86"/>
      <c r="M21" s="86"/>
      <c r="N21" s="87"/>
      <c r="O21" s="46"/>
      <c r="P21" s="46"/>
    </row>
    <row r="22" spans="1:25" ht="6" customHeight="1">
      <c r="B22" s="52"/>
      <c r="C22" s="52"/>
      <c r="D22" s="52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</row>
    <row r="23" spans="1:25" ht="4.5" customHeight="1">
      <c r="B23" s="52"/>
      <c r="C23" s="52"/>
      <c r="D23" s="52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/>
    </row>
    <row r="24" spans="1:25" ht="6" customHeight="1">
      <c r="B24" s="52"/>
      <c r="C24" s="52"/>
      <c r="D24" s="52"/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53"/>
    </row>
    <row r="25" spans="1:25" ht="6.75" customHeight="1">
      <c r="B25" s="46"/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</row>
    <row r="26" spans="1:25" ht="4.5" customHeight="1">
      <c r="B26" s="46"/>
      <c r="C26" s="46"/>
      <c r="D26" s="46"/>
      <c r="E26" s="46"/>
      <c r="F26" s="46"/>
      <c r="G26" s="46"/>
      <c r="H26" s="54"/>
      <c r="I26" s="54"/>
      <c r="J26" s="54"/>
      <c r="K26" s="54"/>
      <c r="L26" s="54"/>
      <c r="M26" s="46"/>
      <c r="N26" s="46"/>
      <c r="O26" s="46"/>
      <c r="P26" s="46"/>
    </row>
    <row r="27" spans="1:25" ht="18" customHeight="1">
      <c r="B27" s="55"/>
      <c r="C27" s="55"/>
      <c r="D27" s="55"/>
      <c r="E27" s="55"/>
      <c r="F27" s="55"/>
      <c r="G27" s="54"/>
      <c r="H27" s="54"/>
      <c r="I27" s="54"/>
      <c r="J27" s="54"/>
      <c r="K27" s="54"/>
      <c r="L27" s="54"/>
      <c r="M27" s="46"/>
      <c r="N27" s="46"/>
      <c r="O27" s="46"/>
      <c r="P27" s="46"/>
    </row>
    <row r="28" spans="1:25">
      <c r="B28" s="55"/>
      <c r="C28" s="55"/>
      <c r="D28" s="55"/>
      <c r="E28" s="55"/>
      <c r="F28" s="55"/>
      <c r="G28" s="54"/>
      <c r="H28" s="54"/>
      <c r="I28" s="54"/>
      <c r="J28" s="54"/>
      <c r="K28" s="54"/>
      <c r="L28" s="54"/>
      <c r="M28" s="46"/>
      <c r="N28" s="46"/>
      <c r="O28" s="46"/>
      <c r="P28" s="46"/>
    </row>
    <row r="29" spans="1:25">
      <c r="B29" s="55"/>
      <c r="C29" s="55"/>
      <c r="D29" s="55"/>
      <c r="E29" s="55"/>
      <c r="F29" s="55"/>
      <c r="G29" s="54"/>
      <c r="H29" s="54"/>
      <c r="I29" s="54"/>
      <c r="J29" s="54"/>
      <c r="K29" s="54"/>
      <c r="L29" s="54"/>
      <c r="M29" s="46"/>
      <c r="N29" s="46"/>
      <c r="O29" s="46"/>
      <c r="P29" s="46"/>
    </row>
  </sheetData>
  <sheetProtection selectLockedCells="1"/>
  <mergeCells count="1">
    <mergeCell ref="Q2:Y2"/>
  </mergeCells>
  <printOptions horizontalCentered="1"/>
  <pageMargins left="0" right="0" top="0.78740157480314965" bottom="0.78740157480314965" header="0.31496062992125984" footer="0.31496062992125984"/>
  <pageSetup paperSize="9" scale="6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</vt:i4>
      </vt:variant>
      <vt:variant>
        <vt:lpstr>Benannte Bereiche</vt:lpstr>
      </vt:variant>
      <vt:variant>
        <vt:i4>5</vt:i4>
      </vt:variant>
    </vt:vector>
  </HeadingPairs>
  <TitlesOfParts>
    <vt:vector size="10" baseType="lpstr">
      <vt:lpstr>Deckblatt_Cover</vt:lpstr>
      <vt:lpstr>## KIS - Indikator ##</vt:lpstr>
      <vt:lpstr>Daten</vt:lpstr>
      <vt:lpstr>Diagramm</vt:lpstr>
      <vt:lpstr>Diagramm ENGLISCH</vt:lpstr>
      <vt:lpstr>Deckblatt_Cover!Print_Area</vt:lpstr>
      <vt:lpstr>Diagramm!Print_Area</vt:lpstr>
      <vt:lpstr>'Diagramm ENGLISCH'!Print_Area</vt:lpstr>
      <vt:lpstr>Titel_de</vt:lpstr>
      <vt:lpstr>Titel_en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Mesap Analyst Bericht</dc:subject>
  <dc:creator>Patrick Gniffke</dc:creator>
  <cp:lastModifiedBy>Wilke, Sibylle</cp:lastModifiedBy>
  <cp:lastPrinted>2025-05-23T12:10:07Z</cp:lastPrinted>
  <dcterms:created xsi:type="dcterms:W3CDTF">2001-04-27T09:16:19Z</dcterms:created>
  <dcterms:modified xsi:type="dcterms:W3CDTF">2025-05-26T07:27:12Z</dcterms:modified>
</cp:coreProperties>
</file>