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2_ENERGIE\ENER-01_PEV\"/>
    </mc:Choice>
  </mc:AlternateContent>
  <xr:revisionPtr revIDLastSave="0" documentId="13_ncr:1_{E23DE53B-7767-4693-827C-B84C3FD7C66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  <sheet name="Diagramm_Englisch" sheetId="22" r:id="rId3"/>
  </sheets>
  <definedNames>
    <definedName name="Beschriftung">OFFSET(Daten!$B$13,0,0,COUNTA(Daten!$B$13:$B$15),-1)</definedName>
    <definedName name="Daten01">OFFSET(Daten!$D$13,0,0,COUNTA(Daten!$D$13:$D$15),-1)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Diagramm!$B$1:$O$19</definedName>
    <definedName name="Print_Area" localSheetId="2">Diagramm_Englisch!$B$1:$O$19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AA5" i="1" l="1"/>
  <c r="AA4" i="1" l="1"/>
</calcChain>
</file>

<file path=xl/sharedStrings.xml><?xml version="1.0" encoding="utf-8"?>
<sst xmlns="http://schemas.openxmlformats.org/spreadsheetml/2006/main" count="41" uniqueCount="34">
  <si>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</si>
  <si>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</si>
  <si>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</si>
  <si>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</si>
  <si>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</si>
  <si>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</si>
  <si>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</si>
  <si>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</si>
  <si>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</si>
  <si>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</si>
  <si>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</si>
  <si>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</si>
  <si>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</si>
  <si>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Petajoule</t>
  </si>
  <si>
    <t>Petajoules</t>
  </si>
  <si>
    <t>Year</t>
  </si>
  <si>
    <t>Datentabelle für Indikator/englisch</t>
  </si>
  <si>
    <t>Jahr</t>
  </si>
  <si>
    <t>Datentabelle für Indikator/deutsch</t>
  </si>
  <si>
    <t>Primärenergieverbrauch</t>
  </si>
  <si>
    <t>Primary energy consumption</t>
  </si>
  <si>
    <t>Targets of the German Federal Government</t>
  </si>
  <si>
    <t>Jahr (Beschriftung)</t>
  </si>
  <si>
    <t>*</t>
  </si>
  <si>
    <t>Ziel 2030**</t>
  </si>
  <si>
    <t>Target 2030**</t>
  </si>
  <si>
    <t>beobachtete Werte</t>
  </si>
  <si>
    <t>Umweltbundesamt auf Basis AG Energiebilanzen: Energiebilanzen (Stand 01/2025), 2024: Vorläufige Energiebilanz (Stand 09/2025)</t>
  </si>
  <si>
    <t>* vorläufige Daten
** Energieeffizienzgesetz § 4 Abs. 1 Nr. 2 (- 39,3 % gegenüber 2008, Zeitreihe unterliegt Revisionen)</t>
  </si>
  <si>
    <t>German Environment Agency on basis of the Working Group on Energy Balances (AGEB): Energy Balance (as of 01/2025), 2023: Preliminary Energy Balance (as of 09/2025)</t>
  </si>
  <si>
    <t>* Preliminary data
** Energieeffizienzgesetz § 4 Abs. 1 Nr. 2 (- 39,3 % compared to 2008, time series subject to revisions)</t>
  </si>
  <si>
    <t>Observed</t>
  </si>
  <si>
    <t>Zielwert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</si>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</sst>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sz val="10"/>
      <name val="Arial"/>
    </font>
    <font>
      <sz val="12"/>
      <color rgb="FF0A010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3" fillId="0" borderId="0" xfId="0" applyFont="1" applyBorder="1" applyAlignment="1"/>
    <xf numFmtId="164" fontId="28" fillId="0" borderId="0" xfId="0" applyNumberFormat="1" applyFont="1" applyBorder="1" applyAlignment="1">
      <alignment vertical="top" wrapText="1"/>
    </xf>
    <xf numFmtId="0" fontId="23" fillId="0" borderId="0" xfId="0" applyFont="1" applyBorder="1" applyAlignment="1">
      <alignment horizontal="right" indent="1"/>
    </xf>
    <xf numFmtId="0" fontId="24" fillId="0" borderId="0" xfId="0" applyFont="1" applyBorder="1" applyAlignment="1"/>
    <xf numFmtId="0" fontId="25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6" fillId="0" borderId="0" xfId="0" applyFont="1" applyBorder="1" applyAlignment="1"/>
    <xf numFmtId="0" fontId="0" fillId="0" borderId="0" xfId="0" applyBorder="1" applyProtection="1"/>
    <xf numFmtId="0" fontId="23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2" fillId="24" borderId="0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0" xfId="0" applyFont="1" applyFill="1" applyBorder="1" applyAlignment="1" applyProtection="1">
      <alignment vertical="center"/>
    </xf>
    <xf numFmtId="0" fontId="25" fillId="24" borderId="0" xfId="0" applyFont="1" applyFill="1" applyBorder="1" applyProtection="1"/>
    <xf numFmtId="0" fontId="27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3" fillId="25" borderId="0" xfId="0" applyFont="1" applyFill="1" applyBorder="1"/>
    <xf numFmtId="0" fontId="0" fillId="24" borderId="0" xfId="0" applyFill="1"/>
    <xf numFmtId="0" fontId="32" fillId="27" borderId="21" xfId="0" applyFont="1" applyFill="1" applyBorder="1" applyAlignment="1">
      <alignment horizontal="center" vertical="center" wrapText="1"/>
    </xf>
    <xf numFmtId="0" fontId="33" fillId="28" borderId="22" xfId="0" applyFont="1" applyFill="1" applyBorder="1" applyAlignment="1">
      <alignment horizontal="left" vertical="center" wrapText="1"/>
    </xf>
    <xf numFmtId="0" fontId="33" fillId="29" borderId="22" xfId="0" applyFont="1" applyFill="1" applyBorder="1" applyAlignment="1">
      <alignment horizontal="left" vertical="center" wrapText="1"/>
    </xf>
    <xf numFmtId="0" fontId="0" fillId="0" borderId="0" xfId="0" applyFill="1"/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" fillId="24" borderId="0" xfId="0" applyFont="1" applyFill="1"/>
    <xf numFmtId="3" fontId="34" fillId="28" borderId="23" xfId="0" applyNumberFormat="1" applyFont="1" applyFill="1" applyBorder="1" applyAlignment="1">
      <alignment horizontal="right" vertical="center" wrapText="1" indent="4"/>
    </xf>
    <xf numFmtId="3" fontId="34" fillId="29" borderId="23" xfId="0" applyNumberFormat="1" applyFont="1" applyFill="1" applyBorder="1" applyAlignment="1">
      <alignment horizontal="right" vertical="center" wrapText="1" indent="4"/>
    </xf>
    <xf numFmtId="0" fontId="36" fillId="24" borderId="0" xfId="0" applyFont="1" applyFill="1" applyProtection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/>
    <xf numFmtId="0" fontId="0" fillId="0" borderId="28" xfId="0" applyBorder="1"/>
    <xf numFmtId="0" fontId="0" fillId="0" borderId="28" xfId="0" applyBorder="1" applyProtection="1"/>
    <xf numFmtId="0" fontId="0" fillId="0" borderId="29" xfId="0" applyFill="1" applyBorder="1"/>
    <xf numFmtId="0" fontId="0" fillId="0" borderId="30" xfId="0" applyBorder="1" applyAlignment="1">
      <alignment vertical="center"/>
    </xf>
    <xf numFmtId="0" fontId="29" fillId="0" borderId="3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2" fontId="0" fillId="24" borderId="0" xfId="0" applyNumberFormat="1" applyFill="1" applyProtection="1"/>
    <xf numFmtId="9" fontId="0" fillId="24" borderId="0" xfId="45" applyFont="1" applyFill="1" applyProtection="1"/>
    <xf numFmtId="3" fontId="0" fillId="24" borderId="0" xfId="0" applyNumberFormat="1" applyFill="1"/>
    <xf numFmtId="0" fontId="38" fillId="0" borderId="0" xfId="0" applyFont="1"/>
    <xf numFmtId="14" fontId="0" fillId="24" borderId="0" xfId="0" applyNumberFormat="1" applyFill="1"/>
    <xf numFmtId="165" fontId="0" fillId="24" borderId="0" xfId="0" applyNumberFormat="1" applyFill="1"/>
    <xf numFmtId="1" fontId="0" fillId="0" borderId="0" xfId="0" applyNumberFormat="1"/>
    <xf numFmtId="1" fontId="0" fillId="24" borderId="0" xfId="0" applyNumberFormat="1" applyFill="1"/>
    <xf numFmtId="0" fontId="35" fillId="29" borderId="13" xfId="42" applyFont="1" applyFill="1" applyBorder="1" applyAlignment="1" applyProtection="1">
      <alignment horizontal="left" vertical="center"/>
      <protection locked="0"/>
    </xf>
    <xf numFmtId="0" fontId="35" fillId="29" borderId="10" xfId="42" applyFont="1" applyFill="1" applyBorder="1" applyAlignment="1" applyProtection="1">
      <alignment horizontal="left" vertical="center"/>
      <protection locked="0"/>
    </xf>
    <xf numFmtId="0" fontId="35" fillId="29" borderId="13" xfId="42" applyFont="1" applyFill="1" applyBorder="1" applyAlignment="1" applyProtection="1">
      <alignment horizontal="left"/>
      <protection locked="0"/>
    </xf>
    <xf numFmtId="0" fontId="35" fillId="29" borderId="10" xfId="42" applyFont="1" applyFill="1" applyBorder="1" applyAlignment="1" applyProtection="1">
      <alignment horizontal="left"/>
      <protection locked="0"/>
    </xf>
    <xf numFmtId="0" fontId="35" fillId="29" borderId="13" xfId="42" applyFont="1" applyFill="1" applyBorder="1" applyAlignment="1" applyProtection="1">
      <alignment horizontal="left" vertical="center" wrapText="1"/>
      <protection locked="0"/>
    </xf>
    <xf numFmtId="0" fontId="35" fillId="0" borderId="19" xfId="42" applyFont="1" applyFill="1" applyBorder="1" applyAlignment="1" applyProtection="1">
      <alignment horizontal="left" vertical="center" wrapText="1"/>
      <protection locked="0"/>
    </xf>
    <xf numFmtId="0" fontId="35" fillId="0" borderId="20" xfId="42" applyFont="1" applyFill="1" applyBorder="1" applyAlignment="1" applyProtection="1">
      <alignment horizontal="left" vertical="center" wrapText="1"/>
      <protection locked="0"/>
    </xf>
    <xf numFmtId="0" fontId="35" fillId="0" borderId="13" xfId="42" applyFont="1" applyFill="1" applyBorder="1" applyAlignment="1" applyProtection="1">
      <alignment horizontal="left" vertical="center" wrapText="1"/>
      <protection locked="0"/>
    </xf>
    <xf numFmtId="0" fontId="35" fillId="0" borderId="10" xfId="42" applyFont="1" applyFill="1" applyBorder="1" applyAlignment="1" applyProtection="1">
      <alignment horizontal="left" vertical="center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5" builtinId="5"/>
    <cellStyle name="Prozent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Standard 3 8" xfId="46" xr:uid="{00EA5B5F-22A9-4D47-8647-62F3556BD768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6BB5FF"/>
      <color rgb="FF61B931"/>
      <color rgb="FF125D86"/>
      <color rgb="FF005F85"/>
      <color rgb="FF5EAD35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4388968879062"/>
          <c:y val="7.3608284002548943E-2"/>
          <c:w val="0.86415858586801308"/>
          <c:h val="0.67010583195070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Daten!$D$12</c:f>
              <c:strCache>
                <c:ptCount val="1"/>
                <c:pt idx="0">
                  <c:v>beobachtete Werte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FD-46D8-BA03-F570C08F3B0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FD-46D8-BA03-F570C08F3B0D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FD-46D8-BA03-F570C08F3B0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FD-46D8-BA03-F570C08F3B0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B8A-4F21-B902-8101DDAB350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364-419D-86AF-465C87945C43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3CC-4081-9775-51C0E12A74B5}"/>
                </c:ext>
              </c:extLst>
            </c:dLbl>
            <c:dLbl>
              <c:idx val="32"/>
              <c:layout>
                <c:manualLayout>
                  <c:x val="0"/>
                  <c:y val="-2.9365649421231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FD-46D8-BA03-F570C08F3B0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Daten!$B$13:$B$42</c:f>
              <c:strCache>
                <c:ptCount val="30"/>
                <c:pt idx="0">
                  <c:v>1990</c:v>
                </c:pt>
                <c:pt idx="2">
                  <c:v>2000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3">
                  <c:v>*</c:v>
                </c:pt>
                <c:pt idx="24">
                  <c:v>2025</c:v>
                </c:pt>
                <c:pt idx="29">
                  <c:v>Ziel 2030**</c:v>
                </c:pt>
              </c:strCache>
            </c:strRef>
          </c:cat>
          <c:val>
            <c:numRef>
              <c:f>Daten!$D$13:$D$42</c:f>
              <c:numCache>
                <c:formatCode>#,##0</c:formatCode>
                <c:ptCount val="30"/>
                <c:pt idx="0">
                  <c:v>14905.236999999999</c:v>
                </c:pt>
                <c:pt idx="2">
                  <c:v>14400.802142</c:v>
                </c:pt>
                <c:pt idx="4">
                  <c:v>14507.924008</c:v>
                </c:pt>
                <c:pt idx="5">
                  <c:v>14855.171391</c:v>
                </c:pt>
                <c:pt idx="6">
                  <c:v>14202.036907</c:v>
                </c:pt>
                <c:pt idx="7">
                  <c:v>14385.780223</c:v>
                </c:pt>
                <c:pt idx="8">
                  <c:v>13518.297980000001</c:v>
                </c:pt>
                <c:pt idx="9">
                  <c:v>14141.549685</c:v>
                </c:pt>
                <c:pt idx="10">
                  <c:v>13530.468746999999</c:v>
                </c:pt>
                <c:pt idx="11">
                  <c:v>13637.731473</c:v>
                </c:pt>
                <c:pt idx="12">
                  <c:v>13922.930394999999</c:v>
                </c:pt>
                <c:pt idx="13">
                  <c:v>13254.428521</c:v>
                </c:pt>
                <c:pt idx="14">
                  <c:v>13393.296273</c:v>
                </c:pt>
                <c:pt idx="15">
                  <c:v>13519.241766000001</c:v>
                </c:pt>
                <c:pt idx="16">
                  <c:v>13537.788466</c:v>
                </c:pt>
                <c:pt idx="17">
                  <c:v>13202.380544</c:v>
                </c:pt>
                <c:pt idx="18">
                  <c:v>12833.20205</c:v>
                </c:pt>
                <c:pt idx="19">
                  <c:v>11904.678709000002</c:v>
                </c:pt>
                <c:pt idx="20">
                  <c:v>12477.025533</c:v>
                </c:pt>
                <c:pt idx="21">
                  <c:v>11710.804776000001</c:v>
                </c:pt>
                <c:pt idx="22">
                  <c:v>10658.188312999999</c:v>
                </c:pt>
                <c:pt idx="23">
                  <c:v>10542.033487999999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FD-46D8-BA03-F570C08F3B0D}"/>
            </c:ext>
          </c:extLst>
        </c:ser>
        <c:ser>
          <c:idx val="1"/>
          <c:order val="1"/>
          <c:tx>
            <c:strRef>
              <c:f>Daten!$E$12</c:f>
              <c:strCache>
                <c:ptCount val="1"/>
                <c:pt idx="0">
                  <c:v>Zielwert</c:v>
                </c:pt>
              </c:strCache>
              <c:extLst xmlns:c15="http://schemas.microsoft.com/office/drawing/2012/chart"/>
            </c:strRef>
          </c:tx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8-6F9E-463B-ABE6-BC697EE6A799}"/>
              </c:ext>
            </c:extLst>
          </c:dPt>
          <c:dPt>
            <c:idx val="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7-6F9E-463B-ABE6-BC697EE6A799}"/>
              </c:ext>
            </c:extLst>
          </c:dPt>
          <c:dPt>
            <c:idx val="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6-6F9E-463B-ABE6-BC697EE6A799}"/>
              </c:ext>
            </c:extLst>
          </c:dPt>
          <c:dPt>
            <c:idx val="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5-6F9E-463B-ABE6-BC697EE6A799}"/>
              </c:ext>
            </c:extLst>
          </c:dPt>
          <c:dPt>
            <c:idx val="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4-6F9E-463B-ABE6-BC697EE6A799}"/>
              </c:ext>
            </c:extLst>
          </c:dPt>
          <c:dPt>
            <c:idx val="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3-6F9E-463B-ABE6-BC697EE6A799}"/>
              </c:ext>
            </c:extLst>
          </c:dPt>
          <c:dPt>
            <c:idx val="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2-6F9E-463B-ABE6-BC697EE6A799}"/>
              </c:ext>
            </c:extLst>
          </c:dPt>
          <c:dPt>
            <c:idx val="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1-6F9E-463B-ABE6-BC697EE6A799}"/>
              </c:ext>
            </c:extLst>
          </c:dPt>
          <c:dPt>
            <c:idx val="8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0-6F9E-463B-ABE6-BC697EE6A799}"/>
              </c:ext>
            </c:extLst>
          </c:dPt>
          <c:dPt>
            <c:idx val="9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F-6F9E-463B-ABE6-BC697EE6A799}"/>
              </c:ext>
            </c:extLst>
          </c:dPt>
          <c:dPt>
            <c:idx val="1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D-6F9E-463B-ABE6-BC697EE6A799}"/>
              </c:ext>
            </c:extLst>
          </c:dPt>
          <c:dPt>
            <c:idx val="1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C-6F9E-463B-ABE6-BC697EE6A799}"/>
              </c:ext>
            </c:extLst>
          </c:dPt>
          <c:dPt>
            <c:idx val="1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E-6F9E-463B-ABE6-BC697EE6A799}"/>
              </c:ext>
            </c:extLst>
          </c:dPt>
          <c:dPt>
            <c:idx val="1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B-6F9E-463B-ABE6-BC697EE6A799}"/>
              </c:ext>
            </c:extLst>
          </c:dPt>
          <c:dPt>
            <c:idx val="1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A-6F9E-463B-ABE6-BC697EE6A799}"/>
              </c:ext>
            </c:extLst>
          </c:dPt>
          <c:dPt>
            <c:idx val="1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9-6F9E-463B-ABE6-BC697EE6A799}"/>
              </c:ext>
            </c:extLst>
          </c:dPt>
          <c:dPt>
            <c:idx val="1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8-6F9E-463B-ABE6-BC697EE6A799}"/>
              </c:ext>
            </c:extLst>
          </c:dPt>
          <c:dPt>
            <c:idx val="1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7-6F9E-463B-ABE6-BC697EE6A799}"/>
              </c:ext>
            </c:extLst>
          </c:dPt>
          <c:dPt>
            <c:idx val="18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6-6F9E-463B-ABE6-BC697EE6A799}"/>
              </c:ext>
            </c:extLst>
          </c:dPt>
          <c:dPt>
            <c:idx val="19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5-6F9E-463B-ABE6-BC697EE6A799}"/>
              </c:ext>
            </c:extLst>
          </c:dPt>
          <c:dPt>
            <c:idx val="2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4-6F9E-463B-ABE6-BC697EE6A799}"/>
              </c:ext>
            </c:extLst>
          </c:dPt>
          <c:dPt>
            <c:idx val="2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3-6F9E-463B-ABE6-BC697EE6A799}"/>
              </c:ext>
            </c:extLst>
          </c:dPt>
          <c:dPt>
            <c:idx val="2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2-6F9E-463B-ABE6-BC697EE6A799}"/>
              </c:ext>
            </c:extLst>
          </c:dPt>
          <c:dPt>
            <c:idx val="2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1-6F9E-463B-ABE6-BC697EE6A799}"/>
              </c:ext>
            </c:extLst>
          </c:dPt>
          <c:dPt>
            <c:idx val="2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0-6F9E-463B-ABE6-BC697EE6A799}"/>
              </c:ext>
            </c:extLst>
          </c:dPt>
          <c:dPt>
            <c:idx val="2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F-6F9E-463B-ABE6-BC697EE6A799}"/>
              </c:ext>
            </c:extLst>
          </c:dPt>
          <c:dPt>
            <c:idx val="2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E-6F9E-463B-ABE6-BC697EE6A799}"/>
              </c:ext>
            </c:extLst>
          </c:dPt>
          <c:dPt>
            <c:idx val="2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D-6F9E-463B-ABE6-BC697EE6A799}"/>
              </c:ext>
            </c:extLst>
          </c:dPt>
          <c:dPt>
            <c:idx val="28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9-6F9E-463B-ABE6-BC697EE6A799}"/>
              </c:ext>
            </c:extLst>
          </c:dPt>
          <c:dPt>
            <c:idx val="29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A-6F9E-463B-ABE6-BC697EE6A799}"/>
              </c:ext>
            </c:extLst>
          </c:dPt>
          <c:dPt>
            <c:idx val="3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B-6F9E-463B-ABE6-BC697EE6A799}"/>
              </c:ext>
            </c:extLst>
          </c:dPt>
          <c:dPt>
            <c:idx val="3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B-6F9E-463B-ABE6-BC697EE6A799}"/>
              </c:ext>
            </c:extLst>
          </c:dPt>
          <c:dPt>
            <c:idx val="3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C-6F9E-463B-ABE6-BC697EE6A799}"/>
              </c:ext>
            </c:extLst>
          </c:dPt>
          <c:dPt>
            <c:idx val="3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C-6F9E-463B-ABE6-BC697EE6A799}"/>
              </c:ext>
            </c:extLst>
          </c:dPt>
          <c:dLbls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F9E-463B-ABE6-BC697EE6A799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Daten!$B$13:$B$42</c:f>
              <c:strCache>
                <c:ptCount val="30"/>
                <c:pt idx="0">
                  <c:v>1990</c:v>
                </c:pt>
                <c:pt idx="2">
                  <c:v>2000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3">
                  <c:v>*</c:v>
                </c:pt>
                <c:pt idx="24">
                  <c:v>2025</c:v>
                </c:pt>
                <c:pt idx="29">
                  <c:v>Ziel 2030**</c:v>
                </c:pt>
              </c:strCache>
              <c:extLst xmlns:c15="http://schemas.microsoft.com/office/drawing/2012/chart"/>
            </c:strRef>
          </c:cat>
          <c:val>
            <c:numRef>
              <c:f>Daten!$E$13:$E$42</c:f>
              <c:numCache>
                <c:formatCode>#,##0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8732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6F9E-463B-ABE6-BC697EE6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6427840"/>
        <c:axId val="426428232"/>
      </c:barChart>
      <c:catAx>
        <c:axId val="4264278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26428232"/>
        <c:crosses val="autoZero"/>
        <c:auto val="0"/>
        <c:lblAlgn val="ctr"/>
        <c:lblOffset val="100"/>
        <c:noMultiLvlLbl val="0"/>
      </c:catAx>
      <c:valAx>
        <c:axId val="42642823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427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7188533566528219"/>
          <c:y val="0.82140345942905357"/>
          <c:w val="0.62749012408066718"/>
          <c:h val="3.9777106943304955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7466253003156"/>
          <c:y val="7.3608284002548943E-2"/>
          <c:w val="0.85359751337992418"/>
          <c:h val="0.64302802373763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Daten!$I$12</c:f>
              <c:strCache>
                <c:ptCount val="1"/>
                <c:pt idx="0">
                  <c:v>Observed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70-4937-8FB9-08A80BF717B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470-4937-8FB9-08A80BF717B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470-4937-8FB9-08A80BF717B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470-4937-8FB9-08A80BF717BE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70-4937-8FB9-08A80BF717B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14,905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470-4937-8FB9-08A80BF717BE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F0-47EA-87B4-A4FB1F20B0EF}"/>
                </c:ext>
              </c:extLst>
            </c:dLbl>
            <c:dLbl>
              <c:idx val="32"/>
              <c:layout>
                <c:manualLayout>
                  <c:x val="0"/>
                  <c:y val="-3.2304753377372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11,769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470-4937-8FB9-08A80BF717BE}"/>
                </c:ext>
              </c:extLst>
            </c:dLbl>
            <c:numFmt formatCode="#&quot;,&quot;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Daten!$G$13:$G$42</c:f>
              <c:strCache>
                <c:ptCount val="30"/>
                <c:pt idx="0">
                  <c:v>1990</c:v>
                </c:pt>
                <c:pt idx="2">
                  <c:v>2000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3">
                  <c:v>*</c:v>
                </c:pt>
                <c:pt idx="24">
                  <c:v>2025</c:v>
                </c:pt>
                <c:pt idx="29">
                  <c:v>Target 2030**</c:v>
                </c:pt>
              </c:strCache>
            </c:strRef>
          </c:cat>
          <c:val>
            <c:numRef>
              <c:f>Daten!$I$13:$I$42</c:f>
              <c:numCache>
                <c:formatCode>#,##0</c:formatCode>
                <c:ptCount val="30"/>
                <c:pt idx="0">
                  <c:v>14905.236999999999</c:v>
                </c:pt>
                <c:pt idx="2">
                  <c:v>14400.802142</c:v>
                </c:pt>
                <c:pt idx="4">
                  <c:v>14507.924008</c:v>
                </c:pt>
                <c:pt idx="5">
                  <c:v>14855.171391</c:v>
                </c:pt>
                <c:pt idx="6">
                  <c:v>14202.036907</c:v>
                </c:pt>
                <c:pt idx="7">
                  <c:v>14385.780223</c:v>
                </c:pt>
                <c:pt idx="8">
                  <c:v>13518.297980000001</c:v>
                </c:pt>
                <c:pt idx="9">
                  <c:v>14141.549685</c:v>
                </c:pt>
                <c:pt idx="10">
                  <c:v>13530.468746999999</c:v>
                </c:pt>
                <c:pt idx="11">
                  <c:v>13637.731473</c:v>
                </c:pt>
                <c:pt idx="12">
                  <c:v>13922.930394999999</c:v>
                </c:pt>
                <c:pt idx="13">
                  <c:v>13254.428521</c:v>
                </c:pt>
                <c:pt idx="14">
                  <c:v>13393.296273</c:v>
                </c:pt>
                <c:pt idx="15">
                  <c:v>13519.241766000001</c:v>
                </c:pt>
                <c:pt idx="16">
                  <c:v>13537.788466</c:v>
                </c:pt>
                <c:pt idx="17">
                  <c:v>13202.380544</c:v>
                </c:pt>
                <c:pt idx="18">
                  <c:v>12833.20205</c:v>
                </c:pt>
                <c:pt idx="19">
                  <c:v>11904.678709000002</c:v>
                </c:pt>
                <c:pt idx="20">
                  <c:v>12477.025533</c:v>
                </c:pt>
                <c:pt idx="21">
                  <c:v>11710.804776000001</c:v>
                </c:pt>
                <c:pt idx="22">
                  <c:v>10658.188312999999</c:v>
                </c:pt>
                <c:pt idx="23">
                  <c:v>10542.033487999999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70-4937-8FB9-08A80BF717BE}"/>
            </c:ext>
          </c:extLst>
        </c:ser>
        <c:ser>
          <c:idx val="2"/>
          <c:order val="1"/>
          <c:tx>
            <c:strRef>
              <c:f>Daten!$J$12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2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78A3-4AFE-9CD0-BA1051D2941F}"/>
              </c:ext>
            </c:extLst>
          </c:dPt>
          <c:dLbls>
            <c:dLbl>
              <c:idx val="29"/>
              <c:layout>
                <c:manualLayout>
                  <c:x val="2.1252342533169778E-3"/>
                  <c:y val="-5.3680094257684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A3-4AFE-9CD0-BA1051D2941F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r>
                      <a:rPr lang="en-US"/>
                      <a:t>11,504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434-4E6C-8C4A-90AEED388D1D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Daten!$G$13:$G$42</c:f>
              <c:strCache>
                <c:ptCount val="30"/>
                <c:pt idx="0">
                  <c:v>1990</c:v>
                </c:pt>
                <c:pt idx="2">
                  <c:v>2000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3">
                  <c:v>*</c:v>
                </c:pt>
                <c:pt idx="24">
                  <c:v>2025</c:v>
                </c:pt>
                <c:pt idx="29">
                  <c:v>Target 2030**</c:v>
                </c:pt>
              </c:strCache>
            </c:strRef>
          </c:cat>
          <c:val>
            <c:numRef>
              <c:f>Daten!$J$13:$J$42</c:f>
              <c:numCache>
                <c:formatCode>#,##0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8732.1685953609995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6A8-45FA-931E-7344A1996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6427840"/>
        <c:axId val="426428232"/>
      </c:barChart>
      <c:catAx>
        <c:axId val="4264278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26428232"/>
        <c:crosses val="autoZero"/>
        <c:auto val="0"/>
        <c:lblAlgn val="ctr"/>
        <c:lblOffset val="100"/>
        <c:noMultiLvlLbl val="0"/>
      </c:catAx>
      <c:valAx>
        <c:axId val="42642823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427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4212874946593637"/>
          <c:y val="0.79033691347095214"/>
          <c:w val="0.61884795405583193"/>
          <c:h val="3.959416969940193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42</xdr:row>
      <xdr:rowOff>0</xdr:rowOff>
    </xdr:from>
    <xdr:to>
      <xdr:col>5</xdr:col>
      <xdr:colOff>0</xdr:colOff>
      <xdr:row>42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00691" y="14097000"/>
          <a:ext cx="588539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10</xdr:col>
      <xdr:colOff>10583</xdr:colOff>
      <xdr:row>42</xdr:row>
      <xdr:rowOff>0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408333" y="12001500"/>
          <a:ext cx="43497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0</xdr:colOff>
      <xdr:row>0</xdr:row>
      <xdr:rowOff>249720</xdr:rowOff>
    </xdr:from>
    <xdr:to>
      <xdr:col>14</xdr:col>
      <xdr:colOff>37856</xdr:colOff>
      <xdr:row>22</xdr:row>
      <xdr:rowOff>358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4AC40821-393E-40E3-93F3-47378C462867}"/>
            </a:ext>
          </a:extLst>
        </xdr:cNvPr>
        <xdr:cNvGrpSpPr/>
      </xdr:nvGrpSpPr>
      <xdr:grpSpPr>
        <a:xfrm>
          <a:off x="0" y="249720"/>
          <a:ext cx="7070481" cy="4941763"/>
          <a:chOff x="0" y="249720"/>
          <a:chExt cx="7071702" cy="5006790"/>
        </a:xfrm>
      </xdr:grpSpPr>
      <xdr:graphicFrame macro="">
        <xdr:nvGraphicFramePr>
          <xdr:cNvPr id="2" name="Diagramm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>
            <a:graphicFrameLocks/>
          </xdr:cNvGraphicFramePr>
        </xdr:nvGraphicFramePr>
        <xdr:xfrm>
          <a:off x="0" y="436652"/>
          <a:ext cx="7071702" cy="48198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Daten!AA4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4501340" y="4669417"/>
            <a:ext cx="2550718" cy="4428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36000" bIns="0" rtlCol="0" anchor="t"/>
          <a:lstStyle/>
          <a:p>
            <a:pPr algn="r"/>
            <a:fld id="{A611A934-8066-49D0-8BAF-DB5E3AB1A9CF}" type="TxLink">
              <a:rPr lang="de-DE" sz="600" b="0" i="0" u="none" strike="noStrike">
                <a:solidFill>
                  <a:sysClr val="windowText" lastClr="000000"/>
                </a:solidFill>
                <a:latin typeface="Meta Serif Offc" pitchFamily="2" charset="0"/>
                <a:cs typeface="Meta Serif Offc" pitchFamily="2" charset="0"/>
              </a:rPr>
              <a:pPr algn="r"/>
              <a:t>Quelle: Umweltbundesamt auf Basis AG Energiebilanzen: Energiebilanzen (Stand 01/2025), 2024: Vorläufige Energiebilanz (Stand 09/2025)</a:t>
            </a:fld>
            <a:endParaRPr lang="de-DE" sz="600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endParaRPr>
          </a:p>
        </xdr:txBody>
      </xdr:sp>
      <xdr:sp macro="" textlink="Daten!B1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65649" y="249720"/>
            <a:ext cx="5980362" cy="284699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1B3C712-3D84-4759-A72C-86A0E2B6CF5C}" type="TxLink">
              <a:rPr lang="de-DE" sz="1200" b="1" i="0" u="none" strike="noStrike">
                <a:solidFill>
                  <a:srgbClr val="000000"/>
                </a:solidFill>
                <a:latin typeface="Meta Offc" pitchFamily="34" charset="0"/>
                <a:cs typeface="Meta Offc" pitchFamily="34" charset="0"/>
              </a:rPr>
              <a:pPr/>
              <a:t>Primärenergieverbrauch</a:t>
            </a:fld>
            <a:endParaRPr lang="de-DE" sz="1200" b="1">
              <a:latin typeface="Meta Offc" pitchFamily="34" charset="0"/>
              <a:cs typeface="Meta Offc" pitchFamily="34" charset="0"/>
            </a:endParaRPr>
          </a:p>
        </xdr:txBody>
      </xdr:sp>
      <xdr:sp macro="" textlink="Daten!B3">
        <xdr:nvSpPr>
          <xdr:cNvPr id="6" name="Textfeld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02634" y="524895"/>
            <a:ext cx="767415" cy="270363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DEA184F1-CF13-4C89-A982-576BA9FF0EC5}" type="TxLink">
              <a:rPr lang="de-DE" sz="900" b="1" i="0" u="none" strike="noStrike">
                <a:solidFill>
                  <a:srgbClr val="000000"/>
                </a:solidFill>
                <a:latin typeface="Meta Offc" pitchFamily="34" charset="0"/>
                <a:cs typeface="Meta Offc" pitchFamily="34" charset="0"/>
              </a:rPr>
              <a:pPr/>
              <a:t> </a:t>
            </a:fld>
            <a:endParaRPr lang="de-DE" sz="900" b="1">
              <a:latin typeface="Meta Offc" pitchFamily="34" charset="0"/>
              <a:cs typeface="Meta Offc" pitchFamily="34" charset="0"/>
            </a:endParaRPr>
          </a:p>
        </xdr:txBody>
      </xdr:sp>
      <xdr:cxnSp macro="">
        <xdr:nvCxnSpPr>
          <xdr:cNvPr id="8" name="Gerade Verbindung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244656" y="259925"/>
            <a:ext cx="6780421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 Verbindung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244656" y="4654834"/>
            <a:ext cx="6780421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Daten!B8" fLocksText="0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484896" y="534254"/>
            <a:ext cx="938359" cy="254080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90000" bIns="90000" rtlCol="0" anchor="ctr">
            <a:noAutofit/>
          </a:bodyPr>
          <a:lstStyle/>
          <a:p>
            <a:pPr algn="ctr"/>
            <a:fld id="{8DA749B3-7CED-47E9-896B-A0B9AB8C4A30}" type="TxLink">
              <a:rPr lang="en-US" sz="900" b="1" i="0" u="none" strike="noStrike">
                <a:solidFill>
                  <a:sysClr val="windowText" lastClr="000000"/>
                </a:solidFill>
                <a:latin typeface="Meta Offc"/>
                <a:cs typeface="Meta Offc"/>
              </a:rPr>
              <a:pPr algn="ctr"/>
              <a:t>Petajoule</a:t>
            </a:fld>
            <a:endParaRPr lang="en-US" sz="8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endParaRPr>
          </a:p>
        </xdr:txBody>
      </xdr:sp>
      <xdr:cxnSp macro="">
        <xdr:nvCxnSpPr>
          <xdr:cNvPr id="19" name="Gerade Verbindung 8">
            <a:extLst>
              <a:ext uri="{FF2B5EF4-FFF2-40B4-BE49-F238E27FC236}">
                <a16:creationId xmlns:a16="http://schemas.microsoft.com/office/drawing/2014/main" id="{EE361E79-5EDA-4B6D-A7FF-381EBD0FD4BF}"/>
              </a:ext>
            </a:extLst>
          </xdr:cNvPr>
          <xdr:cNvCxnSpPr/>
        </xdr:nvCxnSpPr>
        <xdr:spPr>
          <a:xfrm>
            <a:off x="244656" y="4325113"/>
            <a:ext cx="6780421" cy="0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159514</xdr:colOff>
      <xdr:row>18</xdr:row>
      <xdr:rowOff>750551</xdr:rowOff>
    </xdr:from>
    <xdr:to>
      <xdr:col>8</xdr:col>
      <xdr:colOff>555626</xdr:colOff>
      <xdr:row>19</xdr:row>
      <xdr:rowOff>15875</xdr:rowOff>
    </xdr:to>
    <xdr:sp macro="" textlink="Daten!$B$6">
      <xdr:nvSpPr>
        <xdr:cNvPr id="15" name="Textfeld 14">
          <a:extLst>
            <a:ext uri="{FF2B5EF4-FFF2-40B4-BE49-F238E27FC236}">
              <a16:creationId xmlns:a16="http://schemas.microsoft.com/office/drawing/2014/main" id="{48FBC845-C595-45D5-8EC0-34324001A142}"/>
            </a:ext>
          </a:extLst>
        </xdr:cNvPr>
        <xdr:cNvSpPr txBox="1"/>
      </xdr:nvSpPr>
      <xdr:spPr>
        <a:xfrm>
          <a:off x="159514" y="4568489"/>
          <a:ext cx="3491737" cy="368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72FE131-B507-4E0A-840C-ED7BBFCD1CD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/>
            <a:t>* vorläufige Daten
** Energieeffizienzgesetz § 4 Abs. 1 Nr. 2 (- 39,3 % gegenüber 2008, Zeitreihe unterliegt Revisionen)</a:t>
          </a:fld>
          <a:endParaRPr lang="de-DE" sz="600">
            <a:latin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34018</xdr:rowOff>
    </xdr:from>
    <xdr:to>
      <xdr:col>14</xdr:col>
      <xdr:colOff>21981</xdr:colOff>
      <xdr:row>23</xdr:row>
      <xdr:rowOff>124027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D5E70EB5-8A24-46F7-8C10-855674FC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696058</xdr:colOff>
      <xdr:row>18</xdr:row>
      <xdr:rowOff>705547</xdr:rowOff>
    </xdr:from>
    <xdr:to>
      <xdr:col>13</xdr:col>
      <xdr:colOff>853482</xdr:colOff>
      <xdr:row>20</xdr:row>
      <xdr:rowOff>61231</xdr:rowOff>
    </xdr:to>
    <xdr:sp macro="" textlink="Daten!AA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95346" y="4596143"/>
          <a:ext cx="3256713" cy="447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924BDC3-4ACB-445B-A149-E1334B970B93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on basis of the Working Group on Energy Balances (AGEB): Energy Balance (as of 01/2025), 2023: Preliminary Energy Balance (as of 09/2025)</a:t>
          </a:fld>
          <a:endParaRPr lang="en-US" sz="2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27229</xdr:colOff>
      <xdr:row>18</xdr:row>
      <xdr:rowOff>801620</xdr:rowOff>
    </xdr:from>
    <xdr:to>
      <xdr:col>8</xdr:col>
      <xdr:colOff>261938</xdr:colOff>
      <xdr:row>18</xdr:row>
      <xdr:rowOff>915867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7037" y="4692216"/>
          <a:ext cx="3114189" cy="114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0CCC05-18E1-438B-8302-5045700E6C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Target 2023: Energieeffizienzgesetz $ 4 Abs. 1 Nr. 2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59701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99A77FD-9EA8-4D42-9F6F-6E4282B70F6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Primary energy consumption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1901" y="526360"/>
          <a:ext cx="76448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217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3923" y="260658"/>
          <a:ext cx="677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18</xdr:row>
      <xdr:rowOff>690965</xdr:rowOff>
    </xdr:from>
    <xdr:to>
      <xdr:col>13</xdr:col>
      <xdr:colOff>826500</xdr:colOff>
      <xdr:row>18</xdr:row>
      <xdr:rowOff>690965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4656" y="4581561"/>
          <a:ext cx="67804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217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942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452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198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21085</xdr:colOff>
      <xdr:row>2</xdr:row>
      <xdr:rowOff>123946</xdr:rowOff>
    </xdr:from>
    <xdr:ext cx="1477270" cy="214392"/>
    <xdr:sp macro="" textlink="Daten!B9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0893" y="636831"/>
          <a:ext cx="1477270" cy="21439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E13C82FE-08C6-4B38-89BE-8EEBB714938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Petajoules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238126</xdr:colOff>
      <xdr:row>18</xdr:row>
      <xdr:rowOff>365125</xdr:rowOff>
    </xdr:from>
    <xdr:to>
      <xdr:col>1</xdr:col>
      <xdr:colOff>357189</xdr:colOff>
      <xdr:row>18</xdr:row>
      <xdr:rowOff>401125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60376" y="4183063"/>
          <a:ext cx="119063" cy="360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172792</xdr:colOff>
      <xdr:row>17</xdr:row>
      <xdr:rowOff>278423</xdr:rowOff>
    </xdr:from>
    <xdr:to>
      <xdr:col>1</xdr:col>
      <xdr:colOff>304677</xdr:colOff>
      <xdr:row>18</xdr:row>
      <xdr:rowOff>161193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95042" y="3810611"/>
          <a:ext cx="131885" cy="168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0</xdr:col>
      <xdr:colOff>156482</xdr:colOff>
      <xdr:row>18</xdr:row>
      <xdr:rowOff>658899</xdr:rowOff>
    </xdr:from>
    <xdr:to>
      <xdr:col>4</xdr:col>
      <xdr:colOff>333375</xdr:colOff>
      <xdr:row>18</xdr:row>
      <xdr:rowOff>822185</xdr:rowOff>
    </xdr:to>
    <xdr:sp macro="" textlink="Daten!$B$7">
      <xdr:nvSpPr>
        <xdr:cNvPr id="16" name="Textfeld 15">
          <a:extLst>
            <a:ext uri="{FF2B5EF4-FFF2-40B4-BE49-F238E27FC236}">
              <a16:creationId xmlns:a16="http://schemas.microsoft.com/office/drawing/2014/main" id="{D9D8D8B8-E3F9-47B3-81E5-2D4DDEFF4AB4}"/>
            </a:ext>
          </a:extLst>
        </xdr:cNvPr>
        <xdr:cNvSpPr txBox="1"/>
      </xdr:nvSpPr>
      <xdr:spPr>
        <a:xfrm>
          <a:off x="156482" y="4549495"/>
          <a:ext cx="1180681" cy="163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37F0FD9-0601-4BF4-B226-95B677AFD06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/>
            <a:t>* Preliminary data
** Energieeffizienzgesetz § 4 Abs. 1 Nr. 2 (- 39,3 % compared to 2008, time series subject to revisions)</a:t>
          </a:fld>
          <a:endParaRPr lang="de-DE" sz="600">
            <a:latin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134938</xdr:colOff>
      <xdr:row>18</xdr:row>
      <xdr:rowOff>47618</xdr:rowOff>
    </xdr:from>
    <xdr:to>
      <xdr:col>1</xdr:col>
      <xdr:colOff>266823</xdr:colOff>
      <xdr:row>18</xdr:row>
      <xdr:rowOff>216138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2B1554F-74D5-4869-89AD-74CFFC62D800}"/>
            </a:ext>
          </a:extLst>
        </xdr:cNvPr>
        <xdr:cNvSpPr txBox="1"/>
      </xdr:nvSpPr>
      <xdr:spPr>
        <a:xfrm>
          <a:off x="357188" y="3865556"/>
          <a:ext cx="131885" cy="168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15875</xdr:colOff>
      <xdr:row>18</xdr:row>
      <xdr:rowOff>357187</xdr:rowOff>
    </xdr:from>
    <xdr:to>
      <xdr:col>13</xdr:col>
      <xdr:colOff>826125</xdr:colOff>
      <xdr:row>18</xdr:row>
      <xdr:rowOff>357187</xdr:rowOff>
    </xdr:to>
    <xdr:cxnSp macro="">
      <xdr:nvCxnSpPr>
        <xdr:cNvPr id="21" name="Gerade Verbindung 8">
          <a:extLst>
            <a:ext uri="{FF2B5EF4-FFF2-40B4-BE49-F238E27FC236}">
              <a16:creationId xmlns:a16="http://schemas.microsoft.com/office/drawing/2014/main" id="{02716AB2-2AE2-4B80-94CE-1B2AEFE7147A}"/>
            </a:ext>
          </a:extLst>
        </xdr:cNvPr>
        <xdr:cNvCxnSpPr/>
      </xdr:nvCxnSpPr>
      <xdr:spPr>
        <a:xfrm>
          <a:off x="238125" y="4175125"/>
          <a:ext cx="67792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A55"/>
  <sheetViews>
    <sheetView showGridLines="0" topLeftCell="D1" zoomScale="90" zoomScaleNormal="90" workbookViewId="0">
      <selection activeCell="H19" sqref="H19"/>
    </sheetView>
  </sheetViews>
  <sheetFormatPr baseColWidth="10" defaultColWidth="11.42578125" defaultRowHeight="12.75" x14ac:dyDescent="0.2"/>
  <cols>
    <col min="1" max="1" width="19.42578125" style="26" customWidth="1"/>
    <col min="2" max="3" width="18.42578125" style="26" customWidth="1"/>
    <col min="4" max="4" width="22.140625" style="26" customWidth="1"/>
    <col min="5" max="5" width="18.5703125" style="26" customWidth="1"/>
    <col min="6" max="8" width="14.140625" style="26" customWidth="1"/>
    <col min="9" max="11" width="18.42578125" style="26" customWidth="1"/>
    <col min="12" max="12" width="14.5703125" style="13" customWidth="1"/>
    <col min="13" max="13" width="9.42578125" style="26" customWidth="1"/>
    <col min="14" max="14" width="11.85546875" style="26" bestFit="1" customWidth="1"/>
    <col min="15" max="16384" width="11.42578125" style="26"/>
  </cols>
  <sheetData>
    <row r="1" spans="1:27" ht="15.95" customHeight="1" x14ac:dyDescent="0.2">
      <c r="A1" s="31" t="s">
        <v>7</v>
      </c>
      <c r="B1" s="55" t="s">
        <v>19</v>
      </c>
      <c r="C1" s="55"/>
      <c r="D1" s="56"/>
      <c r="E1" s="56"/>
      <c r="F1" s="56"/>
      <c r="G1" s="56"/>
      <c r="H1" s="56"/>
      <c r="I1" s="56"/>
      <c r="J1" s="56"/>
      <c r="K1" s="56"/>
      <c r="L1" s="56"/>
    </row>
    <row r="2" spans="1:27" ht="15.95" customHeight="1" x14ac:dyDescent="0.2">
      <c r="A2" s="31" t="s">
        <v>8</v>
      </c>
      <c r="B2" s="55" t="s">
        <v>20</v>
      </c>
      <c r="C2" s="55"/>
      <c r="D2" s="56"/>
      <c r="E2" s="56"/>
      <c r="F2" s="56"/>
      <c r="G2" s="56"/>
      <c r="H2" s="56"/>
      <c r="I2" s="56"/>
      <c r="J2" s="56"/>
      <c r="K2" s="56"/>
      <c r="L2" s="56"/>
    </row>
    <row r="3" spans="1:27" ht="15.95" customHeight="1" x14ac:dyDescent="0.2">
      <c r="A3" s="31" t="s">
        <v>1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</row>
    <row r="4" spans="1:27" x14ac:dyDescent="0.2">
      <c r="A4" s="31" t="s">
        <v>0</v>
      </c>
      <c r="B4" s="59" t="s">
        <v>27</v>
      </c>
      <c r="C4" s="59"/>
      <c r="D4" s="56"/>
      <c r="E4" s="56"/>
      <c r="F4" s="56"/>
      <c r="G4" s="56"/>
      <c r="H4" s="56"/>
      <c r="I4" s="56"/>
      <c r="J4" s="56"/>
      <c r="K4" s="56"/>
      <c r="L4" s="56"/>
      <c r="AA4" s="33" t="str">
        <f>"Quelle: "&amp;Daten!B4</f>
        <v>Quelle: Umweltbundesamt auf Basis AG Energiebilanzen: Energiebilanzen (Stand 01/2025), 2024: Vorläufige Energiebilanz (Stand 09/2025)</v>
      </c>
    </row>
    <row r="5" spans="1:27" ht="12.75" customHeight="1" x14ac:dyDescent="0.2">
      <c r="A5" s="31" t="s">
        <v>6</v>
      </c>
      <c r="B5" s="60" t="s">
        <v>29</v>
      </c>
      <c r="C5" s="61"/>
      <c r="D5" s="61"/>
      <c r="E5" s="61"/>
      <c r="F5" s="61"/>
      <c r="G5" s="61"/>
      <c r="H5" s="61"/>
      <c r="I5" s="61"/>
      <c r="J5" s="61"/>
      <c r="K5" s="61"/>
      <c r="L5" s="62"/>
      <c r="AA5" s="33" t="str">
        <f>"Source: "&amp;Daten!B5</f>
        <v>Source: German Environment Agency on basis of the Working Group on Energy Balances (AGEB): Energy Balance (as of 01/2025), 2023: Preliminary Energy Balance (as of 09/2025)</v>
      </c>
    </row>
    <row r="6" spans="1:27" ht="27" customHeight="1" x14ac:dyDescent="0.2">
      <c r="A6" s="31" t="s">
        <v>9</v>
      </c>
      <c r="B6" s="62" t="s">
        <v>28</v>
      </c>
      <c r="C6" s="62"/>
      <c r="D6" s="63"/>
      <c r="E6" s="63"/>
      <c r="F6" s="63"/>
      <c r="G6" s="63"/>
      <c r="H6" s="63"/>
      <c r="I6" s="63"/>
      <c r="J6" s="63"/>
      <c r="K6" s="63"/>
      <c r="L6" s="63"/>
    </row>
    <row r="7" spans="1:27" ht="28.5" customHeight="1" x14ac:dyDescent="0.2">
      <c r="A7" s="31" t="s">
        <v>10</v>
      </c>
      <c r="B7" s="62" t="s">
        <v>30</v>
      </c>
      <c r="C7" s="62"/>
      <c r="D7" s="63"/>
      <c r="E7" s="63"/>
      <c r="F7" s="63"/>
      <c r="G7" s="63"/>
      <c r="H7" s="63"/>
      <c r="I7" s="63"/>
      <c r="J7" s="63"/>
      <c r="K7" s="63"/>
      <c r="L7" s="63"/>
    </row>
    <row r="8" spans="1:27" ht="12.75" customHeight="1" x14ac:dyDescent="0.2">
      <c r="A8" s="31" t="s">
        <v>11</v>
      </c>
      <c r="B8" s="55" t="s">
        <v>13</v>
      </c>
      <c r="C8" s="55"/>
      <c r="D8" s="56"/>
      <c r="E8" s="56"/>
      <c r="F8" s="56"/>
      <c r="G8" s="56"/>
      <c r="H8" s="56"/>
      <c r="I8" s="56"/>
      <c r="J8" s="56"/>
      <c r="K8" s="56"/>
      <c r="L8" s="56"/>
    </row>
    <row r="9" spans="1:27" x14ac:dyDescent="0.2">
      <c r="A9" s="32" t="s">
        <v>12</v>
      </c>
      <c r="B9" s="57" t="s">
        <v>14</v>
      </c>
      <c r="C9" s="57"/>
      <c r="D9" s="58"/>
      <c r="E9" s="58"/>
      <c r="F9" s="58"/>
      <c r="G9" s="58"/>
      <c r="H9" s="58"/>
      <c r="I9" s="58"/>
      <c r="J9" s="58"/>
      <c r="K9" s="58"/>
      <c r="L9" s="58"/>
    </row>
    <row r="11" spans="1:27" ht="13.5" x14ac:dyDescent="0.25">
      <c r="A11" s="14"/>
      <c r="B11" s="36" t="s">
        <v>18</v>
      </c>
      <c r="C11" s="36"/>
      <c r="D11" s="13"/>
      <c r="E11" s="15"/>
      <c r="F11" s="15"/>
      <c r="G11" s="36" t="s">
        <v>16</v>
      </c>
      <c r="H11" s="36"/>
      <c r="I11" s="13"/>
      <c r="J11" s="13"/>
      <c r="L11" s="26"/>
    </row>
    <row r="12" spans="1:27" ht="67.5" customHeight="1" x14ac:dyDescent="0.25">
      <c r="A12" s="13"/>
      <c r="B12" s="27" t="s">
        <v>22</v>
      </c>
      <c r="C12" s="27" t="s">
        <v>17</v>
      </c>
      <c r="D12" s="27" t="s">
        <v>26</v>
      </c>
      <c r="E12" s="27" t="s">
        <v>32</v>
      </c>
      <c r="F12" s="17"/>
      <c r="G12" s="27" t="s">
        <v>15</v>
      </c>
      <c r="H12" s="27" t="s">
        <v>21</v>
      </c>
      <c r="I12" s="27" t="s">
        <v>31</v>
      </c>
      <c r="J12" s="27" t="s">
        <v>33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7" ht="18" customHeight="1" x14ac:dyDescent="0.2">
      <c r="A13" s="13"/>
      <c r="B13" s="28">
        <v>1990</v>
      </c>
      <c r="C13" s="28">
        <v>1990</v>
      </c>
      <c r="D13" s="34">
        <v>14905.236999999999</v>
      </c>
      <c r="E13" s="34" t="e">
        <v>#N/A</v>
      </c>
      <c r="F13" s="13"/>
      <c r="G13" s="28">
        <v>1990</v>
      </c>
      <c r="H13" s="34"/>
      <c r="I13" s="34">
        <v>14905.236999999999</v>
      </c>
      <c r="J13" s="34" t="e">
        <v>#N/A</v>
      </c>
      <c r="L13" s="26"/>
    </row>
    <row r="14" spans="1:27" ht="18" customHeight="1" x14ac:dyDescent="0.2">
      <c r="A14" s="16"/>
      <c r="B14" s="29"/>
      <c r="C14" s="29"/>
      <c r="D14" s="35"/>
      <c r="E14" s="35" t="e">
        <v>#N/A</v>
      </c>
      <c r="F14" s="13"/>
      <c r="G14" s="29"/>
      <c r="H14" s="35"/>
      <c r="I14" s="35"/>
      <c r="J14" s="35" t="e">
        <v>#N/A</v>
      </c>
      <c r="L14" s="26"/>
    </row>
    <row r="15" spans="1:27" ht="18" customHeight="1" x14ac:dyDescent="0.2">
      <c r="A15" s="16"/>
      <c r="B15" s="28">
        <v>2000</v>
      </c>
      <c r="C15" s="28">
        <v>2000</v>
      </c>
      <c r="D15" s="34">
        <v>14400.802142</v>
      </c>
      <c r="E15" s="34" t="e">
        <v>#N/A</v>
      </c>
      <c r="F15" s="13"/>
      <c r="G15" s="28">
        <v>2000</v>
      </c>
      <c r="H15" s="34"/>
      <c r="I15" s="34">
        <v>14400.802142</v>
      </c>
      <c r="J15" s="34" t="e">
        <v>#N/A</v>
      </c>
      <c r="K15"/>
      <c r="L15"/>
      <c r="M15"/>
      <c r="N15"/>
      <c r="O15"/>
    </row>
    <row r="16" spans="1:27" ht="18" customHeight="1" x14ac:dyDescent="0.2">
      <c r="B16" s="29"/>
      <c r="C16" s="29"/>
      <c r="D16" s="35"/>
      <c r="E16" s="35" t="e">
        <v>#N/A</v>
      </c>
      <c r="F16" s="13"/>
      <c r="G16" s="29"/>
      <c r="H16" s="35"/>
      <c r="I16" s="35"/>
      <c r="J16" s="35" t="e">
        <v>#N/A</v>
      </c>
      <c r="K16"/>
      <c r="L16"/>
      <c r="M16"/>
      <c r="N16"/>
      <c r="O16"/>
      <c r="P16"/>
      <c r="Q16"/>
      <c r="R16"/>
      <c r="S16"/>
    </row>
    <row r="17" spans="2:19" ht="18" customHeight="1" x14ac:dyDescent="0.2">
      <c r="B17" s="28">
        <v>2005</v>
      </c>
      <c r="C17" s="28">
        <v>2005</v>
      </c>
      <c r="D17" s="34">
        <v>14507.924008</v>
      </c>
      <c r="E17" s="34" t="e">
        <v>#N/A</v>
      </c>
      <c r="F17" s="13"/>
      <c r="G17" s="28">
        <v>2005</v>
      </c>
      <c r="H17" s="34"/>
      <c r="I17" s="34">
        <v>14507.924008</v>
      </c>
      <c r="J17" s="34" t="e">
        <v>#N/A</v>
      </c>
      <c r="K17"/>
      <c r="L17"/>
      <c r="M17"/>
      <c r="N17"/>
      <c r="O17"/>
      <c r="P17"/>
      <c r="Q17"/>
      <c r="R17"/>
      <c r="S17"/>
    </row>
    <row r="18" spans="2:19" ht="18" customHeight="1" x14ac:dyDescent="0.2">
      <c r="B18" s="29"/>
      <c r="C18" s="29">
        <f t="shared" ref="C18:C33" si="0">C17+1</f>
        <v>2006</v>
      </c>
      <c r="D18" s="35">
        <v>14855.171391</v>
      </c>
      <c r="E18" s="35" t="e">
        <v>#N/A</v>
      </c>
      <c r="F18" s="13"/>
      <c r="G18" s="29"/>
      <c r="H18" s="35"/>
      <c r="I18" s="35">
        <v>14855.171391</v>
      </c>
      <c r="J18" s="35" t="e">
        <v>#N/A</v>
      </c>
      <c r="K18"/>
      <c r="L18"/>
      <c r="M18"/>
      <c r="N18"/>
      <c r="O18"/>
      <c r="P18"/>
      <c r="Q18"/>
      <c r="R18"/>
      <c r="S18"/>
    </row>
    <row r="19" spans="2:19" ht="18" customHeight="1" x14ac:dyDescent="0.2">
      <c r="B19" s="28"/>
      <c r="C19" s="28">
        <f t="shared" si="0"/>
        <v>2007</v>
      </c>
      <c r="D19" s="34">
        <v>14202.036907</v>
      </c>
      <c r="E19" s="34" t="e">
        <v>#N/A</v>
      </c>
      <c r="F19" s="13"/>
      <c r="G19" s="28"/>
      <c r="H19" s="34"/>
      <c r="I19" s="34">
        <v>14202.036907</v>
      </c>
      <c r="J19" s="34" t="e">
        <v>#N/A</v>
      </c>
      <c r="K19"/>
      <c r="L19"/>
      <c r="M19"/>
      <c r="N19"/>
      <c r="O19"/>
      <c r="P19"/>
      <c r="Q19"/>
      <c r="R19"/>
      <c r="S19"/>
    </row>
    <row r="20" spans="2:19" ht="18" customHeight="1" x14ac:dyDescent="0.2">
      <c r="B20" s="29"/>
      <c r="C20" s="29">
        <f t="shared" si="0"/>
        <v>2008</v>
      </c>
      <c r="D20" s="35">
        <v>14385.780223</v>
      </c>
      <c r="E20" s="35" t="e">
        <v>#N/A</v>
      </c>
      <c r="F20" s="53"/>
      <c r="G20" s="29"/>
      <c r="H20" s="35"/>
      <c r="I20" s="35">
        <v>14385.780223</v>
      </c>
      <c r="J20" s="35" t="e">
        <v>#N/A</v>
      </c>
      <c r="K20"/>
      <c r="L20"/>
      <c r="M20"/>
      <c r="N20"/>
      <c r="O20"/>
      <c r="P20"/>
      <c r="Q20"/>
      <c r="R20"/>
      <c r="S20"/>
    </row>
    <row r="21" spans="2:19" ht="18" customHeight="1" x14ac:dyDescent="0.2">
      <c r="B21" s="28"/>
      <c r="C21" s="28">
        <f t="shared" si="0"/>
        <v>2009</v>
      </c>
      <c r="D21" s="34">
        <v>13518.297980000001</v>
      </c>
      <c r="E21" s="34" t="e">
        <v>#N/A</v>
      </c>
      <c r="F21" s="53"/>
      <c r="G21" s="28"/>
      <c r="H21" s="34"/>
      <c r="I21" s="34">
        <v>13518.297980000001</v>
      </c>
      <c r="J21" s="34" t="e">
        <v>#N/A</v>
      </c>
      <c r="K21"/>
      <c r="L21"/>
      <c r="M21"/>
      <c r="N21"/>
      <c r="O21"/>
      <c r="P21"/>
      <c r="Q21"/>
      <c r="R21"/>
      <c r="S21"/>
    </row>
    <row r="22" spans="2:19" ht="18" customHeight="1" x14ac:dyDescent="0.2">
      <c r="B22" s="29">
        <v>2010</v>
      </c>
      <c r="C22" s="29">
        <f t="shared" si="0"/>
        <v>2010</v>
      </c>
      <c r="D22" s="35">
        <v>14141.549685</v>
      </c>
      <c r="E22" s="35" t="e">
        <v>#N/A</v>
      </c>
      <c r="F22" s="53"/>
      <c r="G22" s="29">
        <v>2010</v>
      </c>
      <c r="H22" s="35"/>
      <c r="I22" s="35">
        <v>14141.549685</v>
      </c>
      <c r="J22" s="35" t="e">
        <v>#N/A</v>
      </c>
      <c r="K22"/>
      <c r="L22"/>
      <c r="M22"/>
      <c r="N22"/>
      <c r="O22"/>
      <c r="P22"/>
      <c r="Q22"/>
      <c r="R22"/>
      <c r="S22"/>
    </row>
    <row r="23" spans="2:19" ht="18" customHeight="1" x14ac:dyDescent="0.2">
      <c r="B23" s="28"/>
      <c r="C23" s="28">
        <f t="shared" si="0"/>
        <v>2011</v>
      </c>
      <c r="D23" s="34">
        <v>13530.468746999999</v>
      </c>
      <c r="E23" s="34" t="e">
        <v>#N/A</v>
      </c>
      <c r="F23" s="53"/>
      <c r="G23" s="28"/>
      <c r="H23" s="34"/>
      <c r="I23" s="34">
        <v>13530.468746999999</v>
      </c>
      <c r="J23" s="34" t="e">
        <v>#N/A</v>
      </c>
      <c r="K23"/>
      <c r="L23"/>
      <c r="M23"/>
      <c r="N23"/>
      <c r="O23"/>
      <c r="P23"/>
      <c r="Q23"/>
      <c r="R23"/>
      <c r="S23"/>
    </row>
    <row r="24" spans="2:19" ht="18" customHeight="1" x14ac:dyDescent="0.2">
      <c r="B24" s="29"/>
      <c r="C24" s="29">
        <f t="shared" si="0"/>
        <v>2012</v>
      </c>
      <c r="D24" s="35">
        <v>13637.731473</v>
      </c>
      <c r="E24" s="35" t="e">
        <v>#N/A</v>
      </c>
      <c r="F24" s="53"/>
      <c r="G24" s="29"/>
      <c r="H24" s="35"/>
      <c r="I24" s="35">
        <v>13637.731473</v>
      </c>
      <c r="J24" s="35" t="e">
        <v>#N/A</v>
      </c>
      <c r="K24"/>
      <c r="L24"/>
      <c r="M24"/>
      <c r="N24"/>
      <c r="O24"/>
      <c r="P24"/>
      <c r="Q24"/>
      <c r="R24"/>
      <c r="S24"/>
    </row>
    <row r="25" spans="2:19" ht="18" customHeight="1" x14ac:dyDescent="0.2">
      <c r="B25" s="28"/>
      <c r="C25" s="28">
        <f t="shared" si="0"/>
        <v>2013</v>
      </c>
      <c r="D25" s="34">
        <v>13922.930394999999</v>
      </c>
      <c r="E25" s="34" t="e">
        <v>#N/A</v>
      </c>
      <c r="F25" s="53"/>
      <c r="G25" s="28"/>
      <c r="H25" s="34"/>
      <c r="I25" s="34">
        <v>13922.930394999999</v>
      </c>
      <c r="J25" s="34" t="e">
        <v>#N/A</v>
      </c>
      <c r="K25"/>
      <c r="L25"/>
      <c r="M25"/>
      <c r="N25"/>
      <c r="O25"/>
      <c r="P25"/>
      <c r="Q25"/>
      <c r="R25"/>
      <c r="S25"/>
    </row>
    <row r="26" spans="2:19" ht="18" customHeight="1" x14ac:dyDescent="0.2">
      <c r="B26" s="29"/>
      <c r="C26" s="29">
        <f t="shared" si="0"/>
        <v>2014</v>
      </c>
      <c r="D26" s="35">
        <v>13254.428521</v>
      </c>
      <c r="E26" s="35" t="e">
        <v>#N/A</v>
      </c>
      <c r="F26" s="53"/>
      <c r="G26" s="29"/>
      <c r="H26" s="35"/>
      <c r="I26" s="35">
        <v>13254.428521</v>
      </c>
      <c r="J26" s="35" t="e">
        <v>#N/A</v>
      </c>
      <c r="K26"/>
      <c r="L26"/>
      <c r="M26"/>
      <c r="N26"/>
      <c r="O26"/>
      <c r="P26"/>
      <c r="Q26"/>
      <c r="R26"/>
      <c r="S26"/>
    </row>
    <row r="27" spans="2:19" ht="18" customHeight="1" x14ac:dyDescent="0.2">
      <c r="B27" s="28">
        <v>2015</v>
      </c>
      <c r="C27" s="28">
        <f t="shared" si="0"/>
        <v>2015</v>
      </c>
      <c r="D27" s="34">
        <v>13393.296273</v>
      </c>
      <c r="E27" s="34" t="e">
        <v>#N/A</v>
      </c>
      <c r="F27" s="53"/>
      <c r="G27" s="28">
        <v>2015</v>
      </c>
      <c r="H27" s="34"/>
      <c r="I27" s="34">
        <v>13393.296273</v>
      </c>
      <c r="J27" s="34" t="e">
        <v>#N/A</v>
      </c>
      <c r="L27" s="26"/>
      <c r="M27"/>
      <c r="N27"/>
      <c r="O27"/>
      <c r="P27"/>
      <c r="Q27"/>
      <c r="R27"/>
      <c r="S27"/>
    </row>
    <row r="28" spans="2:19" ht="18" customHeight="1" x14ac:dyDescent="0.2">
      <c r="B28" s="29"/>
      <c r="C28" s="29">
        <f t="shared" si="0"/>
        <v>2016</v>
      </c>
      <c r="D28" s="35">
        <v>13519.241766000001</v>
      </c>
      <c r="E28" s="35" t="e">
        <v>#N/A</v>
      </c>
      <c r="F28" s="54"/>
      <c r="G28" s="29"/>
      <c r="H28" s="35"/>
      <c r="I28" s="35">
        <v>13519.241766000001</v>
      </c>
      <c r="J28" s="35" t="e">
        <v>#N/A</v>
      </c>
      <c r="K28"/>
      <c r="L28"/>
      <c r="M28"/>
      <c r="N28"/>
      <c r="O28"/>
      <c r="P28"/>
      <c r="Q28"/>
      <c r="R28"/>
      <c r="S28"/>
    </row>
    <row r="29" spans="2:19" ht="18" customHeight="1" x14ac:dyDescent="0.2">
      <c r="B29" s="28"/>
      <c r="C29" s="28">
        <f t="shared" si="0"/>
        <v>2017</v>
      </c>
      <c r="D29" s="34">
        <v>13537.788466</v>
      </c>
      <c r="E29" s="34" t="e">
        <v>#N/A</v>
      </c>
      <c r="F29" s="54"/>
      <c r="G29" s="28"/>
      <c r="H29" s="34"/>
      <c r="I29" s="34">
        <v>13537.788466</v>
      </c>
      <c r="J29" s="34" t="e">
        <v>#N/A</v>
      </c>
      <c r="K29"/>
      <c r="L29"/>
      <c r="M29"/>
      <c r="N29"/>
      <c r="O29"/>
      <c r="P29"/>
      <c r="Q29"/>
      <c r="R29"/>
      <c r="S29"/>
    </row>
    <row r="30" spans="2:19" ht="18" customHeight="1" x14ac:dyDescent="0.2">
      <c r="B30" s="29"/>
      <c r="C30" s="29">
        <f t="shared" si="0"/>
        <v>2018</v>
      </c>
      <c r="D30" s="35">
        <v>13202.380544</v>
      </c>
      <c r="E30" s="35" t="e">
        <v>#N/A</v>
      </c>
      <c r="F30" s="54"/>
      <c r="G30" s="29"/>
      <c r="H30" s="35"/>
      <c r="I30" s="35">
        <v>13202.380544</v>
      </c>
      <c r="J30" s="35" t="e">
        <v>#N/A</v>
      </c>
      <c r="K30"/>
      <c r="L30"/>
      <c r="M30"/>
      <c r="N30"/>
      <c r="O30"/>
      <c r="P30"/>
      <c r="Q30"/>
      <c r="R30"/>
      <c r="S30"/>
    </row>
    <row r="31" spans="2:19" ht="18" customHeight="1" x14ac:dyDescent="0.2">
      <c r="B31" s="28"/>
      <c r="C31" s="28">
        <f t="shared" si="0"/>
        <v>2019</v>
      </c>
      <c r="D31" s="34">
        <v>12833.20205</v>
      </c>
      <c r="E31" s="34" t="e">
        <v>#N/A</v>
      </c>
      <c r="F31" s="54"/>
      <c r="G31" s="28"/>
      <c r="H31" s="34"/>
      <c r="I31" s="34">
        <v>12833.20205</v>
      </c>
      <c r="J31" s="34" t="e">
        <v>#N/A</v>
      </c>
      <c r="K31"/>
      <c r="L31"/>
      <c r="M31"/>
      <c r="N31"/>
      <c r="O31"/>
      <c r="P31"/>
      <c r="Q31"/>
      <c r="R31"/>
      <c r="S31"/>
    </row>
    <row r="32" spans="2:19" ht="18" customHeight="1" x14ac:dyDescent="0.2">
      <c r="B32" s="29">
        <v>2020</v>
      </c>
      <c r="C32" s="29">
        <f t="shared" si="0"/>
        <v>2020</v>
      </c>
      <c r="D32" s="35">
        <v>11904.678709000002</v>
      </c>
      <c r="E32" s="35" t="e">
        <v>#N/A</v>
      </c>
      <c r="F32" s="54"/>
      <c r="G32" s="29">
        <v>2020</v>
      </c>
      <c r="H32" s="35">
        <v>11503.749109299999</v>
      </c>
      <c r="I32" s="35">
        <v>11904.678709000002</v>
      </c>
      <c r="J32" s="35" t="e">
        <v>#N/A</v>
      </c>
      <c r="K32" s="48"/>
      <c r="L32" s="48"/>
      <c r="M32"/>
      <c r="N32"/>
      <c r="O32"/>
      <c r="P32"/>
      <c r="Q32"/>
      <c r="R32"/>
      <c r="S32"/>
    </row>
    <row r="33" spans="2:21" ht="18" customHeight="1" x14ac:dyDescent="0.2">
      <c r="B33" s="28"/>
      <c r="C33" s="28">
        <f t="shared" si="0"/>
        <v>2021</v>
      </c>
      <c r="D33" s="34">
        <v>12477.025533</v>
      </c>
      <c r="E33" s="34" t="e">
        <v>#N/A</v>
      </c>
      <c r="F33" s="54"/>
      <c r="G33" s="28"/>
      <c r="H33" s="34" t="e">
        <v>#N/A</v>
      </c>
      <c r="I33" s="34">
        <v>12477.025533</v>
      </c>
      <c r="J33" s="34" t="e">
        <v>#N/A</v>
      </c>
      <c r="K33"/>
      <c r="L33"/>
      <c r="M33"/>
      <c r="N33"/>
      <c r="O33"/>
      <c r="P33"/>
      <c r="Q33"/>
      <c r="R33"/>
      <c r="S33"/>
    </row>
    <row r="34" spans="2:21" ht="18" customHeight="1" x14ac:dyDescent="0.2">
      <c r="B34" s="29"/>
      <c r="C34" s="29">
        <v>2022</v>
      </c>
      <c r="D34" s="35">
        <v>11710.804776000001</v>
      </c>
      <c r="E34" s="35" t="e">
        <v>#N/A</v>
      </c>
      <c r="F34" s="54"/>
      <c r="G34" s="29"/>
      <c r="H34" s="35" t="e">
        <v>#N/A</v>
      </c>
      <c r="I34" s="35">
        <v>11710.804776000001</v>
      </c>
      <c r="J34" s="35" t="e">
        <v>#N/A</v>
      </c>
      <c r="K34"/>
      <c r="L34"/>
      <c r="M34"/>
      <c r="N34"/>
      <c r="O34"/>
      <c r="P34"/>
      <c r="Q34"/>
      <c r="R34"/>
      <c r="S34"/>
    </row>
    <row r="35" spans="2:21" ht="18" customHeight="1" x14ac:dyDescent="0.2">
      <c r="B35" s="28"/>
      <c r="C35" s="28">
        <v>2023</v>
      </c>
      <c r="D35" s="34">
        <v>10658.188312999999</v>
      </c>
      <c r="E35" s="34" t="e">
        <v>#N/A</v>
      </c>
      <c r="F35" s="54"/>
      <c r="G35" s="28"/>
      <c r="H35" s="34"/>
      <c r="I35" s="34">
        <v>10658.188312999999</v>
      </c>
      <c r="J35" s="34" t="e">
        <v>#N/A</v>
      </c>
      <c r="K35"/>
      <c r="L35"/>
      <c r="M35"/>
      <c r="N35"/>
      <c r="O35"/>
      <c r="P35"/>
      <c r="Q35"/>
      <c r="R35"/>
      <c r="S35"/>
    </row>
    <row r="36" spans="2:21" ht="18" customHeight="1" x14ac:dyDescent="0.2">
      <c r="B36" s="29" t="s">
        <v>23</v>
      </c>
      <c r="C36" s="29">
        <v>2024</v>
      </c>
      <c r="D36" s="35">
        <v>10542.033487999999</v>
      </c>
      <c r="E36" s="35" t="e">
        <v>#N/A</v>
      </c>
      <c r="F36" s="13"/>
      <c r="G36" s="29" t="s">
        <v>23</v>
      </c>
      <c r="H36" s="35"/>
      <c r="I36" s="35">
        <v>10542.033487999999</v>
      </c>
      <c r="J36" s="35" t="e">
        <v>#N/A</v>
      </c>
      <c r="K36"/>
      <c r="L36"/>
      <c r="M36"/>
      <c r="N36"/>
      <c r="O36"/>
      <c r="P36"/>
      <c r="Q36"/>
      <c r="R36"/>
      <c r="S36"/>
    </row>
    <row r="37" spans="2:21" ht="22.5" customHeight="1" x14ac:dyDescent="0.2">
      <c r="B37" s="28">
        <v>2025</v>
      </c>
      <c r="C37" s="28">
        <v>2025</v>
      </c>
      <c r="D37" s="34"/>
      <c r="E37" s="34" t="e">
        <v>#N/A</v>
      </c>
      <c r="F37" s="48"/>
      <c r="G37" s="28">
        <v>2025</v>
      </c>
      <c r="H37" s="34">
        <v>10065.780470637499</v>
      </c>
      <c r="I37" s="34"/>
      <c r="J37" s="34" t="e">
        <v>#N/A</v>
      </c>
      <c r="K37"/>
      <c r="L37"/>
      <c r="M37"/>
      <c r="N37"/>
      <c r="O37"/>
      <c r="P37"/>
      <c r="Q37"/>
      <c r="R37"/>
      <c r="S37"/>
    </row>
    <row r="38" spans="2:21" ht="18" customHeight="1" x14ac:dyDescent="0.2">
      <c r="B38" s="29"/>
      <c r="C38" s="29">
        <v>2026</v>
      </c>
      <c r="D38" s="35"/>
      <c r="E38" s="35" t="e">
        <v>#N/A</v>
      </c>
      <c r="F38" s="13"/>
      <c r="G38" s="29"/>
      <c r="H38" s="35" t="e">
        <v>#N/A</v>
      </c>
      <c r="I38" s="35"/>
      <c r="J38" s="35" t="e">
        <v>#N/A</v>
      </c>
      <c r="K38"/>
      <c r="L38"/>
      <c r="M38"/>
      <c r="N38"/>
      <c r="O38"/>
      <c r="P38"/>
      <c r="Q38"/>
      <c r="R38"/>
      <c r="S38"/>
    </row>
    <row r="39" spans="2:21" ht="18" customHeight="1" x14ac:dyDescent="0.2">
      <c r="B39" s="28"/>
      <c r="C39" s="28">
        <v>2027</v>
      </c>
      <c r="D39" s="34"/>
      <c r="E39" s="34" t="e">
        <v>#N/A</v>
      </c>
      <c r="F39" s="13"/>
      <c r="G39" s="28"/>
      <c r="H39" s="34"/>
      <c r="I39" s="34"/>
      <c r="J39" s="34" t="e">
        <v>#N/A</v>
      </c>
      <c r="K39"/>
      <c r="L39"/>
      <c r="M39"/>
      <c r="N39"/>
      <c r="O39"/>
      <c r="P39"/>
      <c r="Q39"/>
      <c r="R39"/>
      <c r="S39"/>
    </row>
    <row r="40" spans="2:21" ht="18" customHeight="1" x14ac:dyDescent="0.2">
      <c r="B40" s="29"/>
      <c r="C40" s="29">
        <v>2028</v>
      </c>
      <c r="D40" s="35"/>
      <c r="E40" s="35" t="e">
        <v>#N/A</v>
      </c>
      <c r="F40" s="13"/>
      <c r="G40" s="29"/>
      <c r="H40" s="35"/>
      <c r="I40" s="35"/>
      <c r="J40" s="35" t="e">
        <v>#N/A</v>
      </c>
      <c r="K40"/>
      <c r="L40"/>
      <c r="M40"/>
      <c r="N40"/>
      <c r="O40"/>
      <c r="P40"/>
      <c r="Q40"/>
      <c r="R40"/>
      <c r="S40"/>
    </row>
    <row r="41" spans="2:21" ht="18" customHeight="1" x14ac:dyDescent="0.2">
      <c r="B41" s="28"/>
      <c r="C41" s="28">
        <v>2029</v>
      </c>
      <c r="D41" s="34"/>
      <c r="E41" s="34" t="e">
        <v>#N/A</v>
      </c>
      <c r="F41" s="13"/>
      <c r="G41" s="28"/>
      <c r="H41" s="34"/>
      <c r="I41" s="34"/>
      <c r="J41" s="34" t="e">
        <v>#N/A</v>
      </c>
      <c r="K41"/>
      <c r="L41"/>
      <c r="M41"/>
      <c r="N41"/>
      <c r="O41"/>
      <c r="P41"/>
      <c r="Q41"/>
      <c r="R41"/>
      <c r="S41"/>
    </row>
    <row r="42" spans="2:21" ht="24.75" customHeight="1" x14ac:dyDescent="0.2">
      <c r="B42" s="29" t="s">
        <v>24</v>
      </c>
      <c r="C42" s="29">
        <v>2030</v>
      </c>
      <c r="D42" s="35"/>
      <c r="E42" s="35">
        <v>8732</v>
      </c>
      <c r="F42" s="13"/>
      <c r="G42" s="29" t="s">
        <v>25</v>
      </c>
      <c r="H42" s="35"/>
      <c r="I42" s="35"/>
      <c r="J42" s="35">
        <v>8732.1685953609995</v>
      </c>
      <c r="K42"/>
      <c r="L42"/>
      <c r="M42"/>
      <c r="N42"/>
      <c r="O42"/>
      <c r="P42"/>
      <c r="Q42"/>
      <c r="R42"/>
      <c r="S42"/>
    </row>
    <row r="43" spans="2:21" x14ac:dyDescent="0.2">
      <c r="F43" s="13"/>
      <c r="J43"/>
      <c r="K43"/>
      <c r="L43"/>
      <c r="M43"/>
      <c r="N43"/>
      <c r="O43"/>
      <c r="P43"/>
      <c r="Q43"/>
      <c r="R43"/>
      <c r="S43"/>
    </row>
    <row r="44" spans="2:21" x14ac:dyDescent="0.2">
      <c r="F44" s="13"/>
      <c r="J44"/>
      <c r="K44"/>
      <c r="L44"/>
      <c r="M44"/>
      <c r="N44"/>
      <c r="O44"/>
      <c r="P44"/>
      <c r="Q44"/>
      <c r="R44"/>
      <c r="S44"/>
    </row>
    <row r="45" spans="2:21" x14ac:dyDescent="0.2">
      <c r="F45" s="13"/>
      <c r="J45"/>
      <c r="K45"/>
      <c r="L45"/>
      <c r="M45"/>
      <c r="N45"/>
      <c r="O45"/>
      <c r="P45"/>
      <c r="Q45"/>
      <c r="R45"/>
      <c r="S45"/>
    </row>
    <row r="46" spans="2:21" x14ac:dyDescent="0.2">
      <c r="F46" s="13"/>
      <c r="J46"/>
      <c r="K46"/>
      <c r="L46"/>
      <c r="M46"/>
      <c r="N46"/>
      <c r="O46"/>
      <c r="P46"/>
      <c r="Q46"/>
      <c r="R46"/>
      <c r="S46"/>
    </row>
    <row r="47" spans="2:21" x14ac:dyDescent="0.2">
      <c r="L47"/>
      <c r="M47"/>
      <c r="N47"/>
      <c r="O47"/>
      <c r="P47"/>
      <c r="Q47"/>
      <c r="R47"/>
      <c r="S47"/>
      <c r="T47"/>
      <c r="U47"/>
    </row>
    <row r="48" spans="2:21" x14ac:dyDescent="0.2">
      <c r="B48" s="52"/>
      <c r="C48" s="52"/>
      <c r="D48" s="51"/>
      <c r="L48"/>
      <c r="M48"/>
      <c r="N48"/>
      <c r="O48"/>
      <c r="P48"/>
      <c r="Q48"/>
      <c r="R48"/>
      <c r="S48"/>
      <c r="T48"/>
      <c r="U48"/>
    </row>
    <row r="49" spans="2:21" x14ac:dyDescent="0.2">
      <c r="B49" s="49"/>
      <c r="C49" s="49"/>
      <c r="D49" s="51"/>
      <c r="L49"/>
      <c r="M49"/>
      <c r="N49"/>
      <c r="O49"/>
      <c r="P49"/>
      <c r="Q49"/>
      <c r="R49"/>
      <c r="S49"/>
      <c r="T49"/>
      <c r="U49"/>
    </row>
    <row r="50" spans="2:21" x14ac:dyDescent="0.2">
      <c r="L50"/>
      <c r="M50"/>
      <c r="N50"/>
      <c r="O50"/>
      <c r="P50"/>
      <c r="Q50"/>
      <c r="R50"/>
      <c r="S50"/>
      <c r="T50"/>
      <c r="U50"/>
    </row>
    <row r="51" spans="2:21" ht="15" x14ac:dyDescent="0.2">
      <c r="B51" s="50"/>
      <c r="C51" s="50"/>
      <c r="L51"/>
      <c r="M51"/>
      <c r="N51"/>
      <c r="O51"/>
      <c r="P51"/>
      <c r="Q51"/>
      <c r="R51"/>
      <c r="S51"/>
      <c r="T51"/>
      <c r="U51"/>
    </row>
    <row r="52" spans="2:21" x14ac:dyDescent="0.2">
      <c r="L52"/>
      <c r="M52"/>
      <c r="N52"/>
      <c r="O52"/>
      <c r="P52"/>
      <c r="Q52"/>
      <c r="R52"/>
      <c r="S52"/>
      <c r="T52"/>
      <c r="U52"/>
    </row>
    <row r="53" spans="2:21" x14ac:dyDescent="0.2">
      <c r="L53"/>
      <c r="M53"/>
      <c r="N53"/>
      <c r="O53"/>
      <c r="P53"/>
      <c r="Q53"/>
      <c r="R53"/>
      <c r="S53"/>
      <c r="T53"/>
      <c r="U53"/>
    </row>
    <row r="54" spans="2:21" x14ac:dyDescent="0.2">
      <c r="L54"/>
      <c r="M54"/>
      <c r="N54"/>
      <c r="O54"/>
      <c r="P54"/>
      <c r="Q54"/>
      <c r="R54"/>
      <c r="S54"/>
      <c r="T54"/>
      <c r="U54"/>
    </row>
    <row r="55" spans="2:21" x14ac:dyDescent="0.2">
      <c r="L55" s="47"/>
    </row>
  </sheetData>
  <sheetProtection selectLockedCells="1"/>
  <mergeCells count="9">
    <mergeCell ref="B8:L8"/>
    <mergeCell ref="B9:L9"/>
    <mergeCell ref="B1:L1"/>
    <mergeCell ref="B2:L2"/>
    <mergeCell ref="B3:L3"/>
    <mergeCell ref="B4:L4"/>
    <mergeCell ref="B5:L5"/>
    <mergeCell ref="B7:L7"/>
    <mergeCell ref="B6:L6"/>
  </mergeCells>
  <phoneticPr fontId="21" type="noConversion"/>
  <conditionalFormatting sqref="F12">
    <cfRule type="cellIs" dxfId="1" priority="1" operator="greaterThan">
      <formula>0</formula>
    </cfRule>
  </conditionalFormatting>
  <conditionalFormatting sqref="K12:Y12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6"/>
  <sheetViews>
    <sheetView showGridLines="0" tabSelected="1" zoomScale="120" zoomScaleNormal="120" workbookViewId="0">
      <selection activeCell="I27" sqref="I27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2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0"/>
      <c r="C6" s="4"/>
      <c r="N6" s="4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0"/>
      <c r="C7" s="4"/>
      <c r="N7" s="4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0"/>
      <c r="C8" s="4"/>
      <c r="N8" s="4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0"/>
      <c r="C9" s="4"/>
      <c r="N9" s="4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0"/>
      <c r="C10" s="4"/>
      <c r="N10" s="4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0"/>
      <c r="C11" s="4"/>
      <c r="N11" s="41"/>
      <c r="Q11" s="19"/>
      <c r="R11" s="25" t="s">
        <v>2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0"/>
      <c r="C12" s="4"/>
      <c r="N12" s="4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0"/>
      <c r="C13" s="4"/>
      <c r="N13" s="41"/>
      <c r="Q13" s="19"/>
      <c r="R13" s="25" t="s">
        <v>3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0"/>
      <c r="C14" s="4"/>
      <c r="N14" s="4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0"/>
      <c r="C15" s="4"/>
      <c r="N15" s="41"/>
      <c r="Q15" s="19"/>
      <c r="R15" s="20"/>
      <c r="S15" s="25" t="s">
        <v>4</v>
      </c>
      <c r="T15" s="20"/>
      <c r="U15" s="20"/>
      <c r="V15" s="25" t="s">
        <v>4</v>
      </c>
      <c r="W15" s="20"/>
      <c r="X15" s="20"/>
      <c r="Y15" s="21"/>
    </row>
    <row r="16" spans="1:25" ht="16.5" customHeight="1" x14ac:dyDescent="0.2">
      <c r="A16" s="40"/>
      <c r="C16" s="4"/>
      <c r="N16" s="4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0"/>
      <c r="C17" s="4"/>
      <c r="N17" s="4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0"/>
      <c r="C18" s="4"/>
      <c r="N18" s="4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8.25" customHeight="1" x14ac:dyDescent="0.2">
      <c r="A20" s="43"/>
      <c r="B20" s="44"/>
      <c r="C20" s="44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8"/>
      <c r="P20" s="8"/>
    </row>
    <row r="21" spans="1:25" ht="6" customHeight="1" x14ac:dyDescent="0.2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6.75" customHeight="1" x14ac:dyDescent="0.2"/>
    <row r="23" spans="1:25" ht="4.5" customHeight="1" x14ac:dyDescent="0.2">
      <c r="H23" s="3"/>
      <c r="I23" s="3"/>
      <c r="J23" s="3"/>
      <c r="K23" s="3"/>
      <c r="L23" s="3"/>
    </row>
    <row r="24" spans="1:25" ht="18" customHeight="1" x14ac:dyDescent="0.2">
      <c r="B24" s="18"/>
      <c r="C24" s="18"/>
      <c r="D24" s="18"/>
      <c r="E24" s="18"/>
      <c r="F24" s="18"/>
      <c r="G24" s="3"/>
      <c r="H24" s="3"/>
      <c r="I24" s="3"/>
      <c r="J24" s="3"/>
      <c r="K24" s="3"/>
      <c r="L24" s="3"/>
    </row>
    <row r="25" spans="1:25" x14ac:dyDescent="0.2">
      <c r="B25" s="18"/>
      <c r="C25" s="18"/>
      <c r="D25" s="18"/>
      <c r="E25" s="18"/>
      <c r="F25" s="18"/>
      <c r="G25" s="3"/>
      <c r="H25" s="3"/>
      <c r="I25" s="3"/>
      <c r="J25" s="3"/>
      <c r="K25" s="3"/>
      <c r="L25" s="3"/>
    </row>
    <row r="26" spans="1:25" x14ac:dyDescent="0.2">
      <c r="B26" s="18"/>
      <c r="C26" s="18"/>
      <c r="D26" s="18"/>
      <c r="E26" s="18"/>
      <c r="F26" s="18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zoomScale="120" zoomScaleNormal="120" workbookViewId="0">
      <selection activeCell="M26" sqref="M26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2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0"/>
      <c r="C6" s="4"/>
      <c r="N6" s="4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0"/>
      <c r="C7" s="4"/>
      <c r="N7" s="4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0"/>
      <c r="C8" s="4"/>
      <c r="N8" s="4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0"/>
      <c r="C9" s="4"/>
      <c r="N9" s="4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0"/>
      <c r="C10" s="4"/>
      <c r="N10" s="4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0"/>
      <c r="C11" s="4"/>
      <c r="N11" s="41"/>
      <c r="Q11" s="19"/>
      <c r="R11" s="25" t="s">
        <v>2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0"/>
      <c r="C12" s="4"/>
      <c r="N12" s="4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0"/>
      <c r="C13" s="4"/>
      <c r="N13" s="41"/>
      <c r="Q13" s="19"/>
      <c r="R13" s="25" t="s">
        <v>3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0"/>
      <c r="C14" s="4"/>
      <c r="N14" s="4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0"/>
      <c r="C15" s="4"/>
      <c r="N15" s="41"/>
      <c r="Q15" s="19"/>
      <c r="R15" s="20"/>
      <c r="S15" s="25" t="s">
        <v>4</v>
      </c>
      <c r="T15" s="20"/>
      <c r="U15" s="20"/>
      <c r="V15" s="25" t="s">
        <v>4</v>
      </c>
      <c r="W15" s="20"/>
      <c r="X15" s="20"/>
      <c r="Y15" s="21"/>
    </row>
    <row r="16" spans="1:25" ht="16.5" customHeight="1" x14ac:dyDescent="0.2">
      <c r="A16" s="40"/>
      <c r="C16" s="4"/>
      <c r="N16" s="4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0"/>
      <c r="C17" s="4"/>
      <c r="N17" s="4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0"/>
      <c r="C18" s="4"/>
      <c r="N18" s="4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1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5.25" customHeight="1" x14ac:dyDescent="0.2">
      <c r="A20" s="43"/>
      <c r="B20" s="44"/>
      <c r="C20" s="44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8"/>
      <c r="P20" s="8"/>
    </row>
    <row r="21" spans="1:25" ht="6" customHeight="1" x14ac:dyDescent="0.2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6.75" customHeight="1" x14ac:dyDescent="0.2"/>
    <row r="23" spans="1:25" ht="4.5" customHeight="1" x14ac:dyDescent="0.2">
      <c r="H23" s="3"/>
      <c r="I23" s="3"/>
      <c r="J23" s="3"/>
      <c r="K23" s="3"/>
      <c r="L23" s="3"/>
    </row>
    <row r="24" spans="1:25" ht="18" customHeight="1" x14ac:dyDescent="0.2">
      <c r="B24" s="18"/>
      <c r="C24" s="18"/>
      <c r="D24" s="18"/>
      <c r="E24" s="18"/>
      <c r="F24" s="18"/>
      <c r="G24" s="3"/>
      <c r="H24" s="3"/>
      <c r="I24" s="3"/>
      <c r="J24" s="3"/>
      <c r="K24" s="3"/>
      <c r="L24" s="3"/>
    </row>
    <row r="25" spans="1:25" x14ac:dyDescent="0.2">
      <c r="B25" s="18"/>
      <c r="C25" s="18"/>
      <c r="D25" s="18"/>
      <c r="E25" s="18"/>
      <c r="F25" s="18"/>
      <c r="G25" s="3"/>
      <c r="H25" s="3"/>
      <c r="I25" s="3"/>
      <c r="J25" s="3"/>
      <c r="K25" s="3"/>
      <c r="L25" s="3"/>
    </row>
    <row r="26" spans="1:25" x14ac:dyDescent="0.2">
      <c r="B26" s="18"/>
      <c r="C26" s="18"/>
      <c r="D26" s="18"/>
      <c r="E26" s="18"/>
      <c r="F26" s="18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2025-04-28T13:05:19Z</cp:lastPrinted>
  <dcterms:created xsi:type="dcterms:W3CDTF">2010-08-25T11:28:54Z</dcterms:created>
  <dcterms:modified xsi:type="dcterms:W3CDTF">2025-12-18T14:21:08Z</dcterms:modified>
</cp:coreProperties>
</file>