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10_LAND-FORSTWIRT\AGRI-01_Stickstoffueberschuss\"/>
    </mc:Choice>
  </mc:AlternateContent>
  <xr:revisionPtr revIDLastSave="0" documentId="13_ncr:1_{2F7A1C45-A253-470B-9B17-2AE8BB7BE5A8}" xr6:coauthVersionLast="47" xr6:coauthVersionMax="47" xr10:uidLastSave="{00000000-0000-0000-0000-000000000000}"/>
  <bookViews>
    <workbookView xWindow="16470" yWindow="90" windowWidth="12285" windowHeight="17400" tabRatio="802" activeTab="2" xr2:uid="{00000000-000D-0000-FFFF-FFFF00000000}"/>
  </bookViews>
  <sheets>
    <sheet name="Daten" sheetId="1" r:id="rId1"/>
    <sheet name="Diagramm" sheetId="19" r:id="rId2"/>
    <sheet name="Diagramm ENGLISCH" sheetId="21" r:id="rId3"/>
  </sheets>
  <definedNames>
    <definedName name="Beschriftung" localSheetId="2">OFFSET(Daten!#REF!,0,0,COUNTA(Daten!$B$16:$B$29),-1)</definedName>
    <definedName name="Beschriftung">OFFSET(Daten!#REF!,0,0,COUNTA(Daten!$B$16:$B$29),-1)</definedName>
    <definedName name="Daten01" localSheetId="2">OFFSET(Daten!#REF!,0,0,COUNTA(Daten!$C$16:$C$29),-1)</definedName>
    <definedName name="Daten01">OFFSET(Daten!#REF!,0,0,COUNTA(Daten!$C$16:$C$29),-1)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1">Diagramm!$A$1:$R$22</definedName>
    <definedName name="_xlnm.Print_Area" localSheetId="2">'Diagramm ENGLISCH'!$A$1:$R$22</definedName>
    <definedName name="Print" localSheetId="1">Diagramm!$A$1:$Q$21</definedName>
    <definedName name="Print" localSheetId="2">'Diagramm ENGLISCH'!$A$1:$Q$21</definedName>
    <definedName name="Print_Area" localSheetId="1">Diagramm!$A$1:$Q$21</definedName>
    <definedName name="Print_Area" localSheetId="2">'Diagramm ENGLISCH'!$A$1:$Q$21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9" i="1"/>
  <c r="E48" i="1" l="1"/>
  <c r="D15" i="1" l="1"/>
  <c r="D16" i="1" l="1"/>
  <c r="S5" i="1"/>
  <c r="S4" i="1"/>
</calcChain>
</file>

<file path=xl/sharedStrings.xml><?xml version="1.0" encoding="utf-8"?>
<sst xmlns="http://schemas.openxmlformats.org/spreadsheetml/2006/main" count="37" uniqueCount="31">
  <si>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</si>
  <si>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</si>
  <si>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</si>
  <si>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</si>
  <si>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</si>
  <si>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</si>
  <si>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</si>
  <si>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</si>
  <si>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</si>
  <si>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Jahreswerte</t>
  </si>
  <si>
    <t>Kilogramm pro Hektar</t>
  </si>
  <si>
    <t>1990**</t>
  </si>
  <si>
    <t>Ziel
2030***</t>
  </si>
  <si>
    <t>Main heading:</t>
  </si>
  <si>
    <t>Source:</t>
  </si>
  <si>
    <t>Footnote:</t>
  </si>
  <si>
    <t>Name of axis 1:</t>
  </si>
  <si>
    <t>Kilogrammes per hectare</t>
  </si>
  <si>
    <t>Annual values</t>
  </si>
  <si>
    <t>Saldo der landwirtschaftlichen Stickstoff-Gesamtbilanz in Bezug auf die landwirtschaftlich genutzte Fläche</t>
  </si>
  <si>
    <t>Nitrogen surplus of the national farm-gate balance</t>
  </si>
  <si>
    <t xml:space="preserve"> ---</t>
  </si>
  <si>
    <t>*** Target of the German Sustainable Development Strategy, referred to the average of the five-year-period 2026 - 2030</t>
  </si>
  <si>
    <t>*** Ziel der Nachhaltigkeitsstrategie der Bundesregierung, bezogen auf das 5-Jahres-Mittel des Zeitraums 2026 - 2030</t>
  </si>
  <si>
    <t>Bundesministerium für Landwirtschaft, Ernährung und Heimat (BMLEH) 2025,
Statistischer Monatsbericht Kap. A Nährstoffbilanzen und Düngemittel,
Nährstoffbilanz insgesamt von 1990 bis 2023 (MBT-0111260-0000)</t>
  </si>
  <si>
    <t>Federal Ministry of Agriculture, Food and Regional Identity (BMLEH) 2025,
Statistischer Monatsbericht Kap. A Nährstoffbilanzen und Düngemittel,
Nährstoffbilanz insgesamt von 1990 bis 2023 (MBT-0111260-0000) (in German only)</t>
  </si>
  <si>
    <t>2023**</t>
  </si>
  <si>
    <t>* jährlicher Überschuss bezogen auf das letzte Jahr des 5-Jahres-Zeitraums (aus gerundeten Jahreswerten berechnet)
** 1990: Daten zum Teil unsicher, nur eingeschränkt vergleichbar mit Folgejahren. 2023: Daten teilweise vorläufig</t>
  </si>
  <si>
    <t>* Annual surplus referred to the last year of the five-year-period (calcualted from rounded annual values) 
** 1990: data partially uncertain and of only limited comparability with the following years. 2023: data partially provisional</t>
  </si>
  <si>
    <t>Gleitender 5-Jahresdurchschnitt der letzten 5 Jahre*</t>
  </si>
  <si>
    <t>Moving five-year-average of the last 5 years*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</si>
</sst>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&quot;Quelle:&quot;\ @"/>
    <numFmt numFmtId="165" formatCode="#,##0.0"/>
    <numFmt numFmtId="166" formatCode="_-* #,##0.00\ _€_-;\-* #,##0.00\ _€_-;_-* &quot;-&quot;??\ _€_-;_-@_-"/>
    <numFmt numFmtId="167" formatCode="_-* #,##0.00&quot;\&quot;\ _D_M_-;&quot;\&quot;\-* #,##0.00&quot;\&quot;\ _D_M_-;_-* &quot;-&quot;??&quot;\&quot;\ _D_M_-;_-@_-"/>
    <numFmt numFmtId="168" formatCode="_(* #,##0.00_);_(* &quot;\&quot;\(#,##0.00&quot;\&quot;\);_(* &quot;-&quot;??_);_(@_)"/>
    <numFmt numFmtId="169" formatCode="General_)"/>
    <numFmt numFmtId="170" formatCode="_-* #,##0.00\ _D_M_-;\-* #,##0.00\ _D_M_-;_-* &quot;-&quot;??\ _D_M_-;_-@_-"/>
    <numFmt numFmtId="171" formatCode="##\ ##\ ##\ ###"/>
    <numFmt numFmtId="172" formatCode="##\ ##"/>
    <numFmt numFmtId="173" formatCode="##\ ##\ #"/>
    <numFmt numFmtId="174" formatCode="##\ ##\ ##"/>
    <numFmt numFmtId="175" formatCode="#,##0.0000"/>
    <numFmt numFmtId="176" formatCode="yyyy"/>
    <numFmt numFmtId="177" formatCode="#,##0.00\ &quot;Gg&quot;"/>
    <numFmt numFmtId="178" formatCode="#,##0.00\ &quot;kg&quot;"/>
    <numFmt numFmtId="179" formatCode="#,##0.00\ &quot;kt&quot;"/>
    <numFmt numFmtId="180" formatCode="#,##0.00\ &quot;Stck&quot;"/>
    <numFmt numFmtId="181" formatCode="#,##0.00\ &quot;Stk&quot;"/>
    <numFmt numFmtId="182" formatCode="#,##0.00\ &quot;T.Stk&quot;"/>
    <numFmt numFmtId="183" formatCode="#,##0.00\ &quot;TJ&quot;"/>
    <numFmt numFmtId="184" formatCode="#,##0.00\ &quot;TStk&quot;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Offc"/>
      <family val="2"/>
    </font>
    <font>
      <sz val="6"/>
      <color rgb="FF080808"/>
      <name val="Meta Serif Offc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9"/>
      <color rgb="FFFFFFFF"/>
      <name val="Meta Offc"/>
      <family val="2"/>
    </font>
    <font>
      <sz val="9"/>
      <color rgb="FFE6E6E6"/>
      <name val="Meta Offc"/>
      <family val="2"/>
    </font>
    <font>
      <sz val="11"/>
      <name val="Times"/>
      <family val="1"/>
    </font>
    <font>
      <sz val="10"/>
      <color rgb="FFFF0000"/>
      <name val="Cambria"/>
      <family val="1"/>
    </font>
    <font>
      <sz val="10"/>
      <name val="Arial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Arial Cyr"/>
      <charset val="204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0"/>
      <name val="Helv"/>
    </font>
    <font>
      <u/>
      <sz val="10"/>
      <color indexed="12"/>
      <name val="Times New Roman"/>
      <family val="1"/>
    </font>
    <font>
      <sz val="12"/>
      <name val="Arial MT"/>
    </font>
    <font>
      <u/>
      <sz val="12"/>
      <color indexed="12"/>
      <name val="Arial MT"/>
    </font>
    <font>
      <sz val="10"/>
      <name val="Univers (WN)"/>
    </font>
    <font>
      <u/>
      <sz val="6"/>
      <color indexed="12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sz val="10"/>
      <name val="MetaNormalLF-Roman"/>
    </font>
    <font>
      <u/>
      <sz val="10"/>
      <color indexed="12"/>
      <name val="MetaNormalLF-Roman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name val="Helvetica"/>
      <family val="2"/>
    </font>
    <font>
      <u/>
      <sz val="7.7"/>
      <color theme="10"/>
      <name val="Calibri"/>
      <family val="2"/>
    </font>
    <font>
      <b/>
      <sz val="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darkTrellis"/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</borders>
  <cellStyleXfs count="136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9" fontId="40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8" fontId="38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38" fillId="0" borderId="0"/>
    <xf numFmtId="0" fontId="2" fillId="0" borderId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3" fillId="0" borderId="0" applyNumberFormat="0" applyFont="0" applyFill="0" applyBorder="0" applyProtection="0">
      <alignment horizontal="left" vertical="center" indent="2"/>
    </xf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3" fillId="0" borderId="0" applyNumberFormat="0" applyFont="0" applyFill="0" applyBorder="0" applyProtection="0">
      <alignment horizontal="left" vertical="center" indent="5"/>
    </xf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30" borderId="0" applyBorder="0" applyAlignment="0"/>
    <xf numFmtId="0" fontId="45" fillId="30" borderId="0" applyBorder="0">
      <alignment horizontal="right" vertical="center"/>
    </xf>
    <xf numFmtId="4" fontId="45" fillId="31" borderId="0" applyBorder="0">
      <alignment horizontal="right" vertical="center"/>
    </xf>
    <xf numFmtId="4" fontId="45" fillId="31" borderId="0" applyBorder="0">
      <alignment horizontal="right" vertical="center"/>
    </xf>
    <xf numFmtId="0" fontId="46" fillId="31" borderId="10">
      <alignment horizontal="right" vertical="center"/>
    </xf>
    <xf numFmtId="0" fontId="47" fillId="31" borderId="10">
      <alignment horizontal="right" vertical="center"/>
    </xf>
    <xf numFmtId="0" fontId="46" fillId="28" borderId="10">
      <alignment horizontal="right" vertical="center"/>
    </xf>
    <xf numFmtId="0" fontId="46" fillId="28" borderId="10">
      <alignment horizontal="right" vertical="center"/>
    </xf>
    <xf numFmtId="0" fontId="46" fillId="28" borderId="33">
      <alignment horizontal="right" vertical="center"/>
    </xf>
    <xf numFmtId="0" fontId="46" fillId="28" borderId="34">
      <alignment horizontal="right" vertical="center"/>
    </xf>
    <xf numFmtId="0" fontId="46" fillId="28" borderId="35">
      <alignment horizontal="right" vertical="center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46" fillId="0" borderId="0" applyNumberFormat="0">
      <alignment horizontal="right"/>
    </xf>
    <xf numFmtId="0" fontId="45" fillId="28" borderId="36">
      <alignment horizontal="left" vertical="center" wrapText="1" indent="2"/>
    </xf>
    <xf numFmtId="0" fontId="45" fillId="0" borderId="36">
      <alignment horizontal="left" vertical="center" wrapText="1" indent="2"/>
    </xf>
    <xf numFmtId="0" fontId="45" fillId="31" borderId="34">
      <alignment horizontal="left" vertical="center"/>
    </xf>
    <xf numFmtId="0" fontId="46" fillId="0" borderId="37">
      <alignment horizontal="left" vertical="top" wrapText="1"/>
    </xf>
    <xf numFmtId="0" fontId="7" fillId="7" borderId="2" applyNumberFormat="0" applyAlignment="0" applyProtection="0"/>
    <xf numFmtId="0" fontId="43" fillId="0" borderId="38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8" fillId="0" borderId="0" applyNumberFormat="0" applyFill="0" applyBorder="0" applyAlignment="0" applyProtection="0"/>
    <xf numFmtId="4" fontId="45" fillId="0" borderId="0" applyBorder="0">
      <alignment horizontal="right" vertical="center"/>
    </xf>
    <xf numFmtId="0" fontId="45" fillId="0" borderId="10">
      <alignment horizontal="right" vertical="center"/>
    </xf>
    <xf numFmtId="1" fontId="49" fillId="31" borderId="0" applyBorder="0">
      <alignment horizontal="right" vertical="center"/>
    </xf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38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4" fontId="45" fillId="0" borderId="0" applyFill="0" applyBorder="0" applyProtection="0">
      <alignment horizontal="right" vertical="center"/>
    </xf>
    <xf numFmtId="0" fontId="44" fillId="0" borderId="0" applyNumberFormat="0" applyFill="0" applyBorder="0" applyProtection="0">
      <alignment horizontal="left" vertical="center"/>
    </xf>
    <xf numFmtId="0" fontId="45" fillId="0" borderId="10" applyNumberFormat="0" applyFill="0" applyAlignment="0" applyProtection="0"/>
    <xf numFmtId="0" fontId="43" fillId="29" borderId="0" applyNumberFormat="0" applyFont="0" applyBorder="0" applyAlignment="0" applyProtection="0"/>
    <xf numFmtId="0" fontId="38" fillId="22" borderId="4" applyNumberFormat="0" applyFont="0" applyAlignment="0" applyProtection="0"/>
    <xf numFmtId="9" fontId="3" fillId="0" borderId="0" applyFont="0" applyFill="0" applyBorder="0" applyAlignment="0" applyProtection="0"/>
    <xf numFmtId="0" fontId="12" fillId="3" borderId="0" applyNumberFormat="0" applyBorder="0" applyAlignment="0" applyProtection="0"/>
    <xf numFmtId="0" fontId="45" fillId="29" borderId="10"/>
    <xf numFmtId="0" fontId="3" fillId="0" borderId="0"/>
    <xf numFmtId="0" fontId="1" fillId="0" borderId="0"/>
    <xf numFmtId="0" fontId="50" fillId="0" borderId="0"/>
    <xf numFmtId="0" fontId="50" fillId="0" borderId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51" fillId="0" borderId="0" applyNumberFormat="0" applyFill="0" applyBorder="0" applyAlignment="0" applyProtection="0"/>
    <xf numFmtId="0" fontId="45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52" fillId="0" borderId="0"/>
    <xf numFmtId="0" fontId="2" fillId="0" borderId="0"/>
    <xf numFmtId="169" fontId="52" fillId="0" borderId="0"/>
    <xf numFmtId="167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22" borderId="4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22" borderId="0" applyNumberFormat="0" applyBorder="0" applyAlignment="0" applyProtection="0"/>
    <xf numFmtId="0" fontId="3" fillId="7" borderId="0" applyNumberFormat="0" applyBorder="0" applyAlignment="0" applyProtection="0"/>
    <xf numFmtId="0" fontId="3" fillId="22" borderId="0" applyNumberFormat="0" applyBorder="0" applyAlignment="0" applyProtection="0"/>
    <xf numFmtId="49" fontId="45" fillId="0" borderId="10" applyNumberFormat="0" applyFont="0" applyFill="0" applyBorder="0" applyProtection="0">
      <alignment horizontal="left" vertical="center" indent="2"/>
    </xf>
    <xf numFmtId="172" fontId="56" fillId="0" borderId="10">
      <alignment horizontal="left"/>
    </xf>
    <xf numFmtId="0" fontId="3" fillId="6" borderId="0" applyNumberFormat="0" applyBorder="0" applyAlignment="0" applyProtection="0"/>
    <xf numFmtId="0" fontId="3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22" borderId="0" applyNumberFormat="0" applyBorder="0" applyAlignment="0" applyProtection="0"/>
    <xf numFmtId="173" fontId="56" fillId="0" borderId="10">
      <alignment horizontal="left"/>
    </xf>
    <xf numFmtId="49" fontId="45" fillId="0" borderId="34" applyNumberFormat="0" applyFont="0" applyFill="0" applyBorder="0" applyProtection="0">
      <alignment horizontal="left" vertical="center" indent="5"/>
    </xf>
    <xf numFmtId="174" fontId="56" fillId="0" borderId="10">
      <alignment horizontal="left"/>
    </xf>
    <xf numFmtId="0" fontId="4" fillId="6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171" fontId="56" fillId="0" borderId="10">
      <alignment horizontal="left"/>
    </xf>
    <xf numFmtId="0" fontId="2" fillId="0" borderId="0" applyFont="0" applyFill="0" applyBorder="0" applyAlignment="0" applyProtection="0"/>
    <xf numFmtId="177" fontId="2" fillId="0" borderId="39" applyFont="0" applyFill="0" applyBorder="0" applyAlignment="0" applyProtection="0">
      <alignment horizontal="left"/>
    </xf>
    <xf numFmtId="178" fontId="2" fillId="0" borderId="39" applyFont="0" applyFill="0" applyBorder="0" applyAlignment="0" applyProtection="0">
      <alignment horizontal="left"/>
    </xf>
    <xf numFmtId="179" fontId="2" fillId="0" borderId="39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80" fontId="2" fillId="0" borderId="39" applyFont="0" applyFill="0" applyBorder="0" applyAlignment="0" applyProtection="0">
      <alignment horizontal="left"/>
    </xf>
    <xf numFmtId="181" fontId="2" fillId="0" borderId="39" applyFont="0" applyFill="0" applyBorder="0" applyAlignment="0" applyProtection="0">
      <alignment horizontal="left"/>
    </xf>
    <xf numFmtId="182" fontId="2" fillId="0" borderId="39" applyFont="0" applyFill="0" applyBorder="0" applyAlignment="0" applyProtection="0">
      <alignment horizontal="left"/>
    </xf>
    <xf numFmtId="183" fontId="2" fillId="0" borderId="39" applyFont="0" applyFill="0" applyBorder="0" applyAlignment="0" applyProtection="0">
      <alignment horizontal="left"/>
    </xf>
    <xf numFmtId="184" fontId="2" fillId="0" borderId="39" applyFont="0" applyFill="0" applyBorder="0" applyAlignment="0" applyProtection="0">
      <alignment horizontal="left"/>
    </xf>
    <xf numFmtId="176" fontId="2" fillId="0" borderId="39" applyFont="0" applyFill="0" applyBorder="0" applyAlignment="0" applyProtection="0">
      <alignment horizontal="left"/>
    </xf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3" borderId="0" applyNumberFormat="0" applyBorder="0" applyAlignment="0" applyProtection="0"/>
    <xf numFmtId="0" fontId="4" fillId="17" borderId="0" applyNumberFormat="0" applyBorder="0" applyAlignment="0" applyProtection="0"/>
    <xf numFmtId="0" fontId="5" fillId="34" borderId="1" applyNumberFormat="0" applyAlignment="0" applyProtection="0"/>
    <xf numFmtId="0" fontId="60" fillId="34" borderId="2" applyNumberFormat="0" applyAlignment="0" applyProtection="0"/>
    <xf numFmtId="4" fontId="44" fillId="0" borderId="15" applyFill="0" applyBorder="0" applyProtection="0">
      <alignment horizontal="right" vertical="center"/>
    </xf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21" borderId="2" applyNumberFormat="0" applyAlignment="0" applyProtection="0"/>
    <xf numFmtId="0" fontId="8" fillId="0" borderId="40" applyNumberFormat="0" applyFill="0" applyAlignment="0" applyProtection="0"/>
    <xf numFmtId="0" fontId="10" fillId="6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1" fillId="21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4" fontId="45" fillId="0" borderId="10" applyFill="0" applyBorder="0" applyProtection="0">
      <alignment horizontal="right" vertical="center"/>
    </xf>
    <xf numFmtId="49" fontId="44" fillId="0" borderId="10" applyNumberFormat="0" applyFill="0" applyBorder="0" applyProtection="0">
      <alignment horizontal="left" vertical="center"/>
    </xf>
    <xf numFmtId="0" fontId="66" fillId="27" borderId="0" applyNumberFormat="0" applyFont="0" applyBorder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2" fillId="22" borderId="4" applyNumberFormat="0" applyFont="0" applyAlignment="0" applyProtection="0"/>
    <xf numFmtId="0" fontId="38" fillId="22" borderId="4" applyNumberFormat="0" applyFont="0" applyAlignment="0" applyProtection="0"/>
    <xf numFmtId="175" fontId="45" fillId="35" borderId="10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8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41" applyNumberFormat="0" applyFill="0" applyAlignment="0" applyProtection="0"/>
    <xf numFmtId="0" fontId="64" fillId="0" borderId="42" applyNumberFormat="0" applyFill="0" applyAlignment="0" applyProtection="0"/>
    <xf numFmtId="0" fontId="65" fillId="0" borderId="43" applyNumberFormat="0" applyFill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8" fillId="0" borderId="44" applyNumberFormat="0" applyFill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22" borderId="4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22" borderId="4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68" fillId="0" borderId="0">
      <alignment horizontal="left" vertical="center"/>
    </xf>
  </cellStyleXfs>
  <cellXfs count="8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33" fillId="25" borderId="21" xfId="0" applyFont="1" applyFill="1" applyBorder="1" applyAlignment="1">
      <alignment horizontal="left" vertical="center" wrapText="1"/>
    </xf>
    <xf numFmtId="0" fontId="33" fillId="25" borderId="22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34" fillId="26" borderId="0" xfId="0" applyFont="1" applyFill="1" applyBorder="1" applyAlignment="1">
      <alignment horizontal="left" vertical="center" wrapText="1"/>
    </xf>
    <xf numFmtId="0" fontId="33" fillId="25" borderId="24" xfId="0" applyFont="1" applyFill="1" applyBorder="1" applyAlignment="1">
      <alignment horizontal="left" vertical="center" wrapText="1"/>
    </xf>
    <xf numFmtId="0" fontId="33" fillId="25" borderId="24" xfId="0" applyFont="1" applyFill="1" applyBorder="1" applyAlignment="1">
      <alignment horizontal="center" vertical="center" wrapText="1"/>
    </xf>
    <xf numFmtId="1" fontId="38" fillId="0" borderId="0" xfId="43" applyNumberFormat="1" applyFont="1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1" xfId="0" applyBorder="1"/>
    <xf numFmtId="0" fontId="0" fillId="24" borderId="21" xfId="0" applyFill="1" applyBorder="1"/>
    <xf numFmtId="0" fontId="0" fillId="0" borderId="29" xfId="0" applyFill="1" applyBorder="1"/>
    <xf numFmtId="0" fontId="0" fillId="24" borderId="30" xfId="0" applyFill="1" applyBorder="1"/>
    <xf numFmtId="0" fontId="0" fillId="24" borderId="31" xfId="0" applyFill="1" applyBorder="1"/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2" fontId="27" fillId="24" borderId="0" xfId="0" applyNumberFormat="1" applyFont="1" applyFill="1" applyProtection="1"/>
    <xf numFmtId="0" fontId="30" fillId="0" borderId="0" xfId="0" applyFont="1" applyFill="1" applyBorder="1" applyProtection="1"/>
    <xf numFmtId="0" fontId="39" fillId="24" borderId="0" xfId="0" applyFont="1" applyFill="1" applyAlignment="1">
      <alignment horizontal="center"/>
    </xf>
    <xf numFmtId="3" fontId="36" fillId="0" borderId="32" xfId="0" applyNumberFormat="1" applyFont="1" applyFill="1" applyBorder="1" applyAlignment="1">
      <alignment horizontal="center" vertical="center" wrapText="1"/>
    </xf>
    <xf numFmtId="3" fontId="37" fillId="26" borderId="32" xfId="0" applyNumberFormat="1" applyFont="1" applyFill="1" applyBorder="1" applyAlignment="1">
      <alignment horizontal="center" vertical="center" wrapText="1"/>
    </xf>
    <xf numFmtId="3" fontId="21" fillId="24" borderId="32" xfId="0" applyNumberFormat="1" applyFont="1" applyFill="1" applyBorder="1" applyAlignment="1">
      <alignment horizontal="center" vertical="center" wrapText="1"/>
    </xf>
    <xf numFmtId="3" fontId="21" fillId="26" borderId="32" xfId="0" applyNumberFormat="1" applyFont="1" applyFill="1" applyBorder="1" applyAlignment="1">
      <alignment horizontal="center" vertical="center" wrapText="1"/>
    </xf>
    <xf numFmtId="3" fontId="21" fillId="0" borderId="32" xfId="0" applyNumberFormat="1" applyFont="1" applyFill="1" applyBorder="1" applyAlignment="1">
      <alignment horizontal="center" vertical="center" wrapText="1"/>
    </xf>
    <xf numFmtId="3" fontId="35" fillId="26" borderId="32" xfId="0" applyNumberFormat="1" applyFont="1" applyFill="1" applyBorder="1" applyAlignment="1">
      <alignment horizontal="center" vertical="center" wrapText="1"/>
    </xf>
    <xf numFmtId="3" fontId="35" fillId="24" borderId="32" xfId="0" applyNumberFormat="1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top" wrapText="1"/>
    </xf>
    <xf numFmtId="0" fontId="27" fillId="24" borderId="0" xfId="0" applyFont="1" applyFill="1" applyAlignment="1">
      <alignment horizontal="center"/>
    </xf>
    <xf numFmtId="3" fontId="27" fillId="24" borderId="0" xfId="0" applyNumberFormat="1" applyFont="1" applyFill="1" applyAlignment="1">
      <alignment horizontal="center"/>
    </xf>
    <xf numFmtId="0" fontId="27" fillId="24" borderId="0" xfId="0" applyFont="1" applyFill="1" applyAlignment="1">
      <alignment horizontal="center" vertical="center"/>
    </xf>
    <xf numFmtId="3" fontId="35" fillId="24" borderId="23" xfId="0" applyNumberFormat="1" applyFont="1" applyFill="1" applyBorder="1" applyAlignment="1">
      <alignment horizontal="center" vertical="center" wrapText="1"/>
    </xf>
    <xf numFmtId="3" fontId="35" fillId="26" borderId="23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wrapText="1"/>
    </xf>
    <xf numFmtId="3" fontId="35" fillId="0" borderId="23" xfId="0" applyNumberFormat="1" applyFont="1" applyFill="1" applyBorder="1" applyAlignment="1">
      <alignment horizontal="center" vertical="center" wrapText="1"/>
    </xf>
    <xf numFmtId="9" fontId="0" fillId="0" borderId="0" xfId="44" applyFont="1"/>
    <xf numFmtId="0" fontId="34" fillId="26" borderId="0" xfId="0" applyFont="1" applyFill="1" applyAlignment="1">
      <alignment horizontal="left" vertical="center" wrapText="1"/>
    </xf>
    <xf numFmtId="0" fontId="31" fillId="24" borderId="0" xfId="0" applyFont="1" applyFill="1" applyAlignment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136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54" xr:uid="{2A3EB4E6-F23F-4215-96EC-45BE61D684E5}"/>
    <cellStyle name="20% - Akzent1 2 2" xfId="286" xr:uid="{68152A81-937A-43D8-AECC-939EEE29BA17}"/>
    <cellStyle name="20% - Akzent2 2" xfId="55" xr:uid="{F4602F9C-7EC0-4CBD-9313-33C254D6BF56}"/>
    <cellStyle name="20% - Akzent2 2 2" xfId="287" xr:uid="{7B1E0AD0-A3D8-4C46-AF20-528165B82D0D}"/>
    <cellStyle name="20% - Akzent3 2" xfId="56" xr:uid="{F98B0E5F-B2C8-4915-85AF-5F3D93158E3A}"/>
    <cellStyle name="20% - Akzent3 2 2" xfId="288" xr:uid="{6EC40B2E-1B20-43FB-9F04-59EDEB2803FE}"/>
    <cellStyle name="20% - Akzent4 2" xfId="57" xr:uid="{32EF3012-146C-430F-AF4E-093F2F6EBDD2}"/>
    <cellStyle name="20% - Akzent4 2 2" xfId="289" xr:uid="{59E841A3-F9DC-48A3-9092-4716105FF1E8}"/>
    <cellStyle name="20% - Akzent5 2" xfId="58" xr:uid="{5A9CF1C6-8635-4946-9B40-2CF58FE4CCD1}"/>
    <cellStyle name="20% - Akzent6 2" xfId="59" xr:uid="{14D8A216-2F8B-4613-B6C2-077FC9762EBE}"/>
    <cellStyle name="20% - Akzent6 2 2" xfId="290" xr:uid="{1D2BF0BD-0FF0-4199-92F2-E23F25EAF8CB}"/>
    <cellStyle name="2x indented GHG Textfiels" xfId="60" xr:uid="{2B564CFC-007B-43C6-9B59-64C3C188ABE4}"/>
    <cellStyle name="2x indented GHG Textfiels 2" xfId="291" xr:uid="{EDE2F10F-FC27-46A9-BBA2-61B57E5CE22D}"/>
    <cellStyle name="4" xfId="292" xr:uid="{1A70E9C8-A708-41F3-9514-DF0DD3D61B7C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1" xr:uid="{E663C754-77BF-41E6-B9CC-AA69606DA3B0}"/>
    <cellStyle name="40% - Akzent1 2 2" xfId="293" xr:uid="{C174E5D5-3902-4BA5-B353-F73A1C233E0B}"/>
    <cellStyle name="40% - Akzent2 2" xfId="62" xr:uid="{4B12702C-E0B0-460C-9768-3D725D48D8FD}"/>
    <cellStyle name="40% - Akzent3 2" xfId="63" xr:uid="{DEE574AD-0CFE-443F-9825-75073FF151EF}"/>
    <cellStyle name="40% - Akzent3 2 2" xfId="294" xr:uid="{805354A8-212E-4041-933D-07F5EAE21205}"/>
    <cellStyle name="40% - Akzent4 2" xfId="64" xr:uid="{4FAC992F-BDCF-4617-B617-16289C0C3DEF}"/>
    <cellStyle name="40% - Akzent4 2 2" xfId="295" xr:uid="{13F9590A-BEB7-4099-9000-1E4D16F446BF}"/>
    <cellStyle name="40% - Akzent5 2" xfId="65" xr:uid="{30B73CD1-2517-421D-A14A-F701DD2D076D}"/>
    <cellStyle name="40% - Akzent5 2 2" xfId="296" xr:uid="{D82FCEE6-5347-4EC4-BD0A-068666CC85F5}"/>
    <cellStyle name="40% - Akzent6 2" xfId="66" xr:uid="{92735333-BDF3-4D2B-97CF-3C9C4D59242B}"/>
    <cellStyle name="40% - Akzent6 2 2" xfId="297" xr:uid="{DB6CE4B3-4E85-4330-B451-CD0516558259}"/>
    <cellStyle name="5" xfId="298" xr:uid="{66958B8C-64A1-4525-A5DF-DF9C956EA686}"/>
    <cellStyle name="5x indented GHG Textfiels" xfId="67" xr:uid="{17B0B2D3-46C0-41A9-BD3E-971182A5C49D}"/>
    <cellStyle name="5x indented GHG Textfiels 2" xfId="299" xr:uid="{DAA1C5A7-E112-42FE-8260-86E2085379D3}"/>
    <cellStyle name="6" xfId="300" xr:uid="{9EDB2C63-985A-4F89-BD27-B377A0BBE904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8" xr:uid="{2EC14110-6CD3-4829-A2DE-D3DA5ADE986E}"/>
    <cellStyle name="60% - Akzent1 2 2" xfId="301" xr:uid="{E9440C5B-3207-467E-96B3-E20B5AA0CD6B}"/>
    <cellStyle name="60% - Akzent2 2" xfId="69" xr:uid="{1CCBB3AE-E1D7-4DDA-8338-22A0E647EC19}"/>
    <cellStyle name="60% - Akzent2 2 2" xfId="302" xr:uid="{BEF4F3F5-00A0-4BC6-A936-D13A3F8EC641}"/>
    <cellStyle name="60% - Akzent3 2" xfId="70" xr:uid="{5C6A9454-F596-47C6-9291-549A95244C57}"/>
    <cellStyle name="60% - Akzent3 2 2" xfId="303" xr:uid="{772B96D6-1F1B-423E-B42F-DA2B3DCD8046}"/>
    <cellStyle name="60% - Akzent4 2" xfId="71" xr:uid="{0013D56A-0528-4E23-A725-CDD24D7AB2CB}"/>
    <cellStyle name="60% - Akzent4 2 2" xfId="304" xr:uid="{FD047310-D6BA-46F2-B68F-AC25FA26BD10}"/>
    <cellStyle name="60% - Akzent5 2" xfId="72" xr:uid="{912E47E4-3B03-4E6A-BA72-27B63BB8EB02}"/>
    <cellStyle name="60% - Akzent5 2 2" xfId="305" xr:uid="{E3A36287-FF8F-4305-A6E5-C348D07A2C92}"/>
    <cellStyle name="60% - Akzent6 2" xfId="73" xr:uid="{CC04F48B-8AA1-4176-9E3E-9B144567E77C}"/>
    <cellStyle name="60% - Akzent6 2 2" xfId="306" xr:uid="{22824038-3F6E-4DED-B2B2-8105B7A43717}"/>
    <cellStyle name="9" xfId="307" xr:uid="{07F8F5B0-881A-42B9-ACDD-23C11DEEC6D5}"/>
    <cellStyle name="A4 Auto Format" xfId="308" xr:uid="{3A04449B-7DF0-4E93-A70C-C0F123816FE1}"/>
    <cellStyle name="A4 Gg" xfId="309" xr:uid="{E32F71AC-BF8D-44DB-8F36-755BC0F6299D}"/>
    <cellStyle name="A4 kg" xfId="310" xr:uid="{80260957-156D-49BE-8374-AB252BEE6B05}"/>
    <cellStyle name="A4 kt" xfId="311" xr:uid="{B37BE604-7A03-4AB6-B21B-DDB71978BE8C}"/>
    <cellStyle name="A4 No Format" xfId="312" xr:uid="{AD675385-D736-4597-928B-2A5606F2D37A}"/>
    <cellStyle name="A4 Normal" xfId="313" xr:uid="{706C3E1E-934B-4990-8A66-C580038B4A19}"/>
    <cellStyle name="A4 Stck" xfId="314" xr:uid="{53ECD66F-6EAA-4964-81CF-6DB5D97C2002}"/>
    <cellStyle name="A4 Stk" xfId="315" xr:uid="{669FE311-46B1-40E2-BCA0-EB933A232A1C}"/>
    <cellStyle name="A4 T.Stk" xfId="316" xr:uid="{046B439D-BCD8-4BEB-A6CE-53FD14504D9E}"/>
    <cellStyle name="A4 TJ" xfId="317" xr:uid="{F0896914-B355-4C02-8992-7333FB1CE2E8}"/>
    <cellStyle name="A4 TStk" xfId="318" xr:uid="{0A04601D-4068-40BD-953E-F4488B3ABA17}"/>
    <cellStyle name="A4 Year" xfId="319" xr:uid="{14D3E299-A3B4-46F7-ABF1-988A90A34BF0}"/>
    <cellStyle name="AggblueBoldCels" xfId="74" xr:uid="{0051F501-75CA-4499-A36B-0F66D9BE5BF9}"/>
    <cellStyle name="AggblueCels" xfId="75" xr:uid="{D5265615-C8B3-43F0-B5D4-AF85AB8943AF}"/>
    <cellStyle name="AggBoldCells" xfId="76" xr:uid="{737A2EEB-61DA-4E46-83A9-B2000759EE1F}"/>
    <cellStyle name="AggCels" xfId="77" xr:uid="{0132B6FE-0BCA-4553-A2FB-F69495E93748}"/>
    <cellStyle name="AggGreen" xfId="78" xr:uid="{59D726E7-76E0-40AE-B5EA-78CC563A7EF3}"/>
    <cellStyle name="AggGreen12" xfId="79" xr:uid="{6DD22AA4-C8BF-4823-A9C0-53CD34C2956C}"/>
    <cellStyle name="AggOrange" xfId="80" xr:uid="{2CEC4FDD-2417-419F-A288-1BC881B3FB4A}"/>
    <cellStyle name="AggOrange9" xfId="81" xr:uid="{152C5162-A5CB-4958-876A-B16C339A4431}"/>
    <cellStyle name="AggOrangeLB_2x" xfId="82" xr:uid="{3A1E038E-0B95-4263-AB96-52FF09668293}"/>
    <cellStyle name="AggOrangeLBorder" xfId="83" xr:uid="{6071E7C9-2333-463B-A998-3DD0E08CB72C}"/>
    <cellStyle name="AggOrangeRBorder" xfId="84" xr:uid="{EDED92FA-66A0-4AA3-A862-A1D0602C48F7}"/>
    <cellStyle name="Akzent1" xfId="19" builtinId="29" customBuiltin="1"/>
    <cellStyle name="Akzent1 2" xfId="85" xr:uid="{7C5B489C-0B9F-4561-A7E5-D2E777429C2E}"/>
    <cellStyle name="Akzent1 2 2" xfId="320" xr:uid="{41AAFF4B-B5DE-4CCB-9BCF-72A817D6785A}"/>
    <cellStyle name="Akzent2" xfId="20" builtinId="33" customBuiltin="1"/>
    <cellStyle name="Akzent2 2" xfId="86" xr:uid="{49C2F703-576F-41A2-BC9D-FA0B92EFF384}"/>
    <cellStyle name="Akzent2 2 2" xfId="321" xr:uid="{BD661C5B-55E5-488A-9AE8-D523B7316A5D}"/>
    <cellStyle name="Akzent3" xfId="21" builtinId="37" customBuiltin="1"/>
    <cellStyle name="Akzent3 2" xfId="87" xr:uid="{5561CEC9-7DD1-4D12-A607-766092DC6847}"/>
    <cellStyle name="Akzent3 2 2" xfId="322" xr:uid="{D7BBCB8C-6691-450D-99A2-4A1A66CCE90F}"/>
    <cellStyle name="Akzent4" xfId="22" builtinId="41" customBuiltin="1"/>
    <cellStyle name="Akzent4 2" xfId="88" xr:uid="{E4FF7E66-E456-47F8-B22E-3FAB99C2FB06}"/>
    <cellStyle name="Akzent4 2 2" xfId="323" xr:uid="{69D1968B-4807-4526-A323-B69CB0ADB25F}"/>
    <cellStyle name="Akzent5" xfId="23" builtinId="45" customBuiltin="1"/>
    <cellStyle name="Akzent5 2" xfId="89" xr:uid="{22E91C36-4F78-4EF9-AE7C-13DB5A2CC29D}"/>
    <cellStyle name="Akzent6" xfId="24" builtinId="49" customBuiltin="1"/>
    <cellStyle name="Akzent6 2" xfId="90" xr:uid="{C01CE1B7-E7E5-4CA1-884A-AD8743EC348D}"/>
    <cellStyle name="Akzent6 2 2" xfId="324" xr:uid="{41C1C559-CCF6-4AC9-A76E-13602CDDD549}"/>
    <cellStyle name="Ausgabe" xfId="25" builtinId="21" customBuiltin="1"/>
    <cellStyle name="Ausgabe 2" xfId="91" xr:uid="{4E093D27-813B-4083-80D9-9F091F745535}"/>
    <cellStyle name="Ausgabe 2 2" xfId="325" xr:uid="{C772696D-C985-4A14-B912-0B3384A5EE7C}"/>
    <cellStyle name="Berechnung" xfId="26" builtinId="22" customBuiltin="1"/>
    <cellStyle name="Berechnung 2" xfId="92" xr:uid="{A1E96A27-C066-4330-BA98-C1E54EBDECCE}"/>
    <cellStyle name="Berechnung 2 2" xfId="326" xr:uid="{E42C9650-5ACC-44A9-B536-7434E35E8FCC}"/>
    <cellStyle name="Bold GHG Numbers (0.00)" xfId="327" xr:uid="{F4D88DD5-BAA5-43B2-B63C-9FA2A0754136}"/>
    <cellStyle name="Comma 2" xfId="93" xr:uid="{16022E34-02A4-464D-9357-FC95B19FBD63}"/>
    <cellStyle name="Comma 2 2" xfId="48" xr:uid="{43224A7A-4165-44C7-8669-0CAA3002A403}"/>
    <cellStyle name="Comma 2 2 2" xfId="170" xr:uid="{086F3755-EFAC-4173-8433-A76D0A6E6758}"/>
    <cellStyle name="Comma 2 2 2 2" xfId="328" xr:uid="{F2250711-75EA-42EF-9DF9-417C157C41E2}"/>
    <cellStyle name="Comma 2 2 2 3" xfId="635" xr:uid="{A29D84B0-0DC1-4BE0-AEA3-8014753AE089}"/>
    <cellStyle name="Comma 2 2 3" xfId="191" xr:uid="{A2182076-A6DE-4C1D-BF5A-9F4BFB4ABF5B}"/>
    <cellStyle name="Comma 2 2 3 2" xfId="204" xr:uid="{D433C92F-9E19-4D4D-85C2-6FB1FC0A0E6B}"/>
    <cellStyle name="Comma 2 2 3 2 2" xfId="329" xr:uid="{69906C9B-D00A-4D3F-9131-9DF75CAB4607}"/>
    <cellStyle name="Comma 2 2 3 2 3" xfId="607" xr:uid="{A8E74675-0C23-4066-BF9F-DE5F5B517627}"/>
    <cellStyle name="Comma 2 2 3 3" xfId="228" xr:uid="{FE8B31F9-0CF2-4D8B-B100-834D6A88AE6B}"/>
    <cellStyle name="Comma 2 2 3 3 2" xfId="330" xr:uid="{732131A0-73B4-4AC0-AC0F-9A87A27A134E}"/>
    <cellStyle name="Comma 2 2 3 3 3" xfId="634" xr:uid="{37AB04CC-8017-431C-AD55-0C8730F97998}"/>
    <cellStyle name="Comma 2 2 3 4" xfId="331" xr:uid="{3DE7EC73-1F34-4351-83C4-002142DF4ED0}"/>
    <cellStyle name="Comma 2 2 3 4 2" xfId="583" xr:uid="{A2F08C4D-75D2-44F2-8B86-ADB9D62FC29C}"/>
    <cellStyle name="Comma 2 2 3 4 3" xfId="720" xr:uid="{A3D4E2B0-C9F7-4A03-8755-3BD16F1D9111}"/>
    <cellStyle name="Comma 2 2 4" xfId="94" xr:uid="{FBF60C8E-D392-4E5E-91F0-B427F85CDC62}"/>
    <cellStyle name="Comma 2 2 4 2" xfId="332" xr:uid="{1D3838FB-9375-4C6D-8986-C2AD01E2D502}"/>
    <cellStyle name="Comma 2 2 4 3" xfId="633" xr:uid="{113B18EE-A5DA-4726-A09F-1B0DB106C547}"/>
    <cellStyle name="Comma 2 2 5" xfId="333" xr:uid="{46C25BDF-CA51-4810-A18E-9D8BCC289573}"/>
    <cellStyle name="Comma 2 2 5 2" xfId="584" xr:uid="{545C30C6-6080-48D7-B89F-74446344C2B5}"/>
    <cellStyle name="Comma 2 2 5 3" xfId="721" xr:uid="{A2488A69-A882-4915-AE54-DC9C76B794F0}"/>
    <cellStyle name="Comma 2 3" xfId="169" xr:uid="{E41B7E48-01EB-43DD-872A-1AEE61030BBB}"/>
    <cellStyle name="Comma 3" xfId="50" xr:uid="{2D389190-C694-4319-9049-F7A35B2EACA9}"/>
    <cellStyle name="Comma 3 2" xfId="96" xr:uid="{790899AF-7D58-4A55-B238-A2E18F8CD1FC}"/>
    <cellStyle name="Comma 3 3" xfId="95" xr:uid="{931C7574-2519-4413-9301-628C3ACF6F13}"/>
    <cellStyle name="Comma 4" xfId="97" xr:uid="{8ABC5952-64FA-403C-91DE-1E4DA1F3CF83}"/>
    <cellStyle name="Comma 4 2" xfId="98" xr:uid="{794DFC60-8854-4C5D-867D-D25A11F5634A}"/>
    <cellStyle name="Comma 5" xfId="99" xr:uid="{D7A92C9A-805D-4C84-8BC0-C57DE2BF700E}"/>
    <cellStyle name="Comma 5 2" xfId="171" xr:uid="{168CBEC0-F45A-4D32-8133-B0EE8157C2C2}"/>
    <cellStyle name="Comma 5 2 2" xfId="334" xr:uid="{E8FEE2EB-E888-4B4F-AE0C-AA0D919E1EED}"/>
    <cellStyle name="Comma 5 2 3" xfId="632" xr:uid="{9A71B500-95E4-4627-991C-0B17111D53F8}"/>
    <cellStyle name="Comma 5 3" xfId="192" xr:uid="{9746813A-19DE-4F04-8CB2-0102B6D573A0}"/>
    <cellStyle name="Comma 5 3 2" xfId="205" xr:uid="{476AAD29-48F7-45F0-B09A-2CDB88850877}"/>
    <cellStyle name="Comma 5 3 2 2" xfId="335" xr:uid="{365BA61A-D47A-45EC-8DE1-5DAA9CBCC819}"/>
    <cellStyle name="Comma 5 3 2 3" xfId="606" xr:uid="{7045C771-2388-437E-8F4D-0271B9C041FA}"/>
    <cellStyle name="Comma 5 3 3" xfId="229" xr:uid="{CFDA838F-C2C8-4D78-88F9-124C13687155}"/>
    <cellStyle name="Comma 5 3 3 2" xfId="336" xr:uid="{0FF3C577-EA5D-4A59-B00C-992F88DE8B16}"/>
    <cellStyle name="Comma 5 3 3 3" xfId="631" xr:uid="{DAF91946-7A11-4AB9-BA96-DBB9C9DD05AE}"/>
    <cellStyle name="Comma 5 3 4" xfId="337" xr:uid="{1355B707-6778-4ED7-9B49-E821A783F6A2}"/>
    <cellStyle name="Comma 5 3 4 2" xfId="585" xr:uid="{2CB70ACF-7D40-4351-A9B6-05FC24B3A7EC}"/>
    <cellStyle name="Comma 5 3 4 3" xfId="722" xr:uid="{A988A281-F8A9-4D2B-A6B4-181A12326EC4}"/>
    <cellStyle name="Constants" xfId="100" xr:uid="{4047784D-69BD-446F-A5DD-89645AC4BA5A}"/>
    <cellStyle name="CustomCellsOrange" xfId="101" xr:uid="{C0C785B5-DC77-4722-8CD0-A80A93ECE3D9}"/>
    <cellStyle name="CustomizationCells" xfId="102" xr:uid="{D2312F59-6C2E-48F5-8E06-0635EC447B6B}"/>
    <cellStyle name="CustomizationGreenCells" xfId="103" xr:uid="{D99910D0-FFCD-43DA-AFAC-6AC175645756}"/>
    <cellStyle name="Dezimal 2" xfId="283" xr:uid="{C36E6255-1AB3-4558-BD1D-7204888DCD17}"/>
    <cellStyle name="Dezimal 2 2" xfId="338" xr:uid="{C740B3E1-4AD2-43BD-91E9-2F96025576CC}"/>
    <cellStyle name="Dezimal 3" xfId="339" xr:uid="{9E6B8B1A-2AF4-4066-8D29-5E3E5FF8C2AF}"/>
    <cellStyle name="Dezimal 4" xfId="340" xr:uid="{E208AF27-5816-4B4C-AFAC-F93E3103B6D7}"/>
    <cellStyle name="Dezimal 5" xfId="341" xr:uid="{3D55E907-04FD-4FA9-A7C4-AC242151F184}"/>
    <cellStyle name="DocBox_EmptyRow" xfId="104" xr:uid="{86BCADAD-521C-48C8-AD6A-770D3CCBD025}"/>
    <cellStyle name="Eingabe" xfId="27" builtinId="20" customBuiltin="1"/>
    <cellStyle name="Eingabe 2" xfId="105" xr:uid="{9AD102A7-0ACF-4EB9-8512-8D2B8F4B4C5A}"/>
    <cellStyle name="Eingabe 2 2" xfId="342" xr:uid="{BDC562DC-323B-491C-882F-226918032B8B}"/>
    <cellStyle name="Empty_B_border" xfId="106" xr:uid="{3566502A-63CE-4CDD-AF40-695618C356F2}"/>
    <cellStyle name="Ergebnis" xfId="28" builtinId="25" customBuiltin="1"/>
    <cellStyle name="Ergebnis 2" xfId="107" xr:uid="{4DEB57CB-0EE4-4AC2-BD43-6424D164837B}"/>
    <cellStyle name="Ergebnis 2 2" xfId="343" xr:uid="{293B27AC-BE3E-45A8-9BD4-F08773F2D4FA}"/>
    <cellStyle name="Erklärender Text" xfId="29" builtinId="53" customBuiltin="1"/>
    <cellStyle name="Erklärender Text 2" xfId="108" xr:uid="{A1C598D0-F397-430A-BB3D-C1916D926FC4}"/>
    <cellStyle name="Gut" xfId="30" builtinId="26" customBuiltin="1"/>
    <cellStyle name="Gut 2" xfId="109" xr:uid="{88E36423-5507-4954-A5B3-25A1C911048B}"/>
    <cellStyle name="Gut 2 2" xfId="344" xr:uid="{76DB08F3-0726-4780-AB02-8B03CB7D4F14}"/>
    <cellStyle name="Headline" xfId="110" xr:uid="{D1256EBB-7B38-4BBF-AED3-7D7301D52CBA}"/>
    <cellStyle name="Hyperlink 2" xfId="165" xr:uid="{C0A9AB64-BEA3-45AE-86B7-1BF1A7F9E761}"/>
    <cellStyle name="Hyperlink 3" xfId="345" xr:uid="{790B5666-D1B8-42B9-9584-4765545ADD03}"/>
    <cellStyle name="Hyperlink 3 2" xfId="346" xr:uid="{FFBEC4FB-97C4-44D8-86B1-818C922E74C6}"/>
    <cellStyle name="Hyperlink 4" xfId="347" xr:uid="{04950DD6-FC22-431E-93B4-0A7CBDA2E163}"/>
    <cellStyle name="Hyperlink 4 2" xfId="348" xr:uid="{2CEDF729-8DE3-4742-8787-BEE50FD43DE3}"/>
    <cellStyle name="Hyperlink 4 3" xfId="604" xr:uid="{AB89835D-25FD-43F6-A985-854F6196403E}"/>
    <cellStyle name="Hyperlink 5" xfId="349" xr:uid="{C3E2122D-2383-4CF5-858B-8AC0E46DC75C}"/>
    <cellStyle name="Hyperlink 5 2" xfId="350" xr:uid="{5EC738A9-83FA-493B-86DF-123162D153D4}"/>
    <cellStyle name="Hyperlink 6" xfId="351" xr:uid="{187E47BC-608E-46DF-AE7B-DEDBC99F3B8E}"/>
    <cellStyle name="Hyperlink 7" xfId="352" xr:uid="{4CC1DDB6-5C85-4EFB-9728-CE11854EB40E}"/>
    <cellStyle name="Hyperlink 8" xfId="353" xr:uid="{1B921019-96B0-45A0-A9F0-F23BD55CEF44}"/>
    <cellStyle name="Hyperlink 9" xfId="605" xr:uid="{AD48FE44-C249-417B-9D87-EE8B83B47B2E}"/>
    <cellStyle name="InputCells" xfId="111" xr:uid="{CA72F128-F11E-41C9-870D-95CC6D54C27F}"/>
    <cellStyle name="InputCells12" xfId="112" xr:uid="{F72D3070-0DC3-40E2-BD3A-C23037DBAA7E}"/>
    <cellStyle name="IntCells" xfId="113" xr:uid="{7C3504EF-2FF8-4B57-A69E-050BA04B9052}"/>
    <cellStyle name="Komma 2" xfId="1360" xr:uid="{09223445-DCD1-440A-A0BD-531C3979CB25}"/>
    <cellStyle name="Leerzeile_Bericht" xfId="1361" xr:uid="{87D34EFA-C125-44CA-9841-BEB4ECC791BE}"/>
    <cellStyle name="Neutral" xfId="31" builtinId="28" customBuiltin="1"/>
    <cellStyle name="Neutral 2" xfId="114" xr:uid="{CEF1233D-1329-423A-956A-D6214B9D31CE}"/>
    <cellStyle name="Neutral 3" xfId="115" xr:uid="{90AE230A-289F-4821-BF1B-D55950759E8E}"/>
    <cellStyle name="Neutral 4" xfId="354" xr:uid="{1F11417D-96F0-4D85-8204-43DAF0795C9F}"/>
    <cellStyle name="Normal 10" xfId="116" xr:uid="{A41F2E3C-D2EC-473A-9A1E-177506023E2A}"/>
    <cellStyle name="Normal 10 2" xfId="172" xr:uid="{086D790D-3DB7-4CA0-BE57-123CDC51762A}"/>
    <cellStyle name="Normal 10 2 2" xfId="355" xr:uid="{CC58DCBF-7335-420E-99A5-9C83AC073E8E}"/>
    <cellStyle name="Normal 10 2 3" xfId="609" xr:uid="{447E4FB5-2441-48AE-B2A2-7C0D7B5E0864}"/>
    <cellStyle name="Normal 10 3" xfId="193" xr:uid="{B1FEF988-4E80-456F-A143-0EBA4096A321}"/>
    <cellStyle name="Normal 10 3 2" xfId="206" xr:uid="{C8075F2D-EC60-4AB2-8FB5-C6A8FA92092E}"/>
    <cellStyle name="Normal 10 3 2 2" xfId="356" xr:uid="{3E807E33-6006-480A-A04C-F6715AF1BFE8}"/>
    <cellStyle name="Normal 10 3 2 3" xfId="630" xr:uid="{4162AB17-7601-45AC-893D-CB80C2438087}"/>
    <cellStyle name="Normal 10 3 3" xfId="230" xr:uid="{6FD71941-F460-44EE-AC1B-44FB237A13D2}"/>
    <cellStyle name="Normal 10 3 3 2" xfId="357" xr:uid="{28C360E1-D4A3-4103-A2CF-6EAD0D3F1BE4}"/>
    <cellStyle name="Normal 10 3 3 3" xfId="603" xr:uid="{7DB1FB96-28FF-444D-A420-D51D68DC972D}"/>
    <cellStyle name="Normal 10 3 4" xfId="358" xr:uid="{F9C8D8CB-66D1-49C5-90A5-4B30E846E56F}"/>
    <cellStyle name="Normal 10 3 4 2" xfId="586" xr:uid="{088ADFE6-B95C-447D-853C-8D2E997ED6AB}"/>
    <cellStyle name="Normal 10 3 4 3" xfId="723" xr:uid="{2E55C5A7-1116-423F-ADF9-4396214B0483}"/>
    <cellStyle name="Normal 11" xfId="166" xr:uid="{5788B415-4506-4610-9BE8-B7D71FB0340A}"/>
    <cellStyle name="Normal 2" xfId="47" xr:uid="{59DCFC5B-6571-4C66-B940-EAC484AFC1E4}"/>
    <cellStyle name="Normal 2 10" xfId="118" xr:uid="{0DA7EC39-003A-4800-A41D-709023275005}"/>
    <cellStyle name="Normal 2 11" xfId="117" xr:uid="{790AE445-3775-4CC0-8529-A4D6DEE79864}"/>
    <cellStyle name="Normal 2 12" xfId="359" xr:uid="{BE291F8C-BB72-4191-B338-AA1D455A7E58}"/>
    <cellStyle name="Normal 2 2" xfId="119" xr:uid="{40B31EA2-EEFB-4F39-ACD1-75A690839529}"/>
    <cellStyle name="Normal 2 2 2" xfId="120" xr:uid="{5AFBF9CD-422A-45D7-B1B6-65076591DD2C}"/>
    <cellStyle name="Normal 2 2 2 2" xfId="174" xr:uid="{D36DECBA-4ED3-4C87-A3A8-92FA72304CB8}"/>
    <cellStyle name="Normal 2 2 2 2 2" xfId="188" xr:uid="{FC6319C9-55B9-485D-935B-941204C82D50}"/>
    <cellStyle name="Normal 2 2 2 2 2 2" xfId="225" xr:uid="{5416E8CF-E305-4732-909D-5F8A7AE1AA25}"/>
    <cellStyle name="Normal 2 2 2 2 3" xfId="217" xr:uid="{C6506E55-DA39-4C7B-AB3B-D3E3A362C728}"/>
    <cellStyle name="Normal 2 2 2 3" xfId="183" xr:uid="{31EAB37F-682C-4FC0-BF03-E2264764BC56}"/>
    <cellStyle name="Normal 2 2 2 3 2" xfId="221" xr:uid="{22E82CC5-D043-40D9-A5D0-A05804F2BA23}"/>
    <cellStyle name="Normal 2 2 2 4" xfId="195" xr:uid="{73AD2748-CFA5-472E-88CB-4FFFADC10BA6}"/>
    <cellStyle name="Normal 2 2 3" xfId="121" xr:uid="{592954E6-2A8F-4621-BC6F-4C4125223457}"/>
    <cellStyle name="Normal 2 2 3 2" xfId="175" xr:uid="{16AF2685-8BCA-4D04-A5E8-90D64A67AC5B}"/>
    <cellStyle name="Normal 2 2 3 2 2" xfId="189" xr:uid="{83BA6358-44F9-4F5A-9353-C15023967CF9}"/>
    <cellStyle name="Normal 2 2 3 2 2 2" xfId="226" xr:uid="{6C09CB20-D0D7-44A1-AD95-9857295D1A32}"/>
    <cellStyle name="Normal 2 2 3 2 3" xfId="218" xr:uid="{275495CF-0D42-4D8A-AFFB-95EC79D857FD}"/>
    <cellStyle name="Normal 2 2 3 3" xfId="184" xr:uid="{A5755998-10C1-43EF-A2AC-DEDD8FD04FBE}"/>
    <cellStyle name="Normal 2 2 3 3 2" xfId="222" xr:uid="{C4E3411F-4524-4036-B138-727C3F30B1B2}"/>
    <cellStyle name="Normal 2 2 3 4" xfId="196" xr:uid="{E86D678A-8582-42AD-A54C-D7B05BD610C2}"/>
    <cellStyle name="Normal 2 2 4" xfId="122" xr:uid="{E5CD0AE4-C6F7-4CDE-B4E8-56B6FFE311B7}"/>
    <cellStyle name="Normal 2 2 4 2" xfId="176" xr:uid="{EBF72CA6-F745-4F71-B23F-DFA461161B17}"/>
    <cellStyle name="Normal 2 2 4 2 2" xfId="190" xr:uid="{919A5D86-8BB6-4D27-9F42-D04912744486}"/>
    <cellStyle name="Normal 2 2 4 2 2 2" xfId="227" xr:uid="{83DACD8A-449A-4EEC-A87F-2C0EA7FAE53D}"/>
    <cellStyle name="Normal 2 2 4 2 3" xfId="219" xr:uid="{B10969DC-E1AA-4143-953E-E59943163EAC}"/>
    <cellStyle name="Normal 2 2 4 3" xfId="185" xr:uid="{31EC7B0D-93CC-46BF-9D9D-67E5594F3BC5}"/>
    <cellStyle name="Normal 2 2 4 3 2" xfId="223" xr:uid="{A8EA3C80-D9AC-498D-9162-69DF58E0076B}"/>
    <cellStyle name="Normal 2 2 4 4" xfId="197" xr:uid="{85860A36-62C5-4D36-9B57-E217C00E67F0}"/>
    <cellStyle name="Normal 2 2 5" xfId="173" xr:uid="{D246E491-9D4C-4EF6-9DB4-F46A74DD4F1A}"/>
    <cellStyle name="Normal 2 2 5 2" xfId="187" xr:uid="{D6FDB679-B4C2-4750-B155-E7563949DAC0}"/>
    <cellStyle name="Normal 2 2 5 2 2" xfId="224" xr:uid="{4BB4B810-4413-43AF-B0D4-BFC11D392EF8}"/>
    <cellStyle name="Normal 2 2 5 3" xfId="216" xr:uid="{72120EB3-2B2C-457B-8420-653FF1D4E4E7}"/>
    <cellStyle name="Normal 2 2 6" xfId="182" xr:uid="{866CAC44-E614-47AB-8214-35E4C61B5330}"/>
    <cellStyle name="Normal 2 2 6 2" xfId="220" xr:uid="{B6F41182-8742-4844-91B3-B6C8C2E3FE16}"/>
    <cellStyle name="Normal 2 2 7" xfId="194" xr:uid="{AD429C31-8497-489A-86E5-78DFB3ECA9EB}"/>
    <cellStyle name="Normal 2 2_2011_Bilanz2009" xfId="123" xr:uid="{4D6839F6-DE35-479C-8194-EE2010C4B12E}"/>
    <cellStyle name="Normal 2 3" xfId="52" xr:uid="{E48088E7-BEAC-4262-BC28-63335DB5B5E0}"/>
    <cellStyle name="Normal 2 3 2" xfId="124" xr:uid="{D208C14F-0432-4768-AF8F-DD08370ED9B3}"/>
    <cellStyle name="Normal 2 4" xfId="51" xr:uid="{6DE50652-D3B2-4C13-B159-8EFA63AEC9C4}"/>
    <cellStyle name="Normal 2 4 2" xfId="126" xr:uid="{9A512759-FABD-46CB-846B-FC7A38286CC9}"/>
    <cellStyle name="Normal 2 4 2 2" xfId="360" xr:uid="{C2FC6412-D6BD-4748-9141-D3EF7F0C11A1}"/>
    <cellStyle name="Normal 2 4 2 3" xfId="602" xr:uid="{F8BC61EA-850B-4CF2-AF51-C3FDD4BD72C0}"/>
    <cellStyle name="Normal 2 4 3" xfId="198" xr:uid="{4BEF679B-B10E-449C-84D2-394B2F5C203A}"/>
    <cellStyle name="Normal 2 4 3 2" xfId="207" xr:uid="{671D7150-406F-4458-9B93-21B199ADF948}"/>
    <cellStyle name="Normal 2 4 3 2 2" xfId="361" xr:uid="{F6BD1356-58BA-466D-8964-18BB4AAE8DC2}"/>
    <cellStyle name="Normal 2 4 3 2 3" xfId="608" xr:uid="{544A9319-8109-472C-AA31-AF1198C93C06}"/>
    <cellStyle name="Normal 2 4 3 3" xfId="231" xr:uid="{1DA29B9E-CB22-413C-8E9F-0D94534D38BD}"/>
    <cellStyle name="Normal 2 4 3 3 2" xfId="362" xr:uid="{9FB4A27F-1D50-4650-9D8A-91CEE740EF66}"/>
    <cellStyle name="Normal 2 4 3 3 3" xfId="601" xr:uid="{AB0CB35D-30A9-49A1-9DAE-F71416844AE0}"/>
    <cellStyle name="Normal 2 4 3 4" xfId="363" xr:uid="{EBFEBB47-82AF-4CBF-B0BB-28C0F7B47C01}"/>
    <cellStyle name="Normal 2 4 3 4 2" xfId="587" xr:uid="{2A23C047-1C23-42C3-90F7-DC7FE6EF35EF}"/>
    <cellStyle name="Normal 2 4 3 4 3" xfId="724" xr:uid="{D65E11FB-1348-47CD-9C39-C4BBF5C93AC9}"/>
    <cellStyle name="Normal 2 4 4" xfId="125" xr:uid="{B6146F82-2652-4E8F-B890-D795ED4D51C6}"/>
    <cellStyle name="Normal 2 4 4 2" xfId="364" xr:uid="{143A00DA-2CD7-484A-B32A-DFBF179775F9}"/>
    <cellStyle name="Normal 2 4 4 3" xfId="629" xr:uid="{6E039760-981F-4F3C-B986-B83510045614}"/>
    <cellStyle name="Normal 2 4 5" xfId="365" xr:uid="{B049BF95-9F72-480E-82F8-3C9D9E82EE3D}"/>
    <cellStyle name="Normal 2 4 5 2" xfId="588" xr:uid="{4E1E69A3-BD95-4AB1-9817-AE280CB3A0F6}"/>
    <cellStyle name="Normal 2 4 5 3" xfId="725" xr:uid="{B68E19B8-2A88-499A-B690-B7B43AD734A0}"/>
    <cellStyle name="Normal 2 4_Bilanz" xfId="127" xr:uid="{4D4CD903-6D08-48A0-8A2C-68E657E554D3}"/>
    <cellStyle name="Normal 2 5" xfId="128" xr:uid="{25BC81FE-692F-4D27-B9F8-55211E0E2794}"/>
    <cellStyle name="Normal 2 6" xfId="129" xr:uid="{D60574E9-522E-42D8-AAF7-A36C5F53B7E1}"/>
    <cellStyle name="Normal 2 7" xfId="130" xr:uid="{7D9A35DF-C0D6-4CA5-869F-E3DB6F2251CC}"/>
    <cellStyle name="Normal 2 8" xfId="131" xr:uid="{F2CE3AAE-7E7E-4138-B58B-ABA8C7055E50}"/>
    <cellStyle name="Normal 2 9" xfId="132" xr:uid="{39F34C3A-1D3E-468B-BB9A-F5779FCCA8DD}"/>
    <cellStyle name="Normal 2_2011_Bilanz2009" xfId="133" xr:uid="{AE1F4CF0-D154-4ABF-8A7A-C8559A561E89}"/>
    <cellStyle name="Normal 3" xfId="49" xr:uid="{EB07B6CA-6C1F-49E0-A2D1-4F0AEC597198}"/>
    <cellStyle name="Normal 3 2" xfId="135" xr:uid="{4C9D79F7-3AED-4514-942D-5DF07F083D85}"/>
    <cellStyle name="Normal 3 3" xfId="134" xr:uid="{595B0C58-B059-4D58-ADD6-EB1D17D60993}"/>
    <cellStyle name="Normal 4" xfId="136" xr:uid="{80EB8ED5-CE5D-4361-A07A-2454687943D5}"/>
    <cellStyle name="Normal 4 2" xfId="137" xr:uid="{4A9052F8-2E5A-44CF-9059-993B0C12B5A9}"/>
    <cellStyle name="Normal 5" xfId="138" xr:uid="{5A718855-F58F-497A-9E6F-A8ADB67856CD}"/>
    <cellStyle name="Normal 5 2" xfId="177" xr:uid="{9CDAFAAA-D274-4534-8CB1-2DC1E411CF2A}"/>
    <cellStyle name="Normal 5 2 2" xfId="366" xr:uid="{A0EB37A8-F7A2-4E8B-B755-8F218E24216C}"/>
    <cellStyle name="Normal 5 2 3" xfId="628" xr:uid="{B53CFC2C-65FE-41DD-998D-8E72FF17ACD0}"/>
    <cellStyle name="Normal 5 3" xfId="199" xr:uid="{F2C9226A-870F-421E-A14E-F5025663F91F}"/>
    <cellStyle name="Normal 5 3 2" xfId="208" xr:uid="{0E52BF7E-B83A-430B-A523-42DC2D23B7B2}"/>
    <cellStyle name="Normal 5 3 2 2" xfId="367" xr:uid="{ADF18634-24BB-4923-ABAE-654C7D147BF0}"/>
    <cellStyle name="Normal 5 3 2 3" xfId="514" xr:uid="{D9748068-7671-4529-AE15-68CDAE7784FA}"/>
    <cellStyle name="Normal 5 3 3" xfId="232" xr:uid="{D46060C6-F669-4ADD-AB53-C9C85E1418DA}"/>
    <cellStyle name="Normal 5 3 3 2" xfId="368" xr:uid="{0D107E09-44A0-4748-81C1-ABB254B55EEC}"/>
    <cellStyle name="Normal 5 3 3 3" xfId="627" xr:uid="{05B94E1C-4BCF-41EB-9AEC-0ADEA84156A8}"/>
    <cellStyle name="Normal 5 3 4" xfId="369" xr:uid="{585B4FDB-6D3C-4972-9F7A-28638478CF14}"/>
    <cellStyle name="Normal 5 3 4 2" xfId="589" xr:uid="{A419D099-CC7C-4A5F-90B7-DCF35F0674AD}"/>
    <cellStyle name="Normal 5 3 4 3" xfId="726" xr:uid="{4CDC0C26-D070-4CF9-BA08-3BEF615CE6C7}"/>
    <cellStyle name="Normal 6" xfId="139" xr:uid="{F0C18D3A-39AD-480B-9422-3752732C9875}"/>
    <cellStyle name="Normal 7" xfId="140" xr:uid="{287E8DD6-2F2D-4E37-B6AF-17D206E5A595}"/>
    <cellStyle name="Normal 7 2" xfId="178" xr:uid="{19C6435B-C038-4976-BF49-BA4D891E22E0}"/>
    <cellStyle name="Normal 7 2 2" xfId="370" xr:uid="{EC51DACC-94AE-4C7F-A39F-E7F889CB4E33}"/>
    <cellStyle name="Normal 7 2 3" xfId="626" xr:uid="{A712BA29-664E-4D7E-8A5F-75CE7C28C677}"/>
    <cellStyle name="Normal 7 3" xfId="200" xr:uid="{63448262-EBD4-492F-97FD-D564231A9B27}"/>
    <cellStyle name="Normal 7 3 2" xfId="209" xr:uid="{9C5856AC-50FB-403D-8FC0-AD7BF198F982}"/>
    <cellStyle name="Normal 7 3 2 2" xfId="371" xr:uid="{D84D58B6-1F39-4E65-9006-3FBC0C352A7B}"/>
    <cellStyle name="Normal 7 3 2 3" xfId="625" xr:uid="{0BC0E029-9B6D-4EAB-8440-1E94B5829823}"/>
    <cellStyle name="Normal 7 3 3" xfId="233" xr:uid="{6AD54E96-8900-4577-B78E-C7A9BE94EBE1}"/>
    <cellStyle name="Normal 7 3 3 2" xfId="372" xr:uid="{20F5524E-E371-4E4A-9208-AC1BCA203E48}"/>
    <cellStyle name="Normal 7 3 3 3" xfId="600" xr:uid="{0F7F94B8-F094-4F5C-BA3D-E1A8FBBC61DF}"/>
    <cellStyle name="Normal 7 3 4" xfId="373" xr:uid="{38EA3521-7A3A-4F37-8765-EE5AC1660376}"/>
    <cellStyle name="Normal 7 3 4 2" xfId="590" xr:uid="{E7990E62-4E2A-44E1-8A31-7B13ADDDC01E}"/>
    <cellStyle name="Normal 7 3 4 3" xfId="727" xr:uid="{E7C419B3-8E8F-46B6-BA30-E58548D7050B}"/>
    <cellStyle name="Normal 8" xfId="141" xr:uid="{04AEF768-9912-4E83-A96A-95534EC78DA6}"/>
    <cellStyle name="Normal 8 2" xfId="179" xr:uid="{5B87D6B2-9A37-492F-BB1B-1119460C9149}"/>
    <cellStyle name="Normal 8 2 2" xfId="374" xr:uid="{8BEA7078-EF1E-49C0-9EE8-DBA261220015}"/>
    <cellStyle name="Normal 8 2 3" xfId="624" xr:uid="{B8B31492-872E-4578-8FF2-83DA50E39E93}"/>
    <cellStyle name="Normal 8 3" xfId="201" xr:uid="{62579C66-5F4F-4EE1-A9CB-1CF57CB7351A}"/>
    <cellStyle name="Normal 8 3 2" xfId="210" xr:uid="{ED09EFDD-5F82-44D2-A528-3ABFBE3DE04B}"/>
    <cellStyle name="Normal 8 3 2 2" xfId="375" xr:uid="{DCC73990-FD74-4270-BE4B-82EA6B3F73A4}"/>
    <cellStyle name="Normal 8 3 2 3" xfId="623" xr:uid="{13DA9AF5-A3C8-46E7-B5E3-5559F5942D5C}"/>
    <cellStyle name="Normal 8 3 3" xfId="234" xr:uid="{896FDA2D-6BD0-4D6E-AEEA-FDF3F1ADD6CC}"/>
    <cellStyle name="Normal 8 3 3 2" xfId="376" xr:uid="{32E59089-4AA4-4C9F-8ADA-E9135D9C7F66}"/>
    <cellStyle name="Normal 8 3 3 3" xfId="622" xr:uid="{148D125F-4FD9-4921-B4FB-DF9B41130892}"/>
    <cellStyle name="Normal 8 3 4" xfId="377" xr:uid="{A6DA50AC-F2E4-4BC1-B81C-99B23C6ED22B}"/>
    <cellStyle name="Normal 8 3 4 2" xfId="591" xr:uid="{0F5D5F32-9445-46F7-9CD8-CC5E2F54769B}"/>
    <cellStyle name="Normal 8 3 4 3" xfId="728" xr:uid="{2EFD2623-EEA3-483E-B710-9BC04CAA4780}"/>
    <cellStyle name="Normal 9" xfId="142" xr:uid="{F22A68AE-81D1-4F1F-B173-408484770529}"/>
    <cellStyle name="Normal 9 2" xfId="180" xr:uid="{B8E0B974-E788-4606-9290-798D7A2CEEA4}"/>
    <cellStyle name="Normal 9 2 2" xfId="378" xr:uid="{212D7E16-8E8A-40DE-97E0-194F632C0840}"/>
    <cellStyle name="Normal 9 2 3" xfId="599" xr:uid="{8F65178A-0D3E-4D9B-8EBE-A9045FEE8127}"/>
    <cellStyle name="Normal 9 3" xfId="202" xr:uid="{88D4C669-6ABB-44CF-8E1D-30808B4058AD}"/>
    <cellStyle name="Normal 9 3 2" xfId="211" xr:uid="{4FD2DFA7-9F58-4728-B10C-A3A2F4B56FE8}"/>
    <cellStyle name="Normal 9 3 2 2" xfId="379" xr:uid="{B4B74F9D-8BD7-4DF3-A84E-C380D79A762C}"/>
    <cellStyle name="Normal 9 3 2 3" xfId="598" xr:uid="{2F60F520-D527-4450-B49B-63085061C383}"/>
    <cellStyle name="Normal 9 3 3" xfId="235" xr:uid="{0FD51BFE-8C5A-4C26-9FA4-4F38F5A995BC}"/>
    <cellStyle name="Normal 9 3 3 2" xfId="380" xr:uid="{C28B7261-7378-42C0-8DEB-2DE49380DE77}"/>
    <cellStyle name="Normal 9 3 3 3" xfId="597" xr:uid="{17A19A25-A1F2-4AC4-B4B3-3B3970360897}"/>
    <cellStyle name="Normal 9 3 4" xfId="381" xr:uid="{9BED98D9-8ACF-4E7E-B058-0EAA19F39075}"/>
    <cellStyle name="Normal 9 3 4 2" xfId="592" xr:uid="{ACB7556C-7F87-40E6-9C32-4E75EEC065BE}"/>
    <cellStyle name="Normal 9 3 4 3" xfId="729" xr:uid="{D9DEEA00-08E3-4C94-AE3A-58AA867E1768}"/>
    <cellStyle name="Normal GHG Numbers (0.00)" xfId="143" xr:uid="{3FE1BC5B-4EB5-4D36-A0E7-DB4D658698D5}"/>
    <cellStyle name="Normal GHG Numbers (0.00) 2" xfId="382" xr:uid="{87D7F9E3-9C09-4DC4-B08E-BC5563B9410F}"/>
    <cellStyle name="Normal GHG Textfiels Bold" xfId="144" xr:uid="{FC642F41-B21C-47C3-850F-541C4DB36D76}"/>
    <cellStyle name="Normal GHG Textfiels Bold 2" xfId="383" xr:uid="{D0C14C59-19F2-4C89-900F-4503B21EEC45}"/>
    <cellStyle name="Normal GHG whole table" xfId="145" xr:uid="{C916DDE8-340C-4453-9D1D-849FD8DD133A}"/>
    <cellStyle name="Normal GHG-Shade" xfId="146" xr:uid="{48811580-7C7E-47FE-96FB-1E6741580475}"/>
    <cellStyle name="Normal GHG-Shade 2" xfId="384" xr:uid="{4E400015-08D8-4CA3-817A-4D1B8A572A5A}"/>
    <cellStyle name="Normal_Nutrient inputs; crops" xfId="43" xr:uid="{00000000-0005-0000-0000-00001F000000}"/>
    <cellStyle name="Notiz" xfId="32" builtinId="10" customBuiltin="1"/>
    <cellStyle name="Notiz 2" xfId="186" xr:uid="{1BE7F971-A37D-4155-A6AD-AFB3407B5EFE}"/>
    <cellStyle name="Notiz 2 2" xfId="385" xr:uid="{31FDB7A3-5508-437A-AEC0-FAEE79E4CE7A}"/>
    <cellStyle name="Notiz 2 3" xfId="621" xr:uid="{7F49439D-9EE5-4020-9C98-9E7C36380DCA}"/>
    <cellStyle name="Notiz 3" xfId="203" xr:uid="{43CEFA93-EEB2-4340-A4E7-8EFC38BFCA72}"/>
    <cellStyle name="Notiz 3 2" xfId="212" xr:uid="{0651E2A8-2666-46D0-BD9B-9D0AB9B0741E}"/>
    <cellStyle name="Notiz 3 2 2" xfId="386" xr:uid="{4ABE8D41-9E54-4F91-AEE3-B6816BD1C696}"/>
    <cellStyle name="Notiz 3 2 3" xfId="620" xr:uid="{005B5ED2-7789-4FF0-8756-4AD15F0DDCFA}"/>
    <cellStyle name="Notiz 3 3" xfId="236" xr:uid="{0194F60D-7E07-4C6A-932C-185AFA0C11DE}"/>
    <cellStyle name="Notiz 3 3 2" xfId="387" xr:uid="{3E66EB54-153B-406F-ACC8-CBC086435B3D}"/>
    <cellStyle name="Notiz 3 3 3" xfId="619" xr:uid="{45485914-DD76-4EF3-819B-6692697423A5}"/>
    <cellStyle name="Notiz 3 4" xfId="388" xr:uid="{9C05A88D-6BBB-44A5-B5B4-764C905EA81E}"/>
    <cellStyle name="Notiz 3 4 2" xfId="593" xr:uid="{135B898C-A9FD-455C-B375-FFDE1A9511CB}"/>
    <cellStyle name="Notiz 3 4 3" xfId="730" xr:uid="{09CAC385-5261-45CA-B5DC-F4E3F6F2B2FF}"/>
    <cellStyle name="Notiz 4" xfId="147" xr:uid="{1EE7A2AA-EB67-4E5F-94CF-E1C6F92F124D}"/>
    <cellStyle name="Notiz 4 2" xfId="389" xr:uid="{A9861636-405A-402E-A188-2112598257B6}"/>
    <cellStyle name="Notiz 4 3" xfId="390" xr:uid="{51CF10EC-AF85-45ED-82D9-A977AF6ABACA}"/>
    <cellStyle name="Notiz 4 4" xfId="618" xr:uid="{9C7877E5-D83F-47E4-BD56-B980D00915E7}"/>
    <cellStyle name="Pattern" xfId="391" xr:uid="{622E3333-4648-4D3B-A597-436F88AA23EC}"/>
    <cellStyle name="Prozent" xfId="44" builtinId="5"/>
    <cellStyle name="Prozent 2" xfId="148" xr:uid="{BF7D8A31-C7E1-433F-87D9-439E69095171}"/>
    <cellStyle name="Prozent 3" xfId="392" xr:uid="{7BD1A6F2-1862-4207-AAE2-4730B2F89944}"/>
    <cellStyle name="Prozent 3 2" xfId="594" xr:uid="{E28BF594-42B4-4645-8C58-14D312D8CFAE}"/>
    <cellStyle name="Prozent 3 3" xfId="731" xr:uid="{1A18D5D0-2ACF-47D5-BC6E-D44DEDA1D0F0}"/>
    <cellStyle name="Prozent 4" xfId="393" xr:uid="{04A5B0DD-B023-4290-BBE7-10B42BA302AF}"/>
    <cellStyle name="Prozent 4 2" xfId="595" xr:uid="{809DEF14-38C6-4232-B9DE-E350053CCCD8}"/>
    <cellStyle name="Prozent 5" xfId="394" xr:uid="{237B6204-A53B-4342-917C-7671D154B620}"/>
    <cellStyle name="Prozent 5 2" xfId="596" xr:uid="{315E2062-7084-4610-9844-DD2103E18F9E}"/>
    <cellStyle name="Prozent 6" xfId="395" xr:uid="{F118607E-1DE1-4914-B830-CBCA6E1C78FA}"/>
    <cellStyle name="Prozent 6 2" xfId="732" xr:uid="{01D46B79-70BF-4C55-AB03-07074FE60E7F}"/>
    <cellStyle name="Prozent 6 3" xfId="733" xr:uid="{EBF4E457-05A4-4619-AF4D-0AC5F9C8EAE7}"/>
    <cellStyle name="Prozent 6 4" xfId="734" xr:uid="{CFF8B1F6-832E-4D4B-B428-C457FAF88DF0}"/>
    <cellStyle name="Prozent 7" xfId="735" xr:uid="{DDD8921B-ADC4-4DB7-8EBC-14A6899F66C1}"/>
    <cellStyle name="Prozent 8" xfId="285" xr:uid="{B31ABD93-7CE0-4824-BD71-82816EC4138A}"/>
    <cellStyle name="Schlecht" xfId="33" builtinId="27" customBuiltin="1"/>
    <cellStyle name="Schlecht 2" xfId="149" xr:uid="{105BEFD0-048C-4E56-A9D2-4526D663CA95}"/>
    <cellStyle name="Schlecht 2 2" xfId="396" xr:uid="{77CFDD69-0219-49BF-A207-3F81AD007F81}"/>
    <cellStyle name="Shade" xfId="150" xr:uid="{69A707B5-936F-4B2C-B8E8-32265F0246CF}"/>
    <cellStyle name="Standard" xfId="0" builtinId="0"/>
    <cellStyle name="Standard 10" xfId="397" xr:uid="{F73058DE-3D0E-4D8A-BA72-B2FDBB685652}"/>
    <cellStyle name="Standard 11" xfId="45" xr:uid="{2A75210B-D086-4624-8B69-F2BDA9EB4EF2}"/>
    <cellStyle name="Standard 2" xfId="42" xr:uid="{00000000-0005-0000-0000-000023000000}"/>
    <cellStyle name="Standard 2 2" xfId="167" xr:uid="{EFE59023-96D3-4834-B5F3-DC5FEF93D056}"/>
    <cellStyle name="Standard 2 3" xfId="151" xr:uid="{64B88727-1F06-4AEF-9BF2-CE7E67671986}"/>
    <cellStyle name="Standard 3" xfId="152" xr:uid="{821E8C3D-0684-4833-9519-8BE56512F17C}"/>
    <cellStyle name="Standard 3 10" xfId="398" xr:uid="{CF77EBBD-211C-40BC-B711-97C2674FEB88}"/>
    <cellStyle name="Standard 3 10 2" xfId="399" xr:uid="{812B4853-1AB9-442E-9184-8C2C63BEAA3B}"/>
    <cellStyle name="Standard 3 10 2 2" xfId="736" xr:uid="{32E984CA-93B3-495B-BCDE-12D285796949}"/>
    <cellStyle name="Standard 3 10 2 3" xfId="737" xr:uid="{9CD1F476-2A39-46C5-BB7F-3B9EE6315821}"/>
    <cellStyle name="Standard 3 10 2 4" xfId="738" xr:uid="{36208AE9-E74E-4295-BB31-B738867E78E1}"/>
    <cellStyle name="Standard 3 10 3" xfId="565" xr:uid="{6906D3A6-3016-42B0-A117-C778F4C1B38F}"/>
    <cellStyle name="Standard 3 10 3 2" xfId="739" xr:uid="{08426A21-6A35-49B7-8723-B8A2E1368343}"/>
    <cellStyle name="Standard 3 10 4" xfId="740" xr:uid="{F653ECC7-A514-49D6-B1C7-02AB3F395D23}"/>
    <cellStyle name="Standard 3 10 5" xfId="741" xr:uid="{4C6A2223-4C16-48BC-A2CC-9591AA94DC53}"/>
    <cellStyle name="Standard 3 10 6" xfId="742" xr:uid="{53115C1C-8008-4F66-94D3-4040F48D993C}"/>
    <cellStyle name="Standard 3 11" xfId="400" xr:uid="{21C2FEAB-76CB-4842-B602-12F7F93471B4}"/>
    <cellStyle name="Standard 3 11 2" xfId="401" xr:uid="{60EF2445-8BDC-4358-B016-48CD66CC9BDA}"/>
    <cellStyle name="Standard 3 11 2 2" xfId="743" xr:uid="{48030EB7-1D37-4B4A-9BB5-273AB52118DC}"/>
    <cellStyle name="Standard 3 11 2 3" xfId="744" xr:uid="{9B2E7D25-4CF5-4496-AC27-570E190D9F88}"/>
    <cellStyle name="Standard 3 11 2 4" xfId="745" xr:uid="{B6A4ACC8-E1E7-46BD-A9A5-9662D9A162EB}"/>
    <cellStyle name="Standard 3 11 3" xfId="563" xr:uid="{C9D2802C-D2D5-4F9D-9CEE-4221AB31C9EF}"/>
    <cellStyle name="Standard 3 11 3 2" xfId="746" xr:uid="{E0DF8DE2-9978-4717-9446-94D4E7DFFA55}"/>
    <cellStyle name="Standard 3 11 4" xfId="747" xr:uid="{B85C3B1F-C762-431E-886A-F31D1F631869}"/>
    <cellStyle name="Standard 3 11 5" xfId="748" xr:uid="{3E8D90FA-46C4-4D74-84A1-7A666E578ACA}"/>
    <cellStyle name="Standard 3 11 6" xfId="749" xr:uid="{E916B3B3-84BC-4013-BC89-AC50D1A0529B}"/>
    <cellStyle name="Standard 3 12" xfId="402" xr:uid="{1573ECBD-5238-4E85-BBFA-C2DCEC454B2F}"/>
    <cellStyle name="Standard 3 12 2" xfId="403" xr:uid="{9FF044E9-F027-469F-B528-E0B0D9E95DC0}"/>
    <cellStyle name="Standard 3 12 2 2" xfId="750" xr:uid="{B9AFDE9F-273C-4B94-A594-4A8D65FDFEC8}"/>
    <cellStyle name="Standard 3 12 2 3" xfId="751" xr:uid="{5E0DDCE1-5294-4ECF-ADFC-A74F0B7809DC}"/>
    <cellStyle name="Standard 3 12 2 4" xfId="752" xr:uid="{74ACD14C-07F4-4976-B66D-FCB43DCB0018}"/>
    <cellStyle name="Standard 3 12 3" xfId="561" xr:uid="{A0EBB60D-707B-4203-AE0A-48051DCBD106}"/>
    <cellStyle name="Standard 3 12 4" xfId="753" xr:uid="{6495B6C8-95EE-47F7-A6D1-1D478E4BB027}"/>
    <cellStyle name="Standard 3 12 5" xfId="754" xr:uid="{14A85F17-578F-488E-9671-E228A704D1A3}"/>
    <cellStyle name="Standard 3 13" xfId="404" xr:uid="{DC2B2967-4DC5-4634-AB4B-CCBF5E185878}"/>
    <cellStyle name="Standard 3 13 2" xfId="405" xr:uid="{0F1DCC49-A032-4351-8A14-60A9357E666F}"/>
    <cellStyle name="Standard 3 13 2 2" xfId="755" xr:uid="{6752E465-CEBE-408F-9D7C-A48089C55BD8}"/>
    <cellStyle name="Standard 3 13 2 3" xfId="756" xr:uid="{FCBB6EE5-BB85-48C1-9E4C-36DEF1782DD5}"/>
    <cellStyle name="Standard 3 13 2 4" xfId="757" xr:uid="{A7A24499-B1E4-4A25-8A52-9DB347591E70}"/>
    <cellStyle name="Standard 3 13 3" xfId="559" xr:uid="{0AAD9164-D13C-4C43-9F8E-6768FCB376BD}"/>
    <cellStyle name="Standard 3 13 4" xfId="758" xr:uid="{72239438-CFB4-48EF-8948-3D4BBD81B300}"/>
    <cellStyle name="Standard 3 13 5" xfId="759" xr:uid="{34B0B455-8479-4A8F-AE22-C863D48CB63F}"/>
    <cellStyle name="Standard 3 14" xfId="406" xr:uid="{72AD1C53-892C-4ED0-ADBC-461174ACE814}"/>
    <cellStyle name="Standard 3 14 2" xfId="407" xr:uid="{59121B2D-D68F-4095-80BF-FCBCAC852172}"/>
    <cellStyle name="Standard 3 14 2 2" xfId="760" xr:uid="{5A500DA0-3EA7-4C4A-A26C-70ECC641242A}"/>
    <cellStyle name="Standard 3 14 2 3" xfId="761" xr:uid="{B4200FD3-9732-40F9-A3C6-AF511D79F429}"/>
    <cellStyle name="Standard 3 14 2 4" xfId="762" xr:uid="{99622D14-48C7-4CF7-A970-24C82EC304FB}"/>
    <cellStyle name="Standard 3 14 3" xfId="553" xr:uid="{A9F1A8BD-37DD-43B1-A47B-88C0362A00FB}"/>
    <cellStyle name="Standard 3 14 4" xfId="763" xr:uid="{CB42EAE8-423B-476E-A46D-448F29B24357}"/>
    <cellStyle name="Standard 3 14 5" xfId="764" xr:uid="{840E23DB-9FA9-4F1B-AD5D-45834990CDC4}"/>
    <cellStyle name="Standard 3 15" xfId="408" xr:uid="{38F055C9-558C-414B-9BAA-FBCD12D14C2A}"/>
    <cellStyle name="Standard 3 15 2" xfId="409" xr:uid="{4FCFDF8E-CF31-487C-962F-FC577C23F111}"/>
    <cellStyle name="Standard 3 15 2 2" xfId="765" xr:uid="{76DF6557-5791-4D7F-B0C9-C22E212E8938}"/>
    <cellStyle name="Standard 3 15 2 3" xfId="766" xr:uid="{B815D1BF-CF2B-470D-87F4-91F219B58664}"/>
    <cellStyle name="Standard 3 15 2 4" xfId="767" xr:uid="{7D7E57F6-CC8D-44CB-9129-8A512A189404}"/>
    <cellStyle name="Standard 3 15 3" xfId="616" xr:uid="{33C8BE90-A5A4-4200-BE0F-AA011CEDE2A8}"/>
    <cellStyle name="Standard 3 15 4" xfId="768" xr:uid="{71021E9A-3A41-411D-8C44-9E3C80900087}"/>
    <cellStyle name="Standard 3 15 5" xfId="769" xr:uid="{89BE7C4D-BEBD-44E2-B4EC-6AF169D95548}"/>
    <cellStyle name="Standard 3 16" xfId="410" xr:uid="{0B87DEC6-62E2-45E4-BDF0-59FD2549C38E}"/>
    <cellStyle name="Standard 3 16 2" xfId="770" xr:uid="{51026E32-64E1-4E95-86E7-EFC4B3A43455}"/>
    <cellStyle name="Standard 3 16 3" xfId="771" xr:uid="{DCA49FE2-D447-456F-8F0A-35E0DFD66B92}"/>
    <cellStyle name="Standard 3 16 4" xfId="772" xr:uid="{6A0BF838-61AA-4970-AC00-49D867EBF308}"/>
    <cellStyle name="Standard 3 17" xfId="411" xr:uid="{E23B0998-B744-4703-A513-B05E81D61F06}"/>
    <cellStyle name="Standard 3 18" xfId="617" xr:uid="{6495FA71-7909-4F5C-A484-5746880ADA63}"/>
    <cellStyle name="Standard 3 18 2" xfId="773" xr:uid="{81F7B783-50EA-462A-ABC7-E4D195FDD8AE}"/>
    <cellStyle name="Standard 3 19" xfId="774" xr:uid="{2E98C3DF-ED43-4638-826D-7FB60FFA60A9}"/>
    <cellStyle name="Standard 3 2" xfId="213" xr:uid="{D38D30E8-BC5D-4AD7-BC6D-A8582AAAB675}"/>
    <cellStyle name="Standard 3 2 10" xfId="775" xr:uid="{6659C97E-087D-4D72-8B3C-1B8033EF3D51}"/>
    <cellStyle name="Standard 3 2 11" xfId="776" xr:uid="{87CB4FD0-10C5-4A9A-9DF5-734437E8ECCE}"/>
    <cellStyle name="Standard 3 2 12" xfId="777" xr:uid="{C4BBDF26-D6C2-483D-9A86-3468FE25EC9B}"/>
    <cellStyle name="Standard 3 2 2" xfId="237" xr:uid="{3247D04D-B53E-4AA7-9F52-54CC2A81A3A8}"/>
    <cellStyle name="Standard 3 2 2 10" xfId="778" xr:uid="{1CD5B934-84DD-4803-9095-087E8A533980}"/>
    <cellStyle name="Standard 3 2 2 11" xfId="779" xr:uid="{B9E2FD12-DA06-44CF-B3FD-B300EBC91955}"/>
    <cellStyle name="Standard 3 2 2 2" xfId="244" xr:uid="{D68AAD1D-A85B-48A5-89E0-D55C9397D149}"/>
    <cellStyle name="Standard 3 2 2 2 2" xfId="261" xr:uid="{95D100C8-08D1-4003-A4F2-3619D81D2942}"/>
    <cellStyle name="Standard 3 2 2 2 2 2" xfId="412" xr:uid="{4ED45982-B843-4705-AB2E-568B3D42D494}"/>
    <cellStyle name="Standard 3 2 2 2 2 2 2" xfId="413" xr:uid="{D5D27006-F4FB-4FA7-A75B-FAD3E26BD64A}"/>
    <cellStyle name="Standard 3 2 2 2 2 2 2 2" xfId="780" xr:uid="{9421D25E-3A6D-437A-8362-53FD60B44E46}"/>
    <cellStyle name="Standard 3 2 2 2 2 2 2 3" xfId="781" xr:uid="{0542AE73-3EDF-4BF0-A194-A73F916DDE02}"/>
    <cellStyle name="Standard 3 2 2 2 2 2 2 4" xfId="782" xr:uid="{1F8D2835-90E4-4D40-975B-FE29CC7193AE}"/>
    <cellStyle name="Standard 3 2 2 2 2 2 3" xfId="538" xr:uid="{00727127-843B-41BD-B1AF-8D9FB57B0D13}"/>
    <cellStyle name="Standard 3 2 2 2 2 2 4" xfId="783" xr:uid="{7D1D87D1-2A95-4D8C-8BCF-3719BC98DC47}"/>
    <cellStyle name="Standard 3 2 2 2 2 2 5" xfId="784" xr:uid="{ABA8E7E9-2177-4BE8-9B50-854A1C1418C0}"/>
    <cellStyle name="Standard 3 2 2 2 2 3" xfId="414" xr:uid="{65B35372-4F06-4CAA-96F9-D6A9FE16C67E}"/>
    <cellStyle name="Standard 3 2 2 2 2 3 2" xfId="785" xr:uid="{4025F7CD-806B-462A-914F-593B4ED476EC}"/>
    <cellStyle name="Standard 3 2 2 2 2 3 3" xfId="786" xr:uid="{23EC2A73-F922-4D90-8057-C1D38ACEBFE4}"/>
    <cellStyle name="Standard 3 2 2 2 2 3 4" xfId="787" xr:uid="{15313F04-659D-4EEA-9743-FC0B38BDA475}"/>
    <cellStyle name="Standard 3 2 2 2 2 4" xfId="614" xr:uid="{443850A1-D63E-4554-B235-E65B10E9D30D}"/>
    <cellStyle name="Standard 3 2 2 2 2 4 2" xfId="788" xr:uid="{A457DE27-996F-4FBC-81EB-E4F157E1FEB4}"/>
    <cellStyle name="Standard 3 2 2 2 2 5" xfId="789" xr:uid="{D18121E5-26BE-499D-BEAD-7D8A1D3193E2}"/>
    <cellStyle name="Standard 3 2 2 2 2 6" xfId="790" xr:uid="{6584C8FB-752C-409B-882F-71F8BB128625}"/>
    <cellStyle name="Standard 3 2 2 2 2 7" xfId="791" xr:uid="{B7555DB8-0632-402A-BBD7-B88E814ACB80}"/>
    <cellStyle name="Standard 3 2 2 2 3" xfId="277" xr:uid="{1262B60F-E653-438D-BB93-B11B7803113D}"/>
    <cellStyle name="Standard 3 2 2 2 3 2" xfId="415" xr:uid="{87AFEE54-35BA-41F7-934A-5A6CE8C3B299}"/>
    <cellStyle name="Standard 3 2 2 2 3 2 2" xfId="416" xr:uid="{91B629B9-7C59-4EE7-9249-388F4526CBDB}"/>
    <cellStyle name="Standard 3 2 2 2 3 2 2 2" xfId="792" xr:uid="{F8154870-B7D4-4E35-B90E-EC2052085B26}"/>
    <cellStyle name="Standard 3 2 2 2 3 2 2 3" xfId="793" xr:uid="{6C868A19-39C7-4A61-8021-EC2F6385B020}"/>
    <cellStyle name="Standard 3 2 2 2 3 2 2 4" xfId="794" xr:uid="{68370276-CC1D-48A4-B1A5-7C4AFDAE982F}"/>
    <cellStyle name="Standard 3 2 2 2 3 2 3" xfId="613" xr:uid="{B411DEE9-18FB-4BE0-BF5C-9F1FB7907B7D}"/>
    <cellStyle name="Standard 3 2 2 2 3 2 4" xfId="795" xr:uid="{C3197AA1-1A60-437B-97DA-03DD91AA40D2}"/>
    <cellStyle name="Standard 3 2 2 2 3 2 5" xfId="796" xr:uid="{7F9A93BA-35EF-447E-8A52-B00DCE5AD4A6}"/>
    <cellStyle name="Standard 3 2 2 2 3 3" xfId="417" xr:uid="{9B00F0BE-0162-4805-B594-9C9DED782422}"/>
    <cellStyle name="Standard 3 2 2 2 3 3 2" xfId="797" xr:uid="{0E7C3CA7-BC2E-49E1-B522-AE588D7DA68B}"/>
    <cellStyle name="Standard 3 2 2 2 3 3 3" xfId="798" xr:uid="{6C33132F-D889-43D1-A178-3DA3F12C0C5C}"/>
    <cellStyle name="Standard 3 2 2 2 3 3 4" xfId="799" xr:uid="{D1E1265C-9FE1-43BC-BFCF-0F810B203F76}"/>
    <cellStyle name="Standard 3 2 2 2 3 4" xfId="534" xr:uid="{89AB86C6-04C1-4013-868A-0E7D7C67BABB}"/>
    <cellStyle name="Standard 3 2 2 2 3 4 2" xfId="800" xr:uid="{4A2CED2D-246A-462F-93A5-7E6BF3CFAC5E}"/>
    <cellStyle name="Standard 3 2 2 2 3 5" xfId="801" xr:uid="{33D15D73-D514-467D-9B2D-527FFFBA7CC5}"/>
    <cellStyle name="Standard 3 2 2 2 3 6" xfId="802" xr:uid="{820E2A8F-67EB-41D1-8E21-1C97E1FD4F1D}"/>
    <cellStyle name="Standard 3 2 2 2 3 7" xfId="803" xr:uid="{6E7087CE-70DE-4577-889A-387CA2043A2E}"/>
    <cellStyle name="Standard 3 2 2 2 4" xfId="418" xr:uid="{6E887231-2C70-4B3B-828B-A0DDAA4CA80C}"/>
    <cellStyle name="Standard 3 2 2 2 4 2" xfId="419" xr:uid="{3A768ACC-65C9-4011-9BD6-BA96B012C964}"/>
    <cellStyle name="Standard 3 2 2 2 4 2 2" xfId="804" xr:uid="{5BC0B42E-E9A5-4FD5-A1C2-6A61D09A1E56}"/>
    <cellStyle name="Standard 3 2 2 2 4 2 3" xfId="805" xr:uid="{4BAFF728-5E61-448C-9DB1-1FE4CF045391}"/>
    <cellStyle name="Standard 3 2 2 2 4 2 4" xfId="806" xr:uid="{180382B4-753B-49F5-A873-BCB398974DC3}"/>
    <cellStyle name="Standard 3 2 2 2 4 3" xfId="612" xr:uid="{5A11DD95-39F7-40D1-8800-8C9DFC4DEF58}"/>
    <cellStyle name="Standard 3 2 2 2 4 4" xfId="807" xr:uid="{FC1A3359-AD9C-43E4-8F4E-E5D6FA6C549B}"/>
    <cellStyle name="Standard 3 2 2 2 4 5" xfId="808" xr:uid="{A6D329CE-E000-4008-A22E-AA33A06EEE31}"/>
    <cellStyle name="Standard 3 2 2 2 5" xfId="420" xr:uid="{4233305A-1D7A-43B1-9915-6FAB9E0E1D0E}"/>
    <cellStyle name="Standard 3 2 2 2 5 2" xfId="809" xr:uid="{EF3158FD-D443-4E2B-9399-0F4B2995B596}"/>
    <cellStyle name="Standard 3 2 2 2 5 3" xfId="810" xr:uid="{A5341BA0-C9BC-4CB2-ADA4-2C467686B222}"/>
    <cellStyle name="Standard 3 2 2 2 5 4" xfId="811" xr:uid="{411B3781-76B0-4977-B933-4289C663A02B}"/>
    <cellStyle name="Standard 3 2 2 2 6" xfId="545" xr:uid="{49FBD143-2994-47A0-94E4-BEFDD63887F3}"/>
    <cellStyle name="Standard 3 2 2 2 6 2" xfId="812" xr:uid="{D5377C98-62D9-4F6E-B5F8-96095BA89488}"/>
    <cellStyle name="Standard 3 2 2 2 7" xfId="813" xr:uid="{7D7D9E01-D3A3-4236-A6BE-A38E8EDDB854}"/>
    <cellStyle name="Standard 3 2 2 2 8" xfId="814" xr:uid="{233F97EF-2F99-426A-8EE7-43BBE599D5A3}"/>
    <cellStyle name="Standard 3 2 2 2 9" xfId="815" xr:uid="{5FD5C9D3-BD32-4E4F-8F29-BB98D1D78CA6}"/>
    <cellStyle name="Standard 3 2 2 3" xfId="250" xr:uid="{3DEE0600-6DB1-4041-9A2E-0A31872C3268}"/>
    <cellStyle name="Standard 3 2 2 3 2" xfId="266" xr:uid="{B9D1E8DC-2E40-47B1-A34F-9EED0F75DD07}"/>
    <cellStyle name="Standard 3 2 2 3 2 2" xfId="421" xr:uid="{56EE9EFD-C5EC-4C65-BE47-E59FD83DF06A}"/>
    <cellStyle name="Standard 3 2 2 3 2 2 2" xfId="422" xr:uid="{73CC2B54-B324-44D8-99A2-9B22FF4544FD}"/>
    <cellStyle name="Standard 3 2 2 3 2 2 2 2" xfId="816" xr:uid="{23A1A928-2949-4445-A9F6-E054D828EFC7}"/>
    <cellStyle name="Standard 3 2 2 3 2 2 2 3" xfId="817" xr:uid="{5F505E31-D88F-4FE0-83C3-01270DF002A0}"/>
    <cellStyle name="Standard 3 2 2 3 2 2 2 4" xfId="818" xr:uid="{9B7A286C-FCAB-428B-880C-D25B073AB6DB}"/>
    <cellStyle name="Standard 3 2 2 3 2 2 3" xfId="611" xr:uid="{FECF2323-08F5-4F17-B66B-25D68C2960CC}"/>
    <cellStyle name="Standard 3 2 2 3 2 2 4" xfId="819" xr:uid="{8182F9B1-1C56-4D90-A69C-FF55B985F9F2}"/>
    <cellStyle name="Standard 3 2 2 3 2 2 5" xfId="820" xr:uid="{A34A949D-2242-4B67-80A7-ADAA972DCA27}"/>
    <cellStyle name="Standard 3 2 2 3 2 3" xfId="423" xr:uid="{0C33B6DD-5189-4C74-87A2-B6F6D603FC2C}"/>
    <cellStyle name="Standard 3 2 2 3 2 3 2" xfId="821" xr:uid="{9E37BB87-8C39-4F99-9DCE-64C92EB2F1B3}"/>
    <cellStyle name="Standard 3 2 2 3 2 3 3" xfId="822" xr:uid="{4963493C-45F8-45F0-A4CE-83F23F7E479B}"/>
    <cellStyle name="Standard 3 2 2 3 2 3 4" xfId="823" xr:uid="{1AB1714F-6F49-4EB2-B570-4DA6237E575E}"/>
    <cellStyle name="Standard 3 2 2 3 2 4" xfId="526" xr:uid="{05DA9326-1C7E-4EB2-94BA-40876109AF72}"/>
    <cellStyle name="Standard 3 2 2 3 2 4 2" xfId="824" xr:uid="{688F63FD-66C1-4208-914B-8D15579EBC6D}"/>
    <cellStyle name="Standard 3 2 2 3 2 5" xfId="825" xr:uid="{6EA84454-7679-4A0A-B9B5-74632097789F}"/>
    <cellStyle name="Standard 3 2 2 3 2 6" xfId="826" xr:uid="{87356856-DEB1-4968-BF54-E3A2DE140576}"/>
    <cellStyle name="Standard 3 2 2 3 2 7" xfId="827" xr:uid="{B1396E46-4AFB-4B3C-8298-91663182F1FB}"/>
    <cellStyle name="Standard 3 2 2 3 3" xfId="282" xr:uid="{31041CDB-13DA-4CB7-81FE-B92E76111C7A}"/>
    <cellStyle name="Standard 3 2 2 3 3 2" xfId="424" xr:uid="{714603D0-E562-42FE-BE13-286974592964}"/>
    <cellStyle name="Standard 3 2 2 3 3 2 2" xfId="425" xr:uid="{CC48D6EC-853A-4795-B8AC-328E12E95A1B}"/>
    <cellStyle name="Standard 3 2 2 3 3 2 2 2" xfId="828" xr:uid="{967CE6A4-56FE-438D-9628-811D649A6A32}"/>
    <cellStyle name="Standard 3 2 2 3 3 2 2 3" xfId="829" xr:uid="{6B17FB35-6F28-4A44-A189-EA646DF9E990}"/>
    <cellStyle name="Standard 3 2 2 3 3 2 2 4" xfId="830" xr:uid="{E2BACE5F-1769-42FC-843A-84A133E9E002}"/>
    <cellStyle name="Standard 3 2 2 3 3 2 3" xfId="610" xr:uid="{D99A0BD8-453F-4042-9F87-30B48F76D702}"/>
    <cellStyle name="Standard 3 2 2 3 3 2 4" xfId="831" xr:uid="{B3F7B43E-D2F0-4607-952A-25D90056DB46}"/>
    <cellStyle name="Standard 3 2 2 3 3 2 5" xfId="832" xr:uid="{81BFC008-BEC3-49FA-A1F0-48087CC6F225}"/>
    <cellStyle name="Standard 3 2 2 3 3 3" xfId="426" xr:uid="{8CBDC0A7-E98D-4E1B-8C5D-B25E38FC313F}"/>
    <cellStyle name="Standard 3 2 2 3 3 3 2" xfId="833" xr:uid="{BC3299A2-6A3B-4E32-A764-E67778EB6377}"/>
    <cellStyle name="Standard 3 2 2 3 3 3 3" xfId="834" xr:uid="{80544DDC-D1CE-42CE-87C6-A0806E18BA59}"/>
    <cellStyle name="Standard 3 2 2 3 3 3 4" xfId="835" xr:uid="{16D0936D-C67F-4FFE-9250-F43D3B1B20CB}"/>
    <cellStyle name="Standard 3 2 2 3 3 4" xfId="522" xr:uid="{AB06C9A1-5378-4C61-B072-7C2F0EFCC51B}"/>
    <cellStyle name="Standard 3 2 2 3 3 4 2" xfId="836" xr:uid="{97A364C2-330F-4BFD-B982-7EB689C072BA}"/>
    <cellStyle name="Standard 3 2 2 3 3 5" xfId="837" xr:uid="{A94E8DA3-3895-41EE-97B9-AFB7E32DA848}"/>
    <cellStyle name="Standard 3 2 2 3 3 6" xfId="838" xr:uid="{6CD63BAF-F5D1-4B15-87CE-E81AA6EA5D33}"/>
    <cellStyle name="Standard 3 2 2 3 3 7" xfId="839" xr:uid="{6DCF0911-B0E6-4903-9049-3FCCB2DBC1EB}"/>
    <cellStyle name="Standard 3 2 2 3 4" xfId="427" xr:uid="{7D01D0A3-0076-4904-8734-C4738CEA3F1A}"/>
    <cellStyle name="Standard 3 2 2 3 4 2" xfId="428" xr:uid="{DB4DE3BA-6FE8-4936-B8B1-20CEBC303131}"/>
    <cellStyle name="Standard 3 2 2 3 4 2 2" xfId="840" xr:uid="{638ADC7D-4D95-430C-878F-F185C520256C}"/>
    <cellStyle name="Standard 3 2 2 3 4 2 3" xfId="841" xr:uid="{8D2D0BFF-1B83-4E41-B67C-71E640296280}"/>
    <cellStyle name="Standard 3 2 2 3 4 2 4" xfId="842" xr:uid="{2925DB30-BA95-4258-8488-FAE36D34B8A1}"/>
    <cellStyle name="Standard 3 2 2 3 4 3" xfId="521" xr:uid="{629CE72D-642F-4923-B01B-7ABC7AAE117C}"/>
    <cellStyle name="Standard 3 2 2 3 4 4" xfId="843" xr:uid="{8005399A-5233-4756-A34F-1063BA2A621F}"/>
    <cellStyle name="Standard 3 2 2 3 4 5" xfId="844" xr:uid="{380F6B05-E167-4C6E-9462-7E5C2A057563}"/>
    <cellStyle name="Standard 3 2 2 3 5" xfId="429" xr:uid="{66BAAE02-D7B3-4AC5-AA9A-4BAB4207D302}"/>
    <cellStyle name="Standard 3 2 2 3 5 2" xfId="845" xr:uid="{7CDC38E5-EFE6-4572-B250-F3011BD1F557}"/>
    <cellStyle name="Standard 3 2 2 3 5 3" xfId="846" xr:uid="{89499333-F60C-4512-B15E-53D805BF8DEB}"/>
    <cellStyle name="Standard 3 2 2 3 5 4" xfId="847" xr:uid="{49AA19A6-C666-4F17-8F98-C227D020E2FA}"/>
    <cellStyle name="Standard 3 2 2 3 6" xfId="533" xr:uid="{0CF93D56-CE8E-40A8-BCA1-94C6A280578D}"/>
    <cellStyle name="Standard 3 2 2 3 6 2" xfId="848" xr:uid="{E3FD251A-948B-445E-9018-07B24ACE8556}"/>
    <cellStyle name="Standard 3 2 2 3 7" xfId="849" xr:uid="{E2768955-7115-4819-BE98-C89141B20524}"/>
    <cellStyle name="Standard 3 2 2 3 8" xfId="850" xr:uid="{F903E349-95D3-453E-BF19-0D5C0920983A}"/>
    <cellStyle name="Standard 3 2 2 3 9" xfId="851" xr:uid="{8C492E48-B696-4EBF-8E54-FD81A003D4DD}"/>
    <cellStyle name="Standard 3 2 2 4" xfId="255" xr:uid="{40E4D233-648D-4C15-B745-8AE05A6609AE}"/>
    <cellStyle name="Standard 3 2 2 4 2" xfId="430" xr:uid="{54A1B9AB-F842-49E7-9FD9-1073CC6D54D2}"/>
    <cellStyle name="Standard 3 2 2 4 2 2" xfId="431" xr:uid="{8B76F904-4E77-420C-8CEB-192639748652}"/>
    <cellStyle name="Standard 3 2 2 4 2 2 2" xfId="852" xr:uid="{5C86E26E-80F3-4B76-8B5C-234C50DBF086}"/>
    <cellStyle name="Standard 3 2 2 4 2 2 3" xfId="853" xr:uid="{89FF96F3-D99A-43E3-96F1-31C25FED07BA}"/>
    <cellStyle name="Standard 3 2 2 4 2 2 4" xfId="854" xr:uid="{F6EFFD50-EC92-4A27-8AA2-316D746AC0CF}"/>
    <cellStyle name="Standard 3 2 2 4 2 3" xfId="637" xr:uid="{78E9B1EF-23AB-481E-BA04-5C7CC1D0D8DB}"/>
    <cellStyle name="Standard 3 2 2 4 2 4" xfId="855" xr:uid="{BB0972F0-CD40-4971-877E-E99D53867E06}"/>
    <cellStyle name="Standard 3 2 2 4 2 5" xfId="856" xr:uid="{F79CC2A8-A03A-40DD-85D8-12F03800C80D}"/>
    <cellStyle name="Standard 3 2 2 4 3" xfId="432" xr:uid="{321D4AA0-2BC8-4958-9FEA-062BB8AA9705}"/>
    <cellStyle name="Standard 3 2 2 4 3 2" xfId="857" xr:uid="{E41012D7-11D8-459C-AB85-654F933E7DB0}"/>
    <cellStyle name="Standard 3 2 2 4 3 3" xfId="858" xr:uid="{AA54C44C-5117-47F6-A55B-BCEA0F425868}"/>
    <cellStyle name="Standard 3 2 2 4 3 4" xfId="859" xr:uid="{B79A50A2-7AD0-4AFA-8C87-A21B6677BD36}"/>
    <cellStyle name="Standard 3 2 2 4 4" xfId="636" xr:uid="{86AC19AF-CEAC-416E-BB80-4C863E7C2DBB}"/>
    <cellStyle name="Standard 3 2 2 4 4 2" xfId="860" xr:uid="{218175DA-8609-440E-9141-33A9EF441F41}"/>
    <cellStyle name="Standard 3 2 2 4 5" xfId="861" xr:uid="{43D41763-A321-4FE9-A552-CC26C278451E}"/>
    <cellStyle name="Standard 3 2 2 4 6" xfId="862" xr:uid="{93E09876-BF10-410A-A38E-8FB8103DDFE5}"/>
    <cellStyle name="Standard 3 2 2 4 7" xfId="863" xr:uid="{D34E3508-9069-4271-A096-B477581801A4}"/>
    <cellStyle name="Standard 3 2 2 5" xfId="271" xr:uid="{9CA402AD-5A0A-4752-95B5-DEC46726DE9E}"/>
    <cellStyle name="Standard 3 2 2 5 2" xfId="433" xr:uid="{3C9DE6AC-B642-4806-A0A7-AB745B18654F}"/>
    <cellStyle name="Standard 3 2 2 5 2 2" xfId="434" xr:uid="{94E8D8F7-481B-485C-A371-AB3D2B9F9675}"/>
    <cellStyle name="Standard 3 2 2 5 2 2 2" xfId="864" xr:uid="{32105070-99C2-43BF-96B7-E09FBC963248}"/>
    <cellStyle name="Standard 3 2 2 5 2 2 3" xfId="865" xr:uid="{CA7FEDC7-72E3-41EC-89AB-80D1CD19405C}"/>
    <cellStyle name="Standard 3 2 2 5 2 2 4" xfId="866" xr:uid="{EED7EB30-1CDF-4837-85C0-BCBD0B2FAA41}"/>
    <cellStyle name="Standard 3 2 2 5 2 3" xfId="639" xr:uid="{4284811F-86DC-4851-A35B-4A1B3E29E0B8}"/>
    <cellStyle name="Standard 3 2 2 5 2 4" xfId="867" xr:uid="{D6436297-B823-4AC3-93A7-0E7D47530DDF}"/>
    <cellStyle name="Standard 3 2 2 5 2 5" xfId="868" xr:uid="{C1BDDB28-30DE-4B6A-BA5F-77C3B280DC2B}"/>
    <cellStyle name="Standard 3 2 2 5 3" xfId="435" xr:uid="{E50A9330-8C46-4027-AD0A-9D16E3E710B8}"/>
    <cellStyle name="Standard 3 2 2 5 3 2" xfId="869" xr:uid="{72B0C9C7-65BD-4CF8-8B40-8912FC547909}"/>
    <cellStyle name="Standard 3 2 2 5 3 3" xfId="870" xr:uid="{B871CDB7-A6FC-4DF3-892B-8852547AA0FC}"/>
    <cellStyle name="Standard 3 2 2 5 3 4" xfId="871" xr:uid="{BB26CE27-BADF-406F-AEE1-8BC5E8C1AA74}"/>
    <cellStyle name="Standard 3 2 2 5 4" xfId="638" xr:uid="{0D76303D-E1CB-49CF-B21F-935446F9E337}"/>
    <cellStyle name="Standard 3 2 2 5 4 2" xfId="872" xr:uid="{604B9863-9020-4DA9-8A0E-2FD37BB21A4C}"/>
    <cellStyle name="Standard 3 2 2 5 5" xfId="873" xr:uid="{97A65042-68C0-4287-A420-70F0B2EFDECC}"/>
    <cellStyle name="Standard 3 2 2 5 6" xfId="874" xr:uid="{5A62912F-A92A-42B3-B405-FCF0C3CF7D88}"/>
    <cellStyle name="Standard 3 2 2 5 7" xfId="875" xr:uid="{04971DAB-9F59-4151-BC04-CF85CB14A21F}"/>
    <cellStyle name="Standard 3 2 2 6" xfId="436" xr:uid="{3A3944D2-4C72-4A0D-8476-B8F233CF092A}"/>
    <cellStyle name="Standard 3 2 2 6 2" xfId="437" xr:uid="{BCB48B5A-856C-455B-BA09-D6130A338EB5}"/>
    <cellStyle name="Standard 3 2 2 6 2 2" xfId="876" xr:uid="{AD34FA50-A969-4384-BE09-DE8FC2CA41E6}"/>
    <cellStyle name="Standard 3 2 2 6 2 3" xfId="877" xr:uid="{07B94ECA-AA73-4611-8DFA-CEB9C541F602}"/>
    <cellStyle name="Standard 3 2 2 6 2 4" xfId="878" xr:uid="{52734DE0-D8D3-464F-949A-41A7C12B374A}"/>
    <cellStyle name="Standard 3 2 2 6 3" xfId="640" xr:uid="{21C71C3B-A2D9-41BA-BB7A-87FBEB710808}"/>
    <cellStyle name="Standard 3 2 2 6 4" xfId="879" xr:uid="{26A8C4DB-C7BB-4F20-AB61-1999AA4D87CF}"/>
    <cellStyle name="Standard 3 2 2 6 5" xfId="880" xr:uid="{CC6CED89-2128-4D56-BF21-F7B8C5562FD3}"/>
    <cellStyle name="Standard 3 2 2 7" xfId="438" xr:uid="{E8B663AE-FFE6-49AC-8099-6D2838AE025B}"/>
    <cellStyle name="Standard 3 2 2 7 2" xfId="881" xr:uid="{8E6A2B49-80AB-4A69-A40E-D8A687A33394}"/>
    <cellStyle name="Standard 3 2 2 7 3" xfId="882" xr:uid="{F7A6D049-718E-4355-B8D8-11026D9910DF}"/>
    <cellStyle name="Standard 3 2 2 7 4" xfId="883" xr:uid="{989CBB17-1AF3-4770-9479-B906CC563CF3}"/>
    <cellStyle name="Standard 3 2 2 8" xfId="615" xr:uid="{45ECCBF0-DA46-4435-A944-5AA48DAC5196}"/>
    <cellStyle name="Standard 3 2 2 8 2" xfId="884" xr:uid="{3998D9AD-FCD0-4AD9-AD24-73D88FF9C38B}"/>
    <cellStyle name="Standard 3 2 2 9" xfId="885" xr:uid="{AEA26830-7301-486F-A86A-A3738141E023}"/>
    <cellStyle name="Standard 3 2 3" xfId="241" xr:uid="{7996EACD-39EC-4745-A0F2-C7684EE654C8}"/>
    <cellStyle name="Standard 3 2 3 2" xfId="258" xr:uid="{A698A373-A6C5-4716-8958-05BE55EB77DF}"/>
    <cellStyle name="Standard 3 2 3 2 2" xfId="439" xr:uid="{D7723BBA-4796-4FBC-B9BA-41D1C7940B67}"/>
    <cellStyle name="Standard 3 2 3 2 2 2" xfId="440" xr:uid="{89E82FE4-4EF4-4E0D-9911-D917C4F7567F}"/>
    <cellStyle name="Standard 3 2 3 2 2 2 2" xfId="886" xr:uid="{60CB7CD4-B82F-44C4-B238-4B17A74EF98B}"/>
    <cellStyle name="Standard 3 2 3 2 2 2 3" xfId="887" xr:uid="{F88FA63E-AD2C-44B1-BB6A-BF970735BAF8}"/>
    <cellStyle name="Standard 3 2 3 2 2 2 4" xfId="888" xr:uid="{47260E76-4F2A-4751-9B21-21E83835F19A}"/>
    <cellStyle name="Standard 3 2 3 2 2 3" xfId="643" xr:uid="{570D74EB-B6FA-47BD-9FB7-E1AA17746C45}"/>
    <cellStyle name="Standard 3 2 3 2 2 4" xfId="889" xr:uid="{050B9375-10BD-41C9-A258-B1518C736E7D}"/>
    <cellStyle name="Standard 3 2 3 2 2 5" xfId="890" xr:uid="{1549FED1-D3CE-47E7-BE03-42347342565D}"/>
    <cellStyle name="Standard 3 2 3 2 3" xfId="441" xr:uid="{353A8F94-1911-4AE8-B277-31D738E471A1}"/>
    <cellStyle name="Standard 3 2 3 2 3 2" xfId="891" xr:uid="{7C6D1794-9832-46C2-836E-F95A7B6C700D}"/>
    <cellStyle name="Standard 3 2 3 2 3 3" xfId="892" xr:uid="{FA38D99A-1D88-4649-BE29-48F8FEA16B2D}"/>
    <cellStyle name="Standard 3 2 3 2 3 4" xfId="893" xr:uid="{F22CD4C1-4D43-4100-9204-5E4DE824BC8E}"/>
    <cellStyle name="Standard 3 2 3 2 4" xfId="642" xr:uid="{89981F7F-EAF3-45D2-8B3A-06E1C840297A}"/>
    <cellStyle name="Standard 3 2 3 2 4 2" xfId="894" xr:uid="{C0C0C5C7-D032-49AF-ABB3-41864B1E781F}"/>
    <cellStyle name="Standard 3 2 3 2 5" xfId="895" xr:uid="{F7E615BC-044A-4ADB-B901-42ECA310301D}"/>
    <cellStyle name="Standard 3 2 3 2 6" xfId="896" xr:uid="{A1E44B05-62E9-4656-BAF0-AABDD4D234BA}"/>
    <cellStyle name="Standard 3 2 3 2 7" xfId="897" xr:uid="{8239ACAF-4555-457A-A997-5FD923BFB384}"/>
    <cellStyle name="Standard 3 2 3 3" xfId="274" xr:uid="{45FDE23D-8DDE-4019-8ECA-507682A9AFE6}"/>
    <cellStyle name="Standard 3 2 3 3 2" xfId="442" xr:uid="{91BDBC1A-6DC5-4463-84FC-79D68F3C6441}"/>
    <cellStyle name="Standard 3 2 3 3 2 2" xfId="443" xr:uid="{7945B4AD-50CA-434B-AB8A-6F7C361E5EE8}"/>
    <cellStyle name="Standard 3 2 3 3 2 2 2" xfId="898" xr:uid="{94F1780B-069F-4BE4-AA38-E4FE5C27AC2C}"/>
    <cellStyle name="Standard 3 2 3 3 2 2 3" xfId="899" xr:uid="{B46D22F1-A4A7-4639-A265-EF6C6962F037}"/>
    <cellStyle name="Standard 3 2 3 3 2 2 4" xfId="900" xr:uid="{933DA577-C98E-4688-85CD-71D28765C392}"/>
    <cellStyle name="Standard 3 2 3 3 2 3" xfId="645" xr:uid="{7CB58C2D-6896-47C1-83D8-587649AF679A}"/>
    <cellStyle name="Standard 3 2 3 3 2 4" xfId="901" xr:uid="{21C83552-940D-4070-B021-C4D56ADA4B20}"/>
    <cellStyle name="Standard 3 2 3 3 2 5" xfId="902" xr:uid="{53171678-DB53-4BD4-9522-3218707A2CED}"/>
    <cellStyle name="Standard 3 2 3 3 3" xfId="444" xr:uid="{64BB3504-CB7B-4A79-A61E-1024F847B4C2}"/>
    <cellStyle name="Standard 3 2 3 3 3 2" xfId="903" xr:uid="{EEDE3164-3351-499E-BB00-CBE3ECBB5F13}"/>
    <cellStyle name="Standard 3 2 3 3 3 3" xfId="904" xr:uid="{E34DE048-91DB-461C-9335-A40025FBDEBA}"/>
    <cellStyle name="Standard 3 2 3 3 3 4" xfId="905" xr:uid="{DE3591E1-2159-4752-9C56-467C4EB80DD6}"/>
    <cellStyle name="Standard 3 2 3 3 4" xfId="644" xr:uid="{9D5B8DB2-7912-4FE7-87E5-44BCF9FB2C2B}"/>
    <cellStyle name="Standard 3 2 3 3 4 2" xfId="906" xr:uid="{B04F2687-0E34-4AF1-9CE1-7C452E79BF06}"/>
    <cellStyle name="Standard 3 2 3 3 5" xfId="907" xr:uid="{BBBF6818-EFCF-4663-8365-8C0AF33B1F69}"/>
    <cellStyle name="Standard 3 2 3 3 6" xfId="908" xr:uid="{6EB4E087-1571-4869-ACD2-857582555F95}"/>
    <cellStyle name="Standard 3 2 3 3 7" xfId="909" xr:uid="{1768FE6A-BA27-46D3-B797-CE9EB2456904}"/>
    <cellStyle name="Standard 3 2 3 4" xfId="445" xr:uid="{B7FBFFA0-CAAA-4470-83FD-BD87DDA70BEF}"/>
    <cellStyle name="Standard 3 2 3 4 2" xfId="446" xr:uid="{5CCFF4A2-B62D-43D9-B8DB-DB758FAA233D}"/>
    <cellStyle name="Standard 3 2 3 4 2 2" xfId="910" xr:uid="{BE64B31E-A935-4606-8756-D4E9773920AD}"/>
    <cellStyle name="Standard 3 2 3 4 2 3" xfId="911" xr:uid="{F4511908-4D98-4FE7-A19C-5B77AE5A073D}"/>
    <cellStyle name="Standard 3 2 3 4 2 4" xfId="912" xr:uid="{31E62302-D329-47E3-B860-15D5ED485969}"/>
    <cellStyle name="Standard 3 2 3 4 3" xfId="646" xr:uid="{3639BEA1-6DAC-4057-A5F3-3F8B115A70F5}"/>
    <cellStyle name="Standard 3 2 3 4 4" xfId="913" xr:uid="{31824435-A226-48B7-8F67-5F3B088F8B19}"/>
    <cellStyle name="Standard 3 2 3 4 5" xfId="914" xr:uid="{0BADD75A-1610-451A-8173-7474515FAFF5}"/>
    <cellStyle name="Standard 3 2 3 5" xfId="447" xr:uid="{971C18E6-6A24-4774-92C2-12497F24BF23}"/>
    <cellStyle name="Standard 3 2 3 5 2" xfId="915" xr:uid="{EF3CB234-BE18-40D2-AA95-5EF2A4FC7C6A}"/>
    <cellStyle name="Standard 3 2 3 5 3" xfId="916" xr:uid="{8081080D-7EEA-41B5-8EEE-B7D288897ED8}"/>
    <cellStyle name="Standard 3 2 3 5 4" xfId="917" xr:uid="{7236FB3A-CB9B-41E8-8E29-BBFB0BC54CD7}"/>
    <cellStyle name="Standard 3 2 3 6" xfId="641" xr:uid="{C80B0785-52EA-4569-8CC1-5B93344EB66D}"/>
    <cellStyle name="Standard 3 2 3 6 2" xfId="918" xr:uid="{A0C421DD-CD93-4610-B4C9-5E242430609A}"/>
    <cellStyle name="Standard 3 2 3 7" xfId="919" xr:uid="{90311166-AA47-45CC-84D9-E03950CD016F}"/>
    <cellStyle name="Standard 3 2 3 8" xfId="920" xr:uid="{506B76EB-4170-4561-921F-AFDE3F35CE1A}"/>
    <cellStyle name="Standard 3 2 3 9" xfId="921" xr:uid="{1987F5B8-FAB3-44C9-897A-1E532DD49014}"/>
    <cellStyle name="Standard 3 2 4" xfId="247" xr:uid="{5F1B8362-9C67-4863-83B8-A312752775C7}"/>
    <cellStyle name="Standard 3 2 4 2" xfId="263" xr:uid="{88F465A9-B867-45B3-8061-2264ACCAEBF1}"/>
    <cellStyle name="Standard 3 2 4 2 2" xfId="448" xr:uid="{E5756F80-E68B-45AB-8314-9D589A4CDD9D}"/>
    <cellStyle name="Standard 3 2 4 2 2 2" xfId="449" xr:uid="{2EF6234F-0B22-4AC5-9FC5-E92772EF6FA5}"/>
    <cellStyle name="Standard 3 2 4 2 2 2 2" xfId="922" xr:uid="{09837C4C-C355-4D7F-8320-5E14C205BF64}"/>
    <cellStyle name="Standard 3 2 4 2 2 2 3" xfId="923" xr:uid="{0CDAE4A9-4076-44E9-B8F7-FA29D2263BE7}"/>
    <cellStyle name="Standard 3 2 4 2 2 2 4" xfId="924" xr:uid="{65B9E3C2-0B1E-416E-8D15-B55C2D4E43B5}"/>
    <cellStyle name="Standard 3 2 4 2 2 3" xfId="649" xr:uid="{DD049665-0AC5-4E72-961B-F7E640335703}"/>
    <cellStyle name="Standard 3 2 4 2 2 4" xfId="925" xr:uid="{4F0FB48B-BD23-4F14-9A09-B33131CED1A3}"/>
    <cellStyle name="Standard 3 2 4 2 2 5" xfId="926" xr:uid="{F49659B5-C13A-40DB-8796-B2BA5923C322}"/>
    <cellStyle name="Standard 3 2 4 2 3" xfId="450" xr:uid="{7CCD26EF-E62C-4C09-AC7C-F732B49A397C}"/>
    <cellStyle name="Standard 3 2 4 2 3 2" xfId="927" xr:uid="{E50FAE4E-6DB5-4157-8B2B-544B6C205C9F}"/>
    <cellStyle name="Standard 3 2 4 2 3 3" xfId="928" xr:uid="{7ED456D6-809C-4685-AB8D-91D8F65903A3}"/>
    <cellStyle name="Standard 3 2 4 2 3 4" xfId="929" xr:uid="{A94D75E7-9EC6-4DD0-879D-96502CF986BB}"/>
    <cellStyle name="Standard 3 2 4 2 4" xfId="648" xr:uid="{704A77FF-E8CF-4B77-936F-4714D6417E85}"/>
    <cellStyle name="Standard 3 2 4 2 4 2" xfId="930" xr:uid="{E0CE658D-E5F7-44A5-9D28-4292762F08C0}"/>
    <cellStyle name="Standard 3 2 4 2 5" xfId="931" xr:uid="{62322A1B-E298-4F1F-BF2B-31FCBA701DD9}"/>
    <cellStyle name="Standard 3 2 4 2 6" xfId="932" xr:uid="{19913268-3ACD-4D5A-8BF1-BA6BF6041620}"/>
    <cellStyle name="Standard 3 2 4 2 7" xfId="933" xr:uid="{75A2EA62-9CE4-4B16-9215-76DA9B50F051}"/>
    <cellStyle name="Standard 3 2 4 3" xfId="279" xr:uid="{5754DDF8-FCA0-4E0E-81D0-926003BAF2B7}"/>
    <cellStyle name="Standard 3 2 4 3 2" xfId="451" xr:uid="{208AF155-E693-4659-AD73-7E3DB316C12E}"/>
    <cellStyle name="Standard 3 2 4 3 2 2" xfId="452" xr:uid="{9DD29250-5AE7-4139-88AF-50A54EB6CFAC}"/>
    <cellStyle name="Standard 3 2 4 3 2 2 2" xfId="934" xr:uid="{6AFC137C-40B9-43ED-AC47-9D245340DB9B}"/>
    <cellStyle name="Standard 3 2 4 3 2 2 3" xfId="935" xr:uid="{D1FABE6B-BA73-4761-9737-30DA27156E1A}"/>
    <cellStyle name="Standard 3 2 4 3 2 2 4" xfId="936" xr:uid="{41104CE7-4B26-40A0-AE57-230B69C310D8}"/>
    <cellStyle name="Standard 3 2 4 3 2 3" xfId="651" xr:uid="{E93872DB-FA9B-4D6E-87E2-D2821821256A}"/>
    <cellStyle name="Standard 3 2 4 3 2 4" xfId="937" xr:uid="{A2790BB7-0E75-4D08-A575-0C7F52A7DEAD}"/>
    <cellStyle name="Standard 3 2 4 3 2 5" xfId="938" xr:uid="{8FD60E3E-B794-4027-88DE-F4BCA7E02B21}"/>
    <cellStyle name="Standard 3 2 4 3 3" xfId="453" xr:uid="{7241A5E7-1D43-4A1C-BC8B-391C85162B11}"/>
    <cellStyle name="Standard 3 2 4 3 3 2" xfId="939" xr:uid="{C35A14C1-7DA9-4300-8900-D69384357846}"/>
    <cellStyle name="Standard 3 2 4 3 3 3" xfId="940" xr:uid="{65758B22-F66B-4048-B1D2-36E2F9716525}"/>
    <cellStyle name="Standard 3 2 4 3 3 4" xfId="941" xr:uid="{D33AF427-F027-4B84-9F2F-57693DBAD83B}"/>
    <cellStyle name="Standard 3 2 4 3 4" xfId="650" xr:uid="{38D1B5C6-96EA-44F1-B4EF-A2399BB3B4C6}"/>
    <cellStyle name="Standard 3 2 4 3 4 2" xfId="942" xr:uid="{A2A3F94E-0269-4F2D-A00F-40CA8CBA5B44}"/>
    <cellStyle name="Standard 3 2 4 3 5" xfId="943" xr:uid="{74646A21-9A29-47A5-8F09-993DABC9F5DA}"/>
    <cellStyle name="Standard 3 2 4 3 6" xfId="944" xr:uid="{9BCF8F57-B210-44BA-97BC-982E7FFF6E68}"/>
    <cellStyle name="Standard 3 2 4 3 7" xfId="945" xr:uid="{079E71D6-7C59-49FA-8B7E-20F2CF90DEFC}"/>
    <cellStyle name="Standard 3 2 4 4" xfId="454" xr:uid="{F001BD60-2C3C-460A-9BF7-4F571942BA1A}"/>
    <cellStyle name="Standard 3 2 4 4 2" xfId="455" xr:uid="{B50A80D5-4208-404A-9466-9D13FAFBA75A}"/>
    <cellStyle name="Standard 3 2 4 4 2 2" xfId="946" xr:uid="{A1C6F917-192F-4C23-8434-D6A3EB363ECD}"/>
    <cellStyle name="Standard 3 2 4 4 2 3" xfId="947" xr:uid="{43A59C3C-EAC1-48BD-98E7-2C0F4DC60438}"/>
    <cellStyle name="Standard 3 2 4 4 2 4" xfId="948" xr:uid="{433DDF20-DAAD-4514-BAED-41337CF24F0B}"/>
    <cellStyle name="Standard 3 2 4 4 3" xfId="652" xr:uid="{E5ACFB18-9962-459F-96AD-DE7B77ED81E6}"/>
    <cellStyle name="Standard 3 2 4 4 4" xfId="949" xr:uid="{BB86FCAF-4A29-4C6A-86F1-7A24CD52A026}"/>
    <cellStyle name="Standard 3 2 4 4 5" xfId="950" xr:uid="{5DC030D0-FFC7-41D5-8CA0-2421BF26229A}"/>
    <cellStyle name="Standard 3 2 4 5" xfId="456" xr:uid="{0B13E348-CFA1-4E70-984B-AA77521A481E}"/>
    <cellStyle name="Standard 3 2 4 5 2" xfId="951" xr:uid="{8F3B7A85-048A-4AE5-8C99-7C853DA41ECD}"/>
    <cellStyle name="Standard 3 2 4 5 3" xfId="952" xr:uid="{2EC1147C-E227-4C25-B1F1-4C76B9EF3714}"/>
    <cellStyle name="Standard 3 2 4 5 4" xfId="953" xr:uid="{27FB055B-29A3-453D-AA1D-798D1D49CD9B}"/>
    <cellStyle name="Standard 3 2 4 6" xfId="647" xr:uid="{FDD09B3F-4AE6-4D33-9455-F68B456C8871}"/>
    <cellStyle name="Standard 3 2 4 6 2" xfId="954" xr:uid="{18363A53-F975-40A7-A203-C3C5069D4190}"/>
    <cellStyle name="Standard 3 2 4 7" xfId="955" xr:uid="{A1D60111-EF04-47FE-8199-AB73012C4B0A}"/>
    <cellStyle name="Standard 3 2 4 8" xfId="956" xr:uid="{0650A642-3574-4DEC-B62F-36AE601D32B9}"/>
    <cellStyle name="Standard 3 2 4 9" xfId="957" xr:uid="{23DEAA61-5677-4933-A451-FABC67202D14}"/>
    <cellStyle name="Standard 3 2 5" xfId="252" xr:uid="{8B6C04B6-A77D-46EB-A4DC-C345B7957C23}"/>
    <cellStyle name="Standard 3 2 5 2" xfId="457" xr:uid="{410BD6D7-EB45-4EBF-87BF-4CD97EBC2F67}"/>
    <cellStyle name="Standard 3 2 5 2 2" xfId="458" xr:uid="{29613632-71A6-4436-95B8-721C5FB05D37}"/>
    <cellStyle name="Standard 3 2 5 2 2 2" xfId="958" xr:uid="{492178E9-84DA-4A3F-B001-F1F8F63184E4}"/>
    <cellStyle name="Standard 3 2 5 2 2 3" xfId="959" xr:uid="{17F7DCC3-532A-45E7-942C-C42C06CAA310}"/>
    <cellStyle name="Standard 3 2 5 2 2 4" xfId="960" xr:uid="{F9FEBD51-9F7A-43D0-BDD9-847D18F984A6}"/>
    <cellStyle name="Standard 3 2 5 2 3" xfId="654" xr:uid="{22C37A3E-80B1-4642-AACB-51A17A0F2946}"/>
    <cellStyle name="Standard 3 2 5 2 4" xfId="961" xr:uid="{B1303A47-56CF-4DC3-9329-7E49969A3803}"/>
    <cellStyle name="Standard 3 2 5 2 5" xfId="962" xr:uid="{41E2CCE6-8737-421A-8A39-12095B800A05}"/>
    <cellStyle name="Standard 3 2 5 3" xfId="459" xr:uid="{F1D0FF1B-319D-478C-B8BE-EE0515759834}"/>
    <cellStyle name="Standard 3 2 5 3 2" xfId="963" xr:uid="{8BEF94A7-E7FD-416F-A9F0-5A51384FFB84}"/>
    <cellStyle name="Standard 3 2 5 3 3" xfId="964" xr:uid="{1E4B0437-8E65-41A1-BECD-DCD78BE7E28A}"/>
    <cellStyle name="Standard 3 2 5 3 4" xfId="965" xr:uid="{FB142993-69B3-4E9E-9F4B-E492A15CB334}"/>
    <cellStyle name="Standard 3 2 5 4" xfId="653" xr:uid="{50000BA2-C7AA-4325-8D2E-9271542B2645}"/>
    <cellStyle name="Standard 3 2 5 4 2" xfId="966" xr:uid="{50D08ACA-2CB7-4497-964D-3E215E96D422}"/>
    <cellStyle name="Standard 3 2 5 5" xfId="967" xr:uid="{5E6C2429-EE71-4391-A13E-274559716506}"/>
    <cellStyle name="Standard 3 2 5 6" xfId="968" xr:uid="{7A7C2C3A-06E0-44D0-9AF8-9D47AA0B0DDC}"/>
    <cellStyle name="Standard 3 2 5 7" xfId="969" xr:uid="{26029CD5-65E8-4EA3-9FB0-103472BF201F}"/>
    <cellStyle name="Standard 3 2 6" xfId="268" xr:uid="{2C9AA1CD-89EA-46B7-96CA-D86DF5B53F82}"/>
    <cellStyle name="Standard 3 2 6 2" xfId="460" xr:uid="{BCD2BF6C-5632-4873-B68F-CB5721F3F557}"/>
    <cellStyle name="Standard 3 2 6 2 2" xfId="461" xr:uid="{07B2078F-4CBD-4296-AF70-55120D0557B8}"/>
    <cellStyle name="Standard 3 2 6 2 2 2" xfId="970" xr:uid="{17AF3D79-733A-4753-BB97-BD014A1447DE}"/>
    <cellStyle name="Standard 3 2 6 2 2 3" xfId="971" xr:uid="{03CF71AD-C3AD-4640-B52E-F4F4D692586B}"/>
    <cellStyle name="Standard 3 2 6 2 2 4" xfId="972" xr:uid="{B5045D8F-021E-4290-8734-19EF163D64CE}"/>
    <cellStyle name="Standard 3 2 6 2 3" xfId="656" xr:uid="{FDB36856-9EAF-487E-A2AE-7DD0AF20123B}"/>
    <cellStyle name="Standard 3 2 6 2 4" xfId="973" xr:uid="{3800101A-D54B-4FAF-A85A-CB4E733C7B8D}"/>
    <cellStyle name="Standard 3 2 6 2 5" xfId="974" xr:uid="{46D1F4DF-35AE-4AA0-8F0C-649A6417B7C7}"/>
    <cellStyle name="Standard 3 2 6 3" xfId="462" xr:uid="{2FD02B80-9F70-4655-92AF-57F3FCA89FD3}"/>
    <cellStyle name="Standard 3 2 6 3 2" xfId="975" xr:uid="{EA5014F6-16A9-46E7-82BC-75001D0F5381}"/>
    <cellStyle name="Standard 3 2 6 3 3" xfId="976" xr:uid="{93B62CC9-A5FA-41E0-A543-C0C620C253A8}"/>
    <cellStyle name="Standard 3 2 6 3 4" xfId="977" xr:uid="{C416AA67-17AE-423D-94D8-1F87FEAC7791}"/>
    <cellStyle name="Standard 3 2 6 4" xfId="655" xr:uid="{D585089A-F22F-4E82-8EC9-FBAF636AB9BA}"/>
    <cellStyle name="Standard 3 2 6 4 2" xfId="978" xr:uid="{61ACCEA6-3EBD-49B3-BFBF-0527EC4D2DA8}"/>
    <cellStyle name="Standard 3 2 6 5" xfId="979" xr:uid="{237DEDB5-0480-4141-B33D-9FA6BA2642C3}"/>
    <cellStyle name="Standard 3 2 6 6" xfId="980" xr:uid="{A7A19EB0-0D95-4E00-8A6F-FAB349C07547}"/>
    <cellStyle name="Standard 3 2 6 7" xfId="981" xr:uid="{B9BB734B-5D80-4406-BFD4-848217D2627F}"/>
    <cellStyle name="Standard 3 2 7" xfId="463" xr:uid="{8C5B2C99-1EEC-4CB5-AA6E-8095FDD7A753}"/>
    <cellStyle name="Standard 3 2 7 2" xfId="464" xr:uid="{6B6B643C-2D45-4B13-B076-2F86DDB61E5E}"/>
    <cellStyle name="Standard 3 2 7 2 2" xfId="982" xr:uid="{A9849AF1-1FEC-4C43-95D8-5B5CA64DD94E}"/>
    <cellStyle name="Standard 3 2 7 2 3" xfId="983" xr:uid="{027F798B-C671-4C75-8D13-DD98E4F4AF0B}"/>
    <cellStyle name="Standard 3 2 7 2 4" xfId="984" xr:uid="{F4E058DD-BE19-4180-A66C-BC611B60E362}"/>
    <cellStyle name="Standard 3 2 7 3" xfId="657" xr:uid="{BD957E7F-232D-4CD8-87F7-1B1AF68BE622}"/>
    <cellStyle name="Standard 3 2 7 4" xfId="985" xr:uid="{E91235CF-96B6-4338-83DC-46B10449CEA6}"/>
    <cellStyle name="Standard 3 2 7 5" xfId="986" xr:uid="{4EE0F964-B6C8-4741-95DE-35CDBDB4F298}"/>
    <cellStyle name="Standard 3 2 8" xfId="465" xr:uid="{FCEEC6EA-DE2A-416F-A4FF-21FFE320E61B}"/>
    <cellStyle name="Standard 3 2 8 2" xfId="987" xr:uid="{42F70D46-BFBD-4145-8D0E-E43FA212FCE6}"/>
    <cellStyle name="Standard 3 2 8 3" xfId="988" xr:uid="{DB45E0B1-81AC-4CFF-958B-1862CF9A8C86}"/>
    <cellStyle name="Standard 3 2 8 4" xfId="989" xr:uid="{C1C96A87-B1A1-4352-BF17-B620DD3DFC59}"/>
    <cellStyle name="Standard 3 2 9" xfId="546" xr:uid="{885B6873-55D8-46BF-A3AD-E229D7A5D600}"/>
    <cellStyle name="Standard 3 2 9 2" xfId="990" xr:uid="{FADF55AA-C230-4E4F-928F-D7A6FBB7DF05}"/>
    <cellStyle name="Standard 3 20" xfId="991" xr:uid="{C9EF7555-BDED-401F-A21D-5B4B4D1BE0E5}"/>
    <cellStyle name="Standard 3 21" xfId="992" xr:uid="{BBA21081-E52F-4846-A30A-85468FED67D6}"/>
    <cellStyle name="Standard 3 3" xfId="214" xr:uid="{76B002A3-26A7-4246-9EF7-892DF34CE7BF}"/>
    <cellStyle name="Standard 3 3 10" xfId="993" xr:uid="{266F7370-E0BF-46C6-9F62-09B748725609}"/>
    <cellStyle name="Standard 3 3 11" xfId="994" xr:uid="{169636C6-6517-42CB-866B-177DEF6B64EC}"/>
    <cellStyle name="Standard 3 3 2" xfId="242" xr:uid="{82118BB5-2DEF-4F52-BDDC-60C74EFE854F}"/>
    <cellStyle name="Standard 3 3 2 2" xfId="259" xr:uid="{9807826E-B079-4F18-913E-6F17DE589D86}"/>
    <cellStyle name="Standard 3 3 2 2 2" xfId="466" xr:uid="{45F912B5-9E07-470D-9D83-E1F21BC68DDD}"/>
    <cellStyle name="Standard 3 3 2 2 2 2" xfId="467" xr:uid="{8233620C-8B02-40BE-B7C0-EF74818E0650}"/>
    <cellStyle name="Standard 3 3 2 2 2 2 2" xfId="995" xr:uid="{31232622-55B9-4715-AA47-AA0F2B3CA364}"/>
    <cellStyle name="Standard 3 3 2 2 2 2 3" xfId="996" xr:uid="{28B74E28-DDA8-4E90-B6C0-7D81C8A5D8A9}"/>
    <cellStyle name="Standard 3 3 2 2 2 2 4" xfId="997" xr:uid="{AE15F5AB-D7B6-4053-B176-53CBFDD94A13}"/>
    <cellStyle name="Standard 3 3 2 2 2 3" xfId="661" xr:uid="{4A078B5B-B4EF-4883-9355-DF07227FEB56}"/>
    <cellStyle name="Standard 3 3 2 2 2 4" xfId="998" xr:uid="{A4481CB8-FF2F-4D14-B282-C29874A3EC9D}"/>
    <cellStyle name="Standard 3 3 2 2 2 5" xfId="999" xr:uid="{3E226744-88FB-4FF7-B79D-72DA55B4BC0F}"/>
    <cellStyle name="Standard 3 3 2 2 3" xfId="468" xr:uid="{273D1EC6-0F38-490D-9DA8-6F86EA17C92A}"/>
    <cellStyle name="Standard 3 3 2 2 3 2" xfId="1000" xr:uid="{D37E9F7B-9FB0-459D-BBCA-4ACBF7850231}"/>
    <cellStyle name="Standard 3 3 2 2 3 3" xfId="1001" xr:uid="{80D0366E-0F74-4365-9448-FBD01397ED4F}"/>
    <cellStyle name="Standard 3 3 2 2 3 4" xfId="1002" xr:uid="{D0AC4FB8-C2F9-470F-8A39-E31211F0577D}"/>
    <cellStyle name="Standard 3 3 2 2 4" xfId="660" xr:uid="{9111EDC2-2222-4B30-B8D3-065BA15DC0E5}"/>
    <cellStyle name="Standard 3 3 2 2 4 2" xfId="1003" xr:uid="{1739B742-E9D1-4CEF-8CB7-3F8D3EA9BE52}"/>
    <cellStyle name="Standard 3 3 2 2 5" xfId="1004" xr:uid="{74825712-A566-4BAD-92FD-F4CD97CF6132}"/>
    <cellStyle name="Standard 3 3 2 2 6" xfId="1005" xr:uid="{773EBEA7-442D-4774-867F-F274E5FC8EFA}"/>
    <cellStyle name="Standard 3 3 2 2 7" xfId="1006" xr:uid="{6B51BAFF-7866-407F-9979-890EB47B858F}"/>
    <cellStyle name="Standard 3 3 2 3" xfId="275" xr:uid="{9762C0CA-BFB8-4A5A-B27E-CA1471B94216}"/>
    <cellStyle name="Standard 3 3 2 3 2" xfId="469" xr:uid="{552D6CC8-0876-46DE-96BE-6FD8CA7A4077}"/>
    <cellStyle name="Standard 3 3 2 3 2 2" xfId="470" xr:uid="{BB4163A5-2827-4F72-92B3-F3979963A1E2}"/>
    <cellStyle name="Standard 3 3 2 3 2 2 2" xfId="1007" xr:uid="{0902CBCE-F909-49DF-97A6-EE0D11E71DF0}"/>
    <cellStyle name="Standard 3 3 2 3 2 2 3" xfId="1008" xr:uid="{90A30DF8-EB1D-4F96-B0CB-21AAA8B385E6}"/>
    <cellStyle name="Standard 3 3 2 3 2 2 4" xfId="1009" xr:uid="{31F4A2EA-D792-43D4-A037-9CE73DE83F1B}"/>
    <cellStyle name="Standard 3 3 2 3 2 3" xfId="663" xr:uid="{3CDE812B-31B8-4C1A-8CCB-B85C27B70D4B}"/>
    <cellStyle name="Standard 3 3 2 3 2 4" xfId="1010" xr:uid="{7E9046B7-B7A5-455F-84E2-5EEBF72DA77E}"/>
    <cellStyle name="Standard 3 3 2 3 2 5" xfId="1011" xr:uid="{3FD1D036-FA14-43A7-ACD5-EAA3A7385776}"/>
    <cellStyle name="Standard 3 3 2 3 3" xfId="471" xr:uid="{5C04D532-D6E6-42DB-B9D3-3B63AD9B1784}"/>
    <cellStyle name="Standard 3 3 2 3 3 2" xfId="1012" xr:uid="{96E44B17-A47D-4D9C-8830-AE27915B65C5}"/>
    <cellStyle name="Standard 3 3 2 3 3 3" xfId="1013" xr:uid="{5913C90A-10F8-4A03-B273-7F45ACCDF597}"/>
    <cellStyle name="Standard 3 3 2 3 3 4" xfId="1014" xr:uid="{E06E769D-6479-4292-8DA9-BA6C38E6B10A}"/>
    <cellStyle name="Standard 3 3 2 3 4" xfId="662" xr:uid="{3BF77809-2795-4BB8-A48C-E96EDA7DA8AA}"/>
    <cellStyle name="Standard 3 3 2 3 4 2" xfId="1015" xr:uid="{9CDE29C7-43D6-4542-8045-8A7056AF30FD}"/>
    <cellStyle name="Standard 3 3 2 3 5" xfId="1016" xr:uid="{296DCEC3-C28A-494B-98DF-03731072D98C}"/>
    <cellStyle name="Standard 3 3 2 3 6" xfId="1017" xr:uid="{70D7B666-D744-475A-B2D3-0694D22F03D1}"/>
    <cellStyle name="Standard 3 3 2 3 7" xfId="1018" xr:uid="{9841247A-33A7-4C6C-9B02-388B741D7B23}"/>
    <cellStyle name="Standard 3 3 2 4" xfId="472" xr:uid="{106265E5-80F0-4C11-A76B-F065A564E624}"/>
    <cellStyle name="Standard 3 3 2 4 2" xfId="473" xr:uid="{52AAFC7F-0416-4D87-B0D7-1CF081786F14}"/>
    <cellStyle name="Standard 3 3 2 4 2 2" xfId="1019" xr:uid="{A8E68A5A-B0F0-4038-981A-576E1DBB7ECB}"/>
    <cellStyle name="Standard 3 3 2 4 2 3" xfId="1020" xr:uid="{4B6AE534-A355-49E9-8471-25876B101154}"/>
    <cellStyle name="Standard 3 3 2 4 2 4" xfId="1021" xr:uid="{911F208F-E622-40DB-91DD-0D35919A2CE0}"/>
    <cellStyle name="Standard 3 3 2 4 3" xfId="664" xr:uid="{D6583B6E-06CC-4486-884B-82650494955D}"/>
    <cellStyle name="Standard 3 3 2 4 4" xfId="1022" xr:uid="{36C48209-929A-4619-9AC3-5A5C9A27FF1F}"/>
    <cellStyle name="Standard 3 3 2 4 5" xfId="1023" xr:uid="{FC3B00C4-B0D4-4E9A-A96F-150D5BD9D236}"/>
    <cellStyle name="Standard 3 3 2 5" xfId="474" xr:uid="{E228F802-11FE-41F8-BCE1-9C29B4D6A6E7}"/>
    <cellStyle name="Standard 3 3 2 5 2" xfId="1024" xr:uid="{DB2F0B63-6287-4C6D-B56F-69C65829EDCD}"/>
    <cellStyle name="Standard 3 3 2 5 3" xfId="1025" xr:uid="{C74AA93C-9483-4A0A-ABA7-02941964FCB9}"/>
    <cellStyle name="Standard 3 3 2 5 4" xfId="1026" xr:uid="{910BAC4C-D87A-44E0-9861-84A970C0B2BA}"/>
    <cellStyle name="Standard 3 3 2 6" xfId="659" xr:uid="{D1AA8C65-410C-4616-84B2-9F7461BFE77B}"/>
    <cellStyle name="Standard 3 3 2 6 2" xfId="1027" xr:uid="{641B3638-EDAD-4034-A009-C419E1411389}"/>
    <cellStyle name="Standard 3 3 2 7" xfId="1028" xr:uid="{1FE7CDD9-A3F5-47F1-A05C-AB0EACCEAD04}"/>
    <cellStyle name="Standard 3 3 2 8" xfId="1029" xr:uid="{52BAC327-A7D0-4C54-9467-D2C6505228CD}"/>
    <cellStyle name="Standard 3 3 2 9" xfId="1030" xr:uid="{2BC23233-73DE-41A8-89FC-18586ACFF28E}"/>
    <cellStyle name="Standard 3 3 3" xfId="248" xr:uid="{E35BBDF1-77FE-428A-8B9D-0687F0C05F73}"/>
    <cellStyle name="Standard 3 3 3 2" xfId="264" xr:uid="{CC7B5DFE-9D77-4588-B695-46EF36B9E9BC}"/>
    <cellStyle name="Standard 3 3 3 2 2" xfId="475" xr:uid="{605DC8E5-94C7-4BF3-AB9D-9D3189D03E8D}"/>
    <cellStyle name="Standard 3 3 3 2 2 2" xfId="476" xr:uid="{4FC8BD32-1E3E-406A-AE17-BEAA39615438}"/>
    <cellStyle name="Standard 3 3 3 2 2 2 2" xfId="1031" xr:uid="{01E2C668-8A1F-4DCD-B857-4F9DA060A361}"/>
    <cellStyle name="Standard 3 3 3 2 2 2 3" xfId="1032" xr:uid="{C0AB7F0D-6D74-40DF-AA89-3F8D401CED38}"/>
    <cellStyle name="Standard 3 3 3 2 2 2 4" xfId="1033" xr:uid="{22ECC81A-6528-4FAE-89A1-D9C4DE790D4A}"/>
    <cellStyle name="Standard 3 3 3 2 2 3" xfId="667" xr:uid="{B7BCAAC6-F5A1-49A2-8AC3-DC794F7E9275}"/>
    <cellStyle name="Standard 3 3 3 2 2 4" xfId="1034" xr:uid="{32ECF08D-2E2F-4597-8282-F56ADA5B55F5}"/>
    <cellStyle name="Standard 3 3 3 2 2 5" xfId="1035" xr:uid="{F77B4806-84C3-4873-A97A-01424E67F2D5}"/>
    <cellStyle name="Standard 3 3 3 2 3" xfId="477" xr:uid="{C62236B8-4787-484D-BE84-28C82AF2C69F}"/>
    <cellStyle name="Standard 3 3 3 2 3 2" xfId="1036" xr:uid="{F8AD8CCA-6E6A-4D59-9B34-14B57B022A16}"/>
    <cellStyle name="Standard 3 3 3 2 3 3" xfId="1037" xr:uid="{F5BC5373-A349-4EBA-A31F-A398CCD2BB73}"/>
    <cellStyle name="Standard 3 3 3 2 3 4" xfId="1038" xr:uid="{1644FAD0-B5B9-40E5-925C-9E45830F7F0C}"/>
    <cellStyle name="Standard 3 3 3 2 4" xfId="666" xr:uid="{EDCA0284-DECC-49D7-AD99-2154425DECA7}"/>
    <cellStyle name="Standard 3 3 3 2 4 2" xfId="1039" xr:uid="{B9112B63-35AD-4B68-8857-A9E236BF8769}"/>
    <cellStyle name="Standard 3 3 3 2 5" xfId="1040" xr:uid="{66216041-348F-44E0-9DBE-299E4502E3C0}"/>
    <cellStyle name="Standard 3 3 3 2 6" xfId="1041" xr:uid="{EE56BD04-0997-4ABC-917C-4587CA0271FD}"/>
    <cellStyle name="Standard 3 3 3 2 7" xfId="1042" xr:uid="{397EA53E-9E67-49E0-9BA3-7C45862FB756}"/>
    <cellStyle name="Standard 3 3 3 3" xfId="280" xr:uid="{461C490F-2AF6-4588-B9E6-0F70CA16FBD5}"/>
    <cellStyle name="Standard 3 3 3 3 2" xfId="478" xr:uid="{7067725C-5238-463C-9D33-0F6447187207}"/>
    <cellStyle name="Standard 3 3 3 3 2 2" xfId="479" xr:uid="{80608B41-1397-4238-A6EC-2CEB3D37B084}"/>
    <cellStyle name="Standard 3 3 3 3 2 2 2" xfId="1043" xr:uid="{292599C1-E064-46A7-99C4-373B7C67366A}"/>
    <cellStyle name="Standard 3 3 3 3 2 2 3" xfId="1044" xr:uid="{9E57965A-7545-436E-928D-224DD81456D0}"/>
    <cellStyle name="Standard 3 3 3 3 2 2 4" xfId="1045" xr:uid="{2182AF97-E63B-437C-B55A-2BA58F3DA86D}"/>
    <cellStyle name="Standard 3 3 3 3 2 3" xfId="669" xr:uid="{012CBCC4-9A6C-48C9-90AC-8CCBC0708B69}"/>
    <cellStyle name="Standard 3 3 3 3 2 4" xfId="1046" xr:uid="{0C6AAB84-1AC9-469D-A775-AFF2F6177509}"/>
    <cellStyle name="Standard 3 3 3 3 2 5" xfId="1047" xr:uid="{9E309019-10CA-48DE-9CC6-CFBB590697CF}"/>
    <cellStyle name="Standard 3 3 3 3 3" xfId="480" xr:uid="{4A3E159F-AE0F-4A61-B33C-15897C59E751}"/>
    <cellStyle name="Standard 3 3 3 3 3 2" xfId="1048" xr:uid="{3A1D3DF3-3E2D-4AA4-8E5D-975BF78853A5}"/>
    <cellStyle name="Standard 3 3 3 3 3 3" xfId="1049" xr:uid="{283113D6-9737-405C-B91B-103F1FD7CF1A}"/>
    <cellStyle name="Standard 3 3 3 3 3 4" xfId="1050" xr:uid="{6CC18633-D741-4D4A-A992-8AB49478C997}"/>
    <cellStyle name="Standard 3 3 3 3 4" xfId="668" xr:uid="{A5D73A8A-A5FA-4256-94A2-94B96CED2DE4}"/>
    <cellStyle name="Standard 3 3 3 3 4 2" xfId="1051" xr:uid="{7FCECE43-2AC5-406C-BDD1-2C33733F4A13}"/>
    <cellStyle name="Standard 3 3 3 3 5" xfId="1052" xr:uid="{F8886C31-D8FE-4BB8-B47B-A70715718E81}"/>
    <cellStyle name="Standard 3 3 3 3 6" xfId="1053" xr:uid="{562F94DF-68D5-40EE-845F-D596A8BD5488}"/>
    <cellStyle name="Standard 3 3 3 3 7" xfId="1054" xr:uid="{18DC302B-2B85-4C01-9182-13509CEB35B8}"/>
    <cellStyle name="Standard 3 3 3 4" xfId="481" xr:uid="{C5A935F5-BCEA-4922-B4F2-7E220FB8ED8C}"/>
    <cellStyle name="Standard 3 3 3 4 2" xfId="482" xr:uid="{B21A1847-6337-47BD-AAF0-8C8BA9587B63}"/>
    <cellStyle name="Standard 3 3 3 4 2 2" xfId="1055" xr:uid="{051EAFCB-323F-4145-9442-F96B6CF6FD02}"/>
    <cellStyle name="Standard 3 3 3 4 2 3" xfId="1056" xr:uid="{6E74C314-191A-4A03-B5AB-C63DDF99C365}"/>
    <cellStyle name="Standard 3 3 3 4 2 4" xfId="1057" xr:uid="{0B56C71F-8AA9-4114-9954-6A1DC00AB14D}"/>
    <cellStyle name="Standard 3 3 3 4 3" xfId="670" xr:uid="{11B42D87-DAF4-4BBA-B20D-017A9891A751}"/>
    <cellStyle name="Standard 3 3 3 4 4" xfId="1058" xr:uid="{E10ABE2D-6A1E-4D85-9C20-3DA2A3A2290E}"/>
    <cellStyle name="Standard 3 3 3 4 5" xfId="1059" xr:uid="{420B213B-6872-4101-9107-E76E16348AB3}"/>
    <cellStyle name="Standard 3 3 3 5" xfId="483" xr:uid="{3EA2623C-375A-4AED-AAC5-9965AA0D29F6}"/>
    <cellStyle name="Standard 3 3 3 5 2" xfId="1060" xr:uid="{AC1B0318-6C33-4B50-B640-2D6EFB9C4C5D}"/>
    <cellStyle name="Standard 3 3 3 5 3" xfId="1061" xr:uid="{69D4BB17-1961-41C3-A645-04C59C04B696}"/>
    <cellStyle name="Standard 3 3 3 5 4" xfId="1062" xr:uid="{A3ACDE84-50F3-423C-8BAF-69A118102022}"/>
    <cellStyle name="Standard 3 3 3 6" xfId="665" xr:uid="{7625A998-D132-4CFB-8980-5B3E7C572D00}"/>
    <cellStyle name="Standard 3 3 3 6 2" xfId="1063" xr:uid="{50D9BF7C-70B5-4B38-A82D-7FE48EA718E0}"/>
    <cellStyle name="Standard 3 3 3 7" xfId="1064" xr:uid="{CF685916-8F40-4600-8542-2E61B471D12D}"/>
    <cellStyle name="Standard 3 3 3 8" xfId="1065" xr:uid="{8E2FB335-E352-4059-8BA4-2B618941E189}"/>
    <cellStyle name="Standard 3 3 3 9" xfId="1066" xr:uid="{27603761-65FF-4F2E-8C7C-8472E29F7F80}"/>
    <cellStyle name="Standard 3 3 4" xfId="253" xr:uid="{45B2F508-4C6B-436D-8E9F-2D136F680429}"/>
    <cellStyle name="Standard 3 3 4 2" xfId="484" xr:uid="{50026F35-7E75-4EF7-AE05-6C3F735F11F9}"/>
    <cellStyle name="Standard 3 3 4 2 2" xfId="485" xr:uid="{6E02221E-849F-460E-AED7-A209E5CA1743}"/>
    <cellStyle name="Standard 3 3 4 2 2 2" xfId="1067" xr:uid="{3DB85CD7-0509-4BFE-B0A6-83775161467C}"/>
    <cellStyle name="Standard 3 3 4 2 2 3" xfId="1068" xr:uid="{681DEE90-FAAB-4AEC-8B7C-2934743BB29E}"/>
    <cellStyle name="Standard 3 3 4 2 2 4" xfId="1069" xr:uid="{E5D256A2-FD7A-4DDF-A739-44D5ACD6DA19}"/>
    <cellStyle name="Standard 3 3 4 2 3" xfId="672" xr:uid="{C3510637-22AD-4D74-B676-D14B90C923E0}"/>
    <cellStyle name="Standard 3 3 4 2 4" xfId="1070" xr:uid="{C4DA0F44-057F-4500-AA1E-5E1938B195A3}"/>
    <cellStyle name="Standard 3 3 4 2 5" xfId="1071" xr:uid="{A7F5E250-D1A2-43D7-9111-B1C15F8458FA}"/>
    <cellStyle name="Standard 3 3 4 3" xfId="486" xr:uid="{9DA6A05D-3705-4E07-9169-38A9291BAD15}"/>
    <cellStyle name="Standard 3 3 4 3 2" xfId="1072" xr:uid="{ED4645B1-0173-460D-88F3-71B1290D2C57}"/>
    <cellStyle name="Standard 3 3 4 3 3" xfId="1073" xr:uid="{E78400D9-A5C5-45CE-824C-3651B1D44017}"/>
    <cellStyle name="Standard 3 3 4 3 4" xfId="1074" xr:uid="{AEB54B77-BA3E-44DB-AF6E-1C15812CC937}"/>
    <cellStyle name="Standard 3 3 4 4" xfId="671" xr:uid="{A813B790-2199-4952-83B5-47B2E609A01F}"/>
    <cellStyle name="Standard 3 3 4 4 2" xfId="1075" xr:uid="{9E0812BA-1BAE-4A3D-B3CC-1D68CBA72A14}"/>
    <cellStyle name="Standard 3 3 4 5" xfId="1076" xr:uid="{1B85C92F-963B-4EA8-86D0-A0300BC7CF59}"/>
    <cellStyle name="Standard 3 3 4 6" xfId="1077" xr:uid="{38CB3961-51EF-4F9E-8923-E1F3E089DA1C}"/>
    <cellStyle name="Standard 3 3 4 7" xfId="1078" xr:uid="{2A3A2587-3EB1-40C3-9E9E-1AF13932D786}"/>
    <cellStyle name="Standard 3 3 5" xfId="269" xr:uid="{B277F605-2181-4F32-B7E3-AE9BA91EA683}"/>
    <cellStyle name="Standard 3 3 5 2" xfId="487" xr:uid="{BF989B84-0F89-4429-91B7-E8A175E8AE00}"/>
    <cellStyle name="Standard 3 3 5 2 2" xfId="488" xr:uid="{43D8FF92-5B63-42A6-A6FA-B33AF93B76C3}"/>
    <cellStyle name="Standard 3 3 5 2 2 2" xfId="1079" xr:uid="{D1738414-477B-4548-A9A3-954D0E6806BA}"/>
    <cellStyle name="Standard 3 3 5 2 2 3" xfId="1080" xr:uid="{2261447E-A4E1-47B1-B63D-570D19BF5BDF}"/>
    <cellStyle name="Standard 3 3 5 2 2 4" xfId="1081" xr:uid="{BD34C73D-ABE0-4CD4-85E2-C20182210481}"/>
    <cellStyle name="Standard 3 3 5 2 3" xfId="674" xr:uid="{652C9768-C02B-4A0D-912B-C888EF8AE442}"/>
    <cellStyle name="Standard 3 3 5 2 4" xfId="1082" xr:uid="{99AD9446-6E8B-43EF-A579-9EA3633CFEFF}"/>
    <cellStyle name="Standard 3 3 5 2 5" xfId="1083" xr:uid="{E673E407-8C1B-418A-8CEF-E3F43DDD5CE3}"/>
    <cellStyle name="Standard 3 3 5 3" xfId="489" xr:uid="{F206E40A-69B8-4051-9109-B8DDF1D41089}"/>
    <cellStyle name="Standard 3 3 5 3 2" xfId="1084" xr:uid="{22CDF5EC-BC18-43B1-8165-DBB0F947939C}"/>
    <cellStyle name="Standard 3 3 5 3 3" xfId="1085" xr:uid="{40BFA1FB-EA9B-496B-A934-9F4446E601ED}"/>
    <cellStyle name="Standard 3 3 5 3 4" xfId="1086" xr:uid="{15AF7EDF-EAA2-4463-A7B0-666AEAA29D0D}"/>
    <cellStyle name="Standard 3 3 5 4" xfId="673" xr:uid="{D0C7D44B-0764-4A4B-8E70-EBA5D4D888BA}"/>
    <cellStyle name="Standard 3 3 5 4 2" xfId="1087" xr:uid="{AF25ABAC-8211-4BBE-91F2-717E27D9CEB3}"/>
    <cellStyle name="Standard 3 3 5 5" xfId="1088" xr:uid="{B0C2EC45-F94A-4C30-8272-171A84BB7678}"/>
    <cellStyle name="Standard 3 3 5 6" xfId="1089" xr:uid="{6F82F5ED-7B80-4D5E-A9F5-E625347E1CE2}"/>
    <cellStyle name="Standard 3 3 5 7" xfId="1090" xr:uid="{0E5AF892-3135-43D8-BF55-AC16C88A3DB8}"/>
    <cellStyle name="Standard 3 3 6" xfId="490" xr:uid="{93C37F33-79B9-4523-8B58-97CC59CF80B5}"/>
    <cellStyle name="Standard 3 3 6 2" xfId="491" xr:uid="{FA2F7904-CF82-470D-A2C5-2259FDD08067}"/>
    <cellStyle name="Standard 3 3 6 2 2" xfId="1091" xr:uid="{C5FB6191-E60A-42D8-9D73-1FC6267BA120}"/>
    <cellStyle name="Standard 3 3 6 2 3" xfId="1092" xr:uid="{146FA2AA-84A6-4D3F-B6D1-6E0F1783E6C2}"/>
    <cellStyle name="Standard 3 3 6 2 4" xfId="1093" xr:uid="{ABEFD40E-AF34-44F8-BFD7-4BA465D63CFB}"/>
    <cellStyle name="Standard 3 3 6 3" xfId="675" xr:uid="{EFCB1071-ECEF-4C67-9F6F-44E9430B9C9A}"/>
    <cellStyle name="Standard 3 3 6 4" xfId="1094" xr:uid="{A84B5F04-0BD6-4A1E-8D68-007AB14DF788}"/>
    <cellStyle name="Standard 3 3 6 5" xfId="1095" xr:uid="{87C5ECA2-17CF-4F52-8B54-459D8837BFC1}"/>
    <cellStyle name="Standard 3 3 7" xfId="492" xr:uid="{DCFFC7EF-1C6F-4F03-B47C-8FFD7477F8E0}"/>
    <cellStyle name="Standard 3 3 7 2" xfId="1096" xr:uid="{3F6F4E6C-DA5B-4CBD-8F64-3ABD2EADC050}"/>
    <cellStyle name="Standard 3 3 7 3" xfId="1097" xr:uid="{ECD3B22B-4961-4A06-83E1-BC51F54E7ADA}"/>
    <cellStyle name="Standard 3 3 7 4" xfId="1098" xr:uid="{D2BE669C-F895-481D-B3B4-4908FC481B59}"/>
    <cellStyle name="Standard 3 3 8" xfId="658" xr:uid="{D77F3BCF-B28D-4D98-8EB0-58090F0E4090}"/>
    <cellStyle name="Standard 3 3 8 2" xfId="1099" xr:uid="{26EE2F17-721A-481E-93FA-397375890B95}"/>
    <cellStyle name="Standard 3 3 9" xfId="1100" xr:uid="{15FAEBBC-E96C-4483-A807-EB81C9450AAA}"/>
    <cellStyle name="Standard 3 4" xfId="215" xr:uid="{82D6FF85-DF23-4CB5-B24B-2BADE71D90E7}"/>
    <cellStyle name="Standard 3 4 10" xfId="1101" xr:uid="{376FEC41-D866-4C77-8549-ED478792208F}"/>
    <cellStyle name="Standard 3 4 11" xfId="1102" xr:uid="{EA092EB5-4D4F-4F46-8C05-69F9EFC75FFD}"/>
    <cellStyle name="Standard 3 4 2" xfId="243" xr:uid="{C4D0FF42-A2A8-4680-A742-6A3D8529582F}"/>
    <cellStyle name="Standard 3 4 2 2" xfId="260" xr:uid="{E3CCF565-352E-4CE1-A007-9078CE35BF53}"/>
    <cellStyle name="Standard 3 4 2 2 2" xfId="493" xr:uid="{C3748994-B798-444C-AEB7-E16B01E6C04D}"/>
    <cellStyle name="Standard 3 4 2 2 2 2" xfId="494" xr:uid="{A88F1237-CE67-454C-9DCD-6C8E3C4CBB61}"/>
    <cellStyle name="Standard 3 4 2 2 2 2 2" xfId="1103" xr:uid="{A26A0671-0DFA-434A-B6D9-0616A85935E1}"/>
    <cellStyle name="Standard 3 4 2 2 2 2 3" xfId="1104" xr:uid="{824E1326-D2C0-4318-B06A-D61B5B33B601}"/>
    <cellStyle name="Standard 3 4 2 2 2 2 4" xfId="1105" xr:uid="{8CB7E75D-983F-420F-AD9F-4D68D93B5071}"/>
    <cellStyle name="Standard 3 4 2 2 2 3" xfId="679" xr:uid="{EF2C82DE-7D3D-4EA2-B2FF-7E0A490B3BB7}"/>
    <cellStyle name="Standard 3 4 2 2 2 4" xfId="1106" xr:uid="{FC09D871-9649-4B39-A725-C8DFE8869CB1}"/>
    <cellStyle name="Standard 3 4 2 2 2 5" xfId="1107" xr:uid="{F1D28B26-7807-40C7-A747-B4A6422C01DF}"/>
    <cellStyle name="Standard 3 4 2 2 3" xfId="495" xr:uid="{DFB71DB3-B9DF-46E4-A01E-0A9F75D08C95}"/>
    <cellStyle name="Standard 3 4 2 2 3 2" xfId="1108" xr:uid="{AAC38277-C3BB-4609-8095-EB8AC7DD91BE}"/>
    <cellStyle name="Standard 3 4 2 2 3 3" xfId="1109" xr:uid="{956F4136-D1B5-47BB-8A50-1095CCE19681}"/>
    <cellStyle name="Standard 3 4 2 2 3 4" xfId="1110" xr:uid="{93B4BA89-1DF2-480F-9368-936152F0DA46}"/>
    <cellStyle name="Standard 3 4 2 2 4" xfId="678" xr:uid="{A5076DD6-57D1-4C2D-AAF4-E437326A5AB7}"/>
    <cellStyle name="Standard 3 4 2 2 4 2" xfId="1111" xr:uid="{CD0C52BA-9800-4DD2-830E-0FF9BAAABD79}"/>
    <cellStyle name="Standard 3 4 2 2 5" xfId="1112" xr:uid="{375E34E0-61F0-4988-9BBC-52C1B9A3C0E1}"/>
    <cellStyle name="Standard 3 4 2 2 6" xfId="1113" xr:uid="{44CF733E-6E84-4D77-AC2B-3840EE5AEBC1}"/>
    <cellStyle name="Standard 3 4 2 2 7" xfId="1114" xr:uid="{65EE7AB9-7B35-4B40-887F-19624D611B7C}"/>
    <cellStyle name="Standard 3 4 2 3" xfId="276" xr:uid="{0091128D-64A7-4C04-8242-99BF844B4EAF}"/>
    <cellStyle name="Standard 3 4 2 3 2" xfId="496" xr:uid="{EF1C5256-88F7-442B-A604-FA5AB72F0E77}"/>
    <cellStyle name="Standard 3 4 2 3 2 2" xfId="497" xr:uid="{480E6DF0-0A51-4628-96BD-13614ED8F037}"/>
    <cellStyle name="Standard 3 4 2 3 2 2 2" xfId="1115" xr:uid="{9E9F8840-3402-40AB-B86D-7859A2A8EE95}"/>
    <cellStyle name="Standard 3 4 2 3 2 2 3" xfId="1116" xr:uid="{32F9D390-BFED-422C-A491-6AB59DD0DCC8}"/>
    <cellStyle name="Standard 3 4 2 3 2 2 4" xfId="1117" xr:uid="{B24846EC-01D4-4802-A013-220CCB92C69D}"/>
    <cellStyle name="Standard 3 4 2 3 2 3" xfId="681" xr:uid="{67D42C58-FF14-4731-9053-7BA6BCD89EB4}"/>
    <cellStyle name="Standard 3 4 2 3 2 4" xfId="1118" xr:uid="{A0D8039B-C9A3-4F48-9532-350E5B92F419}"/>
    <cellStyle name="Standard 3 4 2 3 2 5" xfId="1119" xr:uid="{AC1346BF-A0B3-487E-98FE-069B192A84D3}"/>
    <cellStyle name="Standard 3 4 2 3 3" xfId="498" xr:uid="{738F7A2A-FDB6-4E5C-ABC3-DDB50C411159}"/>
    <cellStyle name="Standard 3 4 2 3 3 2" xfId="1120" xr:uid="{BB6D6C76-C403-41DE-B414-9DCFE5C83382}"/>
    <cellStyle name="Standard 3 4 2 3 3 3" xfId="1121" xr:uid="{662FE7BC-ED46-4D39-919C-AFED8DE505B2}"/>
    <cellStyle name="Standard 3 4 2 3 3 4" xfId="1122" xr:uid="{344CCF1D-1676-4F0F-B92A-E1F8C0EC21B0}"/>
    <cellStyle name="Standard 3 4 2 3 4" xfId="680" xr:uid="{F2A71F90-3537-4D96-BBEC-3F71DD0A208D}"/>
    <cellStyle name="Standard 3 4 2 3 4 2" xfId="1123" xr:uid="{9DA99B96-1451-4C20-9880-5A15554B1C73}"/>
    <cellStyle name="Standard 3 4 2 3 5" xfId="1124" xr:uid="{9D4B99F0-9C62-4373-AA01-E75135506B22}"/>
    <cellStyle name="Standard 3 4 2 3 6" xfId="1125" xr:uid="{C036FEAC-7937-45E9-9A03-B12BC51BF309}"/>
    <cellStyle name="Standard 3 4 2 3 7" xfId="1126" xr:uid="{D5FEE0E7-1B3C-472F-88F2-EA6E0090FA31}"/>
    <cellStyle name="Standard 3 4 2 4" xfId="499" xr:uid="{247C802D-BD39-42C0-BAD8-85645ED3EB52}"/>
    <cellStyle name="Standard 3 4 2 4 2" xfId="500" xr:uid="{79FF0E88-61C6-4EBB-9195-4D1AC4D77681}"/>
    <cellStyle name="Standard 3 4 2 4 2 2" xfId="1127" xr:uid="{FDBAC45F-A0AF-4363-8870-56ECE0B876AA}"/>
    <cellStyle name="Standard 3 4 2 4 2 3" xfId="1128" xr:uid="{7DCFD1AA-5279-4491-9CA1-AE407B31A5BC}"/>
    <cellStyle name="Standard 3 4 2 4 2 4" xfId="1129" xr:uid="{E9AA7150-4CE8-4BDF-9FB5-2353D264FA69}"/>
    <cellStyle name="Standard 3 4 2 4 3" xfId="682" xr:uid="{B03ADFF9-2429-4E5D-AE68-6BD33A2BE8A5}"/>
    <cellStyle name="Standard 3 4 2 4 4" xfId="1130" xr:uid="{B1DF8F61-1636-429A-A6E6-915BE60BD283}"/>
    <cellStyle name="Standard 3 4 2 4 5" xfId="1131" xr:uid="{7FEAB384-8844-427E-A8DE-BE8093949D4A}"/>
    <cellStyle name="Standard 3 4 2 5" xfId="501" xr:uid="{98680ADD-BCDD-4A14-9933-DD3A86DB10EC}"/>
    <cellStyle name="Standard 3 4 2 5 2" xfId="1132" xr:uid="{4A3E2F18-E03D-4E26-BA0E-962B1D7A616D}"/>
    <cellStyle name="Standard 3 4 2 5 3" xfId="1133" xr:uid="{B57F11E5-DD86-4688-8EF5-026390255EB5}"/>
    <cellStyle name="Standard 3 4 2 5 4" xfId="1134" xr:uid="{7BA280E0-6299-49A4-88FC-47AF85B03B81}"/>
    <cellStyle name="Standard 3 4 2 6" xfId="677" xr:uid="{B79CAB89-4D70-470C-9821-143BA0CD103A}"/>
    <cellStyle name="Standard 3 4 2 6 2" xfId="1135" xr:uid="{4239005B-21E6-4D68-AD2C-0C8BBCFB3458}"/>
    <cellStyle name="Standard 3 4 2 7" xfId="1136" xr:uid="{29CC347C-1B56-47DC-9A05-A8FECC7CAEBE}"/>
    <cellStyle name="Standard 3 4 2 8" xfId="1137" xr:uid="{DE54C94E-F8C9-4B9B-8785-26DE89E98B1D}"/>
    <cellStyle name="Standard 3 4 2 9" xfId="1138" xr:uid="{13E98AA4-9BAA-47B0-8956-D7FD7E167A20}"/>
    <cellStyle name="Standard 3 4 3" xfId="249" xr:uid="{706FFB55-8263-404B-98CD-15EA35443A9B}"/>
    <cellStyle name="Standard 3 4 3 2" xfId="265" xr:uid="{D6C0F99F-FC62-42DC-A7FA-2C8D471C5ED6}"/>
    <cellStyle name="Standard 3 4 3 2 2" xfId="502" xr:uid="{E9124782-040D-424F-AB29-D17CECFF1DEA}"/>
    <cellStyle name="Standard 3 4 3 2 2 2" xfId="503" xr:uid="{A68F6324-534A-4B4A-983C-598BAC9BD1BF}"/>
    <cellStyle name="Standard 3 4 3 2 2 2 2" xfId="1139" xr:uid="{65370E0E-2C19-4FD0-B20D-D20D047DCBA5}"/>
    <cellStyle name="Standard 3 4 3 2 2 2 4" xfId="1140" xr:uid="{1CDE3D77-B5E9-4EFB-94C4-A9398FB5CF59}"/>
    <cellStyle name="Standard 3 4 3 2 2 3" xfId="685" xr:uid="{4B4B1A3A-678F-435F-908D-9587896AE38A}"/>
    <cellStyle name="Standard 3 4 3 2 2 4" xfId="1141" xr:uid="{B1471A17-D0EA-42F3-A8B8-69D05C08254B}"/>
    <cellStyle name="Standard 3 4 3 2 2 5" xfId="1142" xr:uid="{E15FFEC4-9A3C-4566-A424-812D380D45A4}"/>
    <cellStyle name="Standard 3 4 3 2 3" xfId="504" xr:uid="{89788B63-0DB8-4EA9-8F31-1F9809A00A13}"/>
    <cellStyle name="Standard 3 4 3 2 3 2" xfId="1143" xr:uid="{531662A3-44D2-4A52-B0E3-D0B123419C39}"/>
    <cellStyle name="Standard 3 4 3 2 3 3" xfId="1144" xr:uid="{09C4ABA1-0B88-4432-92C2-A71B3DA33FE6}"/>
    <cellStyle name="Standard 3 4 3 2 3 4" xfId="1145" xr:uid="{2F95C814-6351-4276-8758-7CD2256CA2FC}"/>
    <cellStyle name="Standard 3 4 3 2 4" xfId="684" xr:uid="{79130924-9DB9-4BCA-9E27-316EC3093D7F}"/>
    <cellStyle name="Standard 3 4 3 2 4 2" xfId="1146" xr:uid="{D0928EB0-A598-4FDE-ADA6-A64D74DB3CDF}"/>
    <cellStyle name="Standard 3 4 3 2 5" xfId="1147" xr:uid="{99A426AE-D8F9-4997-B77D-1195D5F4F1DC}"/>
    <cellStyle name="Standard 3 4 3 2 6" xfId="1148" xr:uid="{8C280250-6EAD-4F9D-8229-E654A9E8E446}"/>
    <cellStyle name="Standard 3 4 3 2 7" xfId="1149" xr:uid="{D1BC18E4-FB6E-44C6-8CFB-AF7C18797A48}"/>
    <cellStyle name="Standard 3 4 3 3" xfId="281" xr:uid="{E23C6941-ADE1-49A4-8DE1-EB67CD05ECCA}"/>
    <cellStyle name="Standard 3 4 3 3 2" xfId="505" xr:uid="{12C8B954-5D34-42C0-98F3-41B9E0030107}"/>
    <cellStyle name="Standard 3 4 3 3 2 2" xfId="506" xr:uid="{B006513B-D846-4476-89D2-67D17CAF51AA}"/>
    <cellStyle name="Standard 3 4 3 3 2 2 2" xfId="1150" xr:uid="{6E4D2F61-34B7-4F86-A8D5-14DE1181C02A}"/>
    <cellStyle name="Standard 3 4 3 3 2 2 3" xfId="1151" xr:uid="{94CEAE2F-9765-447A-9176-E035428AB7CC}"/>
    <cellStyle name="Standard 3 4 3 3 2 2 4" xfId="1152" xr:uid="{C9576E4F-0534-4D5B-A2BB-0F7D8472F02F}"/>
    <cellStyle name="Standard 3 4 3 3 2 3" xfId="687" xr:uid="{A7B3D970-0C72-4721-830D-003058A3E3CD}"/>
    <cellStyle name="Standard 3 4 3 3 2 4" xfId="1153" xr:uid="{FB904E6E-941A-4E0C-B4B3-04AF2A4F1197}"/>
    <cellStyle name="Standard 3 4 3 3 2 5" xfId="1154" xr:uid="{22BBBF88-7157-4DF8-87EA-9A7CEA922F63}"/>
    <cellStyle name="Standard 3 4 3 3 3" xfId="507" xr:uid="{EE95B39E-5F30-447C-A642-4DF28976B67C}"/>
    <cellStyle name="Standard 3 4 3 3 3 2" xfId="1155" xr:uid="{F2B0C331-FB55-4D4E-A345-CE59020EFA28}"/>
    <cellStyle name="Standard 3 4 3 3 3 3" xfId="1156" xr:uid="{970C396A-03CB-4125-8FE9-49C2D5BEDFD1}"/>
    <cellStyle name="Standard 3 4 3 3 3 4" xfId="1157" xr:uid="{B7C8F042-ACB0-461B-9B66-CEE32E023F8F}"/>
    <cellStyle name="Standard 3 4 3 3 4" xfId="686" xr:uid="{D180A460-4A38-4DA2-927A-5B19E030202B}"/>
    <cellStyle name="Standard 3 4 3 3 4 2" xfId="1158" xr:uid="{39C78378-33C6-4B6E-B7AB-44BB322AA615}"/>
    <cellStyle name="Standard 3 4 3 3 5" xfId="1159" xr:uid="{79F0CBF4-8849-4E79-8858-45396F1A32DE}"/>
    <cellStyle name="Standard 3 4 3 3 6" xfId="1160" xr:uid="{35ED93C8-593F-4A25-8BE5-0A517E839A5D}"/>
    <cellStyle name="Standard 3 4 3 3 7" xfId="1161" xr:uid="{96CFA24A-996E-4F21-B301-4E833ACC81E5}"/>
    <cellStyle name="Standard 3 4 3 4" xfId="508" xr:uid="{0B794502-D5C5-4E34-A32B-A542B3E6CA55}"/>
    <cellStyle name="Standard 3 4 3 4 2" xfId="509" xr:uid="{B64B7390-8399-42ED-86C1-5E60D9C2C1F2}"/>
    <cellStyle name="Standard 3 4 3 4 2 2" xfId="1162" xr:uid="{7D2B4E2E-24CC-4AD0-A695-235FA40CFEA3}"/>
    <cellStyle name="Standard 3 4 3 4 2 3" xfId="1163" xr:uid="{7D968E25-7E25-4189-83FE-2588EBE3100D}"/>
    <cellStyle name="Standard 3 4 3 4 2 4" xfId="1164" xr:uid="{3EE086F9-4601-43AC-95D7-60515CDD1A19}"/>
    <cellStyle name="Standard 3 4 3 4 3" xfId="688" xr:uid="{443E6841-8E0F-4A41-A9F6-5E6E5641B640}"/>
    <cellStyle name="Standard 3 4 3 4 4" xfId="1165" xr:uid="{742E5008-0A49-42CA-A9B0-762AB900F234}"/>
    <cellStyle name="Standard 3 4 3 4 5" xfId="1166" xr:uid="{50701D76-7799-48A8-9640-4CF2C4BE6759}"/>
    <cellStyle name="Standard 3 4 3 5" xfId="510" xr:uid="{AFD085E6-E845-49A6-8987-C595AD1C5ADE}"/>
    <cellStyle name="Standard 3 4 3 5 2" xfId="1167" xr:uid="{D850FDF9-65B8-4193-A137-FA79AA9D7708}"/>
    <cellStyle name="Standard 3 4 3 5 3" xfId="1168" xr:uid="{9BEDF6C6-5250-4BEE-9AF5-1D3397E2EE72}"/>
    <cellStyle name="Standard 3 4 3 5 4" xfId="1169" xr:uid="{6EA7A561-0A52-4F3F-B3E1-FAE6111F2DDC}"/>
    <cellStyle name="Standard 3 4 3 6" xfId="683" xr:uid="{9128640F-05D0-4E42-9391-60FE7602F818}"/>
    <cellStyle name="Standard 3 4 3 6 2" xfId="1170" xr:uid="{841A03EE-4F8C-4EBA-8109-D0FA305EA8F1}"/>
    <cellStyle name="Standard 3 4 3 7" xfId="1171" xr:uid="{D7137B3C-105A-4120-8A7E-3A5C4BECA029}"/>
    <cellStyle name="Standard 3 4 3 8" xfId="1172" xr:uid="{B1D7E346-8C0A-4911-BF94-67F26EAFA1DF}"/>
    <cellStyle name="Standard 3 4 3 9" xfId="1173" xr:uid="{2D36C31C-C1FA-4E4B-ADD5-EB2C52D03F2E}"/>
    <cellStyle name="Standard 3 4 4" xfId="254" xr:uid="{BE806F4C-53CB-4F3D-8368-968664988BFE}"/>
    <cellStyle name="Standard 3 4 4 2" xfId="511" xr:uid="{D60F6152-0913-45DC-9119-705E6E82AC10}"/>
    <cellStyle name="Standard 3 4 4 2 2" xfId="512" xr:uid="{4DF201E2-4EAD-4711-AA82-AD03FAFAD339}"/>
    <cellStyle name="Standard 3 4 4 2 2 2" xfId="1174" xr:uid="{C2A6E86A-79ED-444B-B57D-BCAE1DB89F07}"/>
    <cellStyle name="Standard 3 4 4 2 2 3" xfId="1175" xr:uid="{E0AAB551-BE75-400F-B402-42EC0C7495B8}"/>
    <cellStyle name="Standard 3 4 4 2 2 4" xfId="1176" xr:uid="{2BD80CF4-7351-43FB-ABC6-CF1A56283D06}"/>
    <cellStyle name="Standard 3 4 4 2 3" xfId="690" xr:uid="{8449CA69-A2EF-42EB-ADE6-4C394C209120}"/>
    <cellStyle name="Standard 3 4 4 2 4" xfId="1177" xr:uid="{E9019EC2-87CC-4E7D-9E3F-497EBC9FFFFB}"/>
    <cellStyle name="Standard 3 4 4 2 5" xfId="1178" xr:uid="{222CAF79-CB76-4254-9648-CD1CF30454EC}"/>
    <cellStyle name="Standard 3 4 4 3" xfId="513" xr:uid="{2EE7D631-D745-4D48-82B0-3F6737422814}"/>
    <cellStyle name="Standard 3 4 4 3 2" xfId="1179" xr:uid="{AF68E04C-B345-4E5E-B579-F11A1FC9720E}"/>
    <cellStyle name="Standard 3 4 4 3 3" xfId="1180" xr:uid="{558999FE-E919-4C13-9CFE-EF5ACFDB1D4D}"/>
    <cellStyle name="Standard 3 4 4 3 4" xfId="1181" xr:uid="{FB1FD52C-B50F-4111-BA6D-A03934D7FB31}"/>
    <cellStyle name="Standard 3 4 4 4" xfId="689" xr:uid="{6A33E8D5-BA9C-452E-A1CD-C2FB8A49A4E8}"/>
    <cellStyle name="Standard 3 4 4 4 2" xfId="1182" xr:uid="{A021B836-5FC4-40A0-8203-94D3822AF39D}"/>
    <cellStyle name="Standard 3 4 4 5" xfId="1183" xr:uid="{0ABA39B6-86F1-4624-B572-E87D1DC35C0D}"/>
    <cellStyle name="Standard 3 4 4 6" xfId="1184" xr:uid="{57B4AC52-E7E6-4FF7-83AD-45AB7008F3DD}"/>
    <cellStyle name="Standard 3 4 4 7" xfId="1185" xr:uid="{7AEB4427-D3E3-4467-B4F3-14E97703006D}"/>
    <cellStyle name="Standard 3 4 5" xfId="270" xr:uid="{27A48B73-1ADA-4431-BDC3-D002F73EF6ED}"/>
    <cellStyle name="Standard 3 4 5 2" xfId="515" xr:uid="{DC3BA51E-F655-4A59-9932-0676B63B80D1}"/>
    <cellStyle name="Standard 3 4 5 2 2" xfId="516" xr:uid="{0B790A20-4E07-41C0-AE03-990DEF99315A}"/>
    <cellStyle name="Standard 3 4 5 2 2 2" xfId="1186" xr:uid="{9979927D-2354-4F97-AEF9-F2B69573AF7E}"/>
    <cellStyle name="Standard 3 4 5 2 2 3" xfId="1187" xr:uid="{9CF2ACBE-62FB-48AD-956B-617723AF203D}"/>
    <cellStyle name="Standard 3 4 5 2 2 4" xfId="1188" xr:uid="{CBA3D325-5361-4129-8CAE-C5A96DFA5D02}"/>
    <cellStyle name="Standard 3 4 5 2 3" xfId="692" xr:uid="{68DC4861-821E-41C8-9C91-A2FAEA9C62FA}"/>
    <cellStyle name="Standard 3 4 5 2 4" xfId="1189" xr:uid="{846FBEF5-B025-4099-A1E3-CD67847EFAFC}"/>
    <cellStyle name="Standard 3 4 5 2 5" xfId="1190" xr:uid="{EBBBF9C5-8296-48F4-BC0C-4940282E8121}"/>
    <cellStyle name="Standard 3 4 5 3" xfId="517" xr:uid="{9C5AE991-D447-4E4F-8048-34CF38E94EE0}"/>
    <cellStyle name="Standard 3 4 5 3 2" xfId="1191" xr:uid="{1A5CA3FE-3A13-44F4-B524-612CAC6ECB89}"/>
    <cellStyle name="Standard 3 4 5 3 3" xfId="1192" xr:uid="{FAE05CF8-9FAA-4F82-9B06-33B33B497156}"/>
    <cellStyle name="Standard 3 4 5 3 4" xfId="1193" xr:uid="{F230D411-42F2-4BF1-B1AD-3BE8E1346A7A}"/>
    <cellStyle name="Standard 3 4 5 4" xfId="691" xr:uid="{1271D00A-3152-44C9-B908-4E4E4550784B}"/>
    <cellStyle name="Standard 3 4 5 4 2" xfId="1194" xr:uid="{8241C6E5-7F69-48A5-BEAD-9823703EC092}"/>
    <cellStyle name="Standard 3 4 5 5" xfId="1195" xr:uid="{5D862023-61BF-4337-ABAF-7938FFE92976}"/>
    <cellStyle name="Standard 3 4 5 6" xfId="1196" xr:uid="{50A27252-EEA5-45B3-BC71-424B53206FAA}"/>
    <cellStyle name="Standard 3 4 5 7" xfId="1197" xr:uid="{4CF0C384-8B54-4D7D-8D4A-2B0D2D26B117}"/>
    <cellStyle name="Standard 3 4 6" xfId="518" xr:uid="{92CA5AC8-EBFC-46A7-BA8A-70ACC8E18139}"/>
    <cellStyle name="Standard 3 4 6 2" xfId="519" xr:uid="{E20D399F-B4C7-4247-8905-D44D828B947D}"/>
    <cellStyle name="Standard 3 4 6 2 2" xfId="1198" xr:uid="{3C431F0F-984D-4312-9E53-9AE2109BB18D}"/>
    <cellStyle name="Standard 3 4 6 2 3" xfId="1199" xr:uid="{7AE1A1CA-EE5A-486F-ABB4-EAEF2859031E}"/>
    <cellStyle name="Standard 3 4 6 2 4" xfId="1200" xr:uid="{9CA27F56-4A2E-429D-8BCB-C033615D3397}"/>
    <cellStyle name="Standard 3 4 6 3" xfId="693" xr:uid="{08F34D7F-FA67-4A11-8010-2DB54A645D0D}"/>
    <cellStyle name="Standard 3 4 6 4" xfId="1201" xr:uid="{87386156-A16A-4D96-A33A-699A20B7E585}"/>
    <cellStyle name="Standard 3 4 6 5" xfId="1202" xr:uid="{60A1B122-1D29-4F25-ACC7-690E525ECDF6}"/>
    <cellStyle name="Standard 3 4 7" xfId="520" xr:uid="{BAAA1610-59BD-4138-8354-E25883E66913}"/>
    <cellStyle name="Standard 3 4 7 2" xfId="1203" xr:uid="{8F55CEEA-27D7-4F74-B1C6-E5CE9AFB9E06}"/>
    <cellStyle name="Standard 3 4 7 3" xfId="1204" xr:uid="{81956FAF-5230-41F9-B6F9-8613A7A3AB48}"/>
    <cellStyle name="Standard 3 4 7 4" xfId="1205" xr:uid="{7A1408BD-6ABB-4109-9C73-EDE5716F2B7A}"/>
    <cellStyle name="Standard 3 4 8" xfId="676" xr:uid="{D0793EF1-E146-4FCC-BC3F-392868585960}"/>
    <cellStyle name="Standard 3 4 8 2" xfId="1206" xr:uid="{C075178F-16C5-4950-80C1-06E251A65027}"/>
    <cellStyle name="Standard 3 4 9" xfId="1207" xr:uid="{DA9250FC-C47B-4205-98B8-733ECBF0B842}"/>
    <cellStyle name="Standard 3 5" xfId="240" xr:uid="{38A6B6F8-AD38-4C95-958C-4ECC967A058A}"/>
    <cellStyle name="Standard 3 5 2" xfId="257" xr:uid="{9A6CACF0-05A8-4405-A359-BD913F6C3BCF}"/>
    <cellStyle name="Standard 3 5 2 2" xfId="523" xr:uid="{CD739E3A-0D55-44AD-956A-FF78BDC83681}"/>
    <cellStyle name="Standard 3 5 2 2 2" xfId="524" xr:uid="{2129F914-CF88-4C6D-8BF3-EA09875DC8CC}"/>
    <cellStyle name="Standard 3 5 2 2 2 2" xfId="1208" xr:uid="{3B19994F-1798-4AD6-AC39-065C9939AC2A}"/>
    <cellStyle name="Standard 3 5 2 2 2 3" xfId="1209" xr:uid="{6985DED7-5ED5-4A1F-BE60-25767E5D4EB3}"/>
    <cellStyle name="Standard 3 5 2 2 2 4" xfId="1210" xr:uid="{A974F676-CD5D-45EA-A6E0-4180948FF570}"/>
    <cellStyle name="Standard 3 5 2 2 3" xfId="696" xr:uid="{5583ACC6-43ED-4A2E-8FBF-6982A2C713F5}"/>
    <cellStyle name="Standard 3 5 2 2 4" xfId="1211" xr:uid="{0D22A261-465D-4F59-865D-B644D4B86921}"/>
    <cellStyle name="Standard 3 5 2 2 5" xfId="1212" xr:uid="{A1941541-2C6B-4558-B837-1AA8F943390E}"/>
    <cellStyle name="Standard 3 5 2 3" xfId="525" xr:uid="{F6A181FB-A3A7-4D3F-9A71-647961305091}"/>
    <cellStyle name="Standard 3 5 2 3 2" xfId="1213" xr:uid="{F6B7589D-8743-416D-A13A-859FCDD9C534}"/>
    <cellStyle name="Standard 3 5 2 3 3" xfId="1214" xr:uid="{41B84E57-3869-4B45-8DA6-BBF80B7739DB}"/>
    <cellStyle name="Standard 3 5 2 3 4" xfId="1215" xr:uid="{792244F3-729E-4297-B199-0D9F8ABED070}"/>
    <cellStyle name="Standard 3 5 2 4" xfId="695" xr:uid="{C331D7E8-DCEF-4F25-920B-4DAE93B9C9F0}"/>
    <cellStyle name="Standard 3 5 2 4 2" xfId="1216" xr:uid="{E27AE10A-2962-4010-BB41-F40C22A7CEC6}"/>
    <cellStyle name="Standard 3 5 2 5" xfId="1217" xr:uid="{C4C9F3D2-45AA-46A1-9AE1-3135F3CEB0ED}"/>
    <cellStyle name="Standard 3 5 2 6" xfId="1218" xr:uid="{8F3C7762-2C05-4321-A0BA-AEE496FC1B85}"/>
    <cellStyle name="Standard 3 5 2 7" xfId="1219" xr:uid="{448161E6-5DA0-4D5E-88AF-2341BC60E5A2}"/>
    <cellStyle name="Standard 3 5 3" xfId="273" xr:uid="{20ECBD87-6838-4E3D-AE9E-863408AB4CB4}"/>
    <cellStyle name="Standard 3 5 3 2" xfId="527" xr:uid="{D5F807BC-897E-4498-A7F9-905942C9646C}"/>
    <cellStyle name="Standard 3 5 3 2 2" xfId="528" xr:uid="{509A2C07-6EFF-4E6D-BA39-7870586E1CF8}"/>
    <cellStyle name="Standard 3 5 3 2 2 2" xfId="1220" xr:uid="{48D6E46A-652B-493B-BB92-C962190A230E}"/>
    <cellStyle name="Standard 3 5 3 2 2 3" xfId="1221" xr:uid="{952DC0E3-5F2F-428E-815A-F20F4B8C1235}"/>
    <cellStyle name="Standard 3 5 3 2 2 4" xfId="1222" xr:uid="{8671AF8D-79CB-4726-8C04-948C7A5F5B32}"/>
    <cellStyle name="Standard 3 5 3 2 3" xfId="698" xr:uid="{29874868-FA7F-4F95-BB49-59374D2EEF3F}"/>
    <cellStyle name="Standard 3 5 3 2 4" xfId="1223" xr:uid="{22495D86-C939-4A96-A3B9-FF25AA8CC45F}"/>
    <cellStyle name="Standard 3 5 3 2 5" xfId="1224" xr:uid="{FA313D62-B717-447F-A0D5-5161DA5CA221}"/>
    <cellStyle name="Standard 3 5 3 3" xfId="529" xr:uid="{2425212C-B286-4B2D-913F-4A5183D51AE1}"/>
    <cellStyle name="Standard 3 5 3 3 2" xfId="1225" xr:uid="{5D26BCA2-5D83-4907-A016-BB60F95FC9B2}"/>
    <cellStyle name="Standard 3 5 3 3 3" xfId="1226" xr:uid="{6F1A6F26-AA9D-47F3-B3EE-F207FAA20FE3}"/>
    <cellStyle name="Standard 3 5 3 3 4" xfId="1227" xr:uid="{EFAB9612-6A9B-44C6-9671-0F19AB588C58}"/>
    <cellStyle name="Standard 3 5 3 4" xfId="697" xr:uid="{B7C6E26C-4309-49C3-A3B5-622E7A239D23}"/>
    <cellStyle name="Standard 3 5 3 4 2" xfId="1228" xr:uid="{8AA97384-AB74-4029-B92B-614E08BC1254}"/>
    <cellStyle name="Standard 3 5 3 5" xfId="1229" xr:uid="{996421EA-AB7F-4B55-82F2-A07210469081}"/>
    <cellStyle name="Standard 3 5 3 6" xfId="1230" xr:uid="{45566625-EEE7-488D-B743-4D507F868DA4}"/>
    <cellStyle name="Standard 3 5 3 7" xfId="1231" xr:uid="{2748CB6E-12A2-43AB-B607-2822D879B637}"/>
    <cellStyle name="Standard 3 5 4" xfId="530" xr:uid="{8428CE60-E419-4B32-83A0-5A481D864B11}"/>
    <cellStyle name="Standard 3 5 4 2" xfId="531" xr:uid="{B53570B2-B1BB-4E9C-927B-89A81B5B8C8E}"/>
    <cellStyle name="Standard 3 5 4 2 2" xfId="1232" xr:uid="{152AF19A-5CE8-4325-9527-832708554A30}"/>
    <cellStyle name="Standard 3 5 4 2 3" xfId="1233" xr:uid="{5B87DEE2-FAAB-4900-AFCF-A942676ACCDE}"/>
    <cellStyle name="Standard 3 5 4 2 4" xfId="1234" xr:uid="{0DA905EB-72E5-4675-8687-C9BAA47EE995}"/>
    <cellStyle name="Standard 3 5 4 3" xfId="699" xr:uid="{15D15703-59AF-44FA-98FF-665A8CE222CD}"/>
    <cellStyle name="Standard 3 5 4 4" xfId="1235" xr:uid="{CB6C64BA-7BF4-4F81-B81E-041FDA857CF1}"/>
    <cellStyle name="Standard 3 5 4 5" xfId="1236" xr:uid="{D8CF35B6-BE1E-449E-A246-462F4EC91EBE}"/>
    <cellStyle name="Standard 3 5 5" xfId="532" xr:uid="{01EF0E5A-7B91-4DD6-AB4D-48F2C918CB88}"/>
    <cellStyle name="Standard 3 5 5 2" xfId="1237" xr:uid="{074A42B4-7792-41C3-B37E-A63924F86FCC}"/>
    <cellStyle name="Standard 3 5 5 3" xfId="1238" xr:uid="{C57C33F4-5C1D-4128-9E07-3C2906A03347}"/>
    <cellStyle name="Standard 3 5 5 4" xfId="1239" xr:uid="{266A85A6-1298-40E4-98B1-AFB13E737A97}"/>
    <cellStyle name="Standard 3 5 6" xfId="694" xr:uid="{0C99F614-05F9-4A37-9F8D-F70D30A56569}"/>
    <cellStyle name="Standard 3 5 6 2" xfId="1240" xr:uid="{18B80AEC-10D8-412C-8226-0E04C68F8F1B}"/>
    <cellStyle name="Standard 3 5 7" xfId="1241" xr:uid="{39E61A74-E69F-4EE3-A422-D399AEB22149}"/>
    <cellStyle name="Standard 3 5 8" xfId="1242" xr:uid="{9904E2F2-8D01-4E2E-A8AD-6C9CC609D0E1}"/>
    <cellStyle name="Standard 3 5 9" xfId="1243" xr:uid="{16CD808D-716E-43F9-91E1-AE76019E30C6}"/>
    <cellStyle name="Standard 3 6" xfId="246" xr:uid="{78C7624E-E0CF-448F-9902-B2744BA5556A}"/>
    <cellStyle name="Standard 3 6 2" xfId="262" xr:uid="{FC122D90-FA6D-430A-AF30-7D3ABD45C02F}"/>
    <cellStyle name="Standard 3 6 2 2" xfId="535" xr:uid="{E32439FA-8ED1-49CF-813C-1741B3303FA0}"/>
    <cellStyle name="Standard 3 6 2 2 2" xfId="536" xr:uid="{071B23EF-4328-4DFB-8DE7-F2D04E9F2D64}"/>
    <cellStyle name="Standard 3 6 2 2 2 2" xfId="1244" xr:uid="{A0B8A3C5-F9F7-43FA-AB06-1C3ABA9EDE2B}"/>
    <cellStyle name="Standard 3 6 2 2 2 3" xfId="1245" xr:uid="{2307674D-8919-4143-866D-8D80AC7223E6}"/>
    <cellStyle name="Standard 3 6 2 2 2 4" xfId="1246" xr:uid="{8CCFA503-D0A7-4D45-96DE-58AFF28384B7}"/>
    <cellStyle name="Standard 3 6 2 2 3" xfId="702" xr:uid="{E7263B03-A147-4E8D-9AB2-B50EA459345C}"/>
    <cellStyle name="Standard 3 6 2 2 4" xfId="1247" xr:uid="{1BC2052E-A3F3-4F9F-9294-A791C6EC853B}"/>
    <cellStyle name="Standard 3 6 2 2 5" xfId="1248" xr:uid="{A1380D35-A6C5-4B06-93D5-2691A181C9B7}"/>
    <cellStyle name="Standard 3 6 2 3" xfId="537" xr:uid="{207273E7-6686-4F34-A785-F641313BA7A5}"/>
    <cellStyle name="Standard 3 6 2 3 2" xfId="1249" xr:uid="{46885496-F81C-496D-A898-293743A3850E}"/>
    <cellStyle name="Standard 3 6 2 3 3" xfId="1250" xr:uid="{5323D0DE-645F-4A06-B677-F918294DADDD}"/>
    <cellStyle name="Standard 3 6 2 3 4" xfId="1251" xr:uid="{9799B8E5-69E6-4592-B0F9-E95F8F14BA79}"/>
    <cellStyle name="Standard 3 6 2 4" xfId="701" xr:uid="{8A9D1E3D-B63B-4C46-80DB-252F9935EDA2}"/>
    <cellStyle name="Standard 3 6 2 4 2" xfId="1252" xr:uid="{30E11CF6-584C-427D-ABA2-DFCD0BE8F1BA}"/>
    <cellStyle name="Standard 3 6 2 5" xfId="1253" xr:uid="{35B1E8E0-8115-40E2-96D2-2DC6EA5AB7FF}"/>
    <cellStyle name="Standard 3 6 2 6" xfId="1254" xr:uid="{5A5CB45B-9408-423E-B395-BBF48F8C0786}"/>
    <cellStyle name="Standard 3 6 2 7" xfId="1255" xr:uid="{7C7850D6-EF39-4993-BC73-3CBDAFA2D953}"/>
    <cellStyle name="Standard 3 6 3" xfId="278" xr:uid="{1DA49511-7718-490B-BD22-E0F7665BA7FA}"/>
    <cellStyle name="Standard 3 6 3 2" xfId="539" xr:uid="{7CF3A9B6-DCC7-4B69-BEFA-DBE54BCE1993}"/>
    <cellStyle name="Standard 3 6 3 2 2" xfId="540" xr:uid="{6985DD6B-346D-4D8A-B44C-387EFCBDBAEE}"/>
    <cellStyle name="Standard 3 6 3 2 2 2" xfId="1256" xr:uid="{3130CA75-0222-4B04-A997-27FFE84091A2}"/>
    <cellStyle name="Standard 3 6 3 2 2 3" xfId="1257" xr:uid="{B3AB45D5-1872-4FE9-ABBB-5E46B26161FF}"/>
    <cellStyle name="Standard 3 6 3 2 2 4" xfId="1258" xr:uid="{DBCF77FE-0F97-40E8-B5E5-62AD87B78BD6}"/>
    <cellStyle name="Standard 3 6 3 2 3" xfId="704" xr:uid="{73CC57C6-959A-486A-A32B-B055AD02486C}"/>
    <cellStyle name="Standard 3 6 3 2 4" xfId="1259" xr:uid="{20184839-F83E-4B29-BEDF-9822205D54EF}"/>
    <cellStyle name="Standard 3 6 3 2 5" xfId="1260" xr:uid="{100215BD-B64A-4B6F-8BD0-CB18B70E9E48}"/>
    <cellStyle name="Standard 3 6 3 3" xfId="541" xr:uid="{097F275B-6DC3-49C4-B3CF-E786780D60EA}"/>
    <cellStyle name="Standard 3 6 3 3 2" xfId="1261" xr:uid="{77B6118F-4D78-461C-97FC-B4A161E3F526}"/>
    <cellStyle name="Standard 3 6 3 3 3" xfId="1262" xr:uid="{77044170-64A3-499B-9A9A-965EBDDF6295}"/>
    <cellStyle name="Standard 3 6 3 3 4" xfId="1263" xr:uid="{053413A1-87C1-4796-9C68-EF11396FC395}"/>
    <cellStyle name="Standard 3 6 3 4" xfId="703" xr:uid="{5B20DFD8-3693-48DE-B468-A4B8444BD7D4}"/>
    <cellStyle name="Standard 3 6 3 4 2" xfId="1264" xr:uid="{627473FD-BB76-4C61-8CDA-014D9C24CE14}"/>
    <cellStyle name="Standard 3 6 3 5" xfId="1265" xr:uid="{3162AADF-5D41-4E57-91B2-398B50078001}"/>
    <cellStyle name="Standard 3 6 3 6" xfId="1266" xr:uid="{5EC395F8-108E-43BE-BADB-1F833C42EFD4}"/>
    <cellStyle name="Standard 3 6 3 7" xfId="1267" xr:uid="{38206A50-A64E-4404-B9E2-1A6A31A83126}"/>
    <cellStyle name="Standard 3 6 4" xfId="542" xr:uid="{7E40B330-196C-49C6-9E49-026CBAA62D2D}"/>
    <cellStyle name="Standard 3 6 4 2" xfId="543" xr:uid="{A1B57AB3-DAFA-4ACB-9BB2-1E689D1B26F1}"/>
    <cellStyle name="Standard 3 6 4 2 2" xfId="1268" xr:uid="{5C2D05DE-6093-41AB-BD5A-40C5C26C7CBA}"/>
    <cellStyle name="Standard 3 6 4 2 3" xfId="1269" xr:uid="{64B19188-9871-4689-B3B4-33DB40F407E9}"/>
    <cellStyle name="Standard 3 6 4 2 4" xfId="1270" xr:uid="{4F3907C0-78BC-4009-A596-0B2B3E091F5A}"/>
    <cellStyle name="Standard 3 6 4 3" xfId="705" xr:uid="{219F439F-57AD-4601-BA17-9E21CC4F0F1E}"/>
    <cellStyle name="Standard 3 6 4 4" xfId="1271" xr:uid="{83D3C587-EA70-41D8-87A0-B2286DB8A135}"/>
    <cellStyle name="Standard 3 6 4 5" xfId="1272" xr:uid="{7F30CD03-3BEB-4D69-9EC4-AB2D9D4CD242}"/>
    <cellStyle name="Standard 3 6 5" xfId="544" xr:uid="{3FDC0F96-3B91-4AAE-BE84-C40CE2C0E708}"/>
    <cellStyle name="Standard 3 6 5 2" xfId="1273" xr:uid="{45DD8BE3-4629-4F59-9E69-9EDE23521F1A}"/>
    <cellStyle name="Standard 3 6 5 3" xfId="1274" xr:uid="{7E74A27C-B7C8-4457-80D3-FD3A8E6C2822}"/>
    <cellStyle name="Standard 3 6 5 4" xfId="1275" xr:uid="{029BAE5F-4205-466A-8D6B-8E87098B3C95}"/>
    <cellStyle name="Standard 3 6 6" xfId="700" xr:uid="{1DE4DB00-3E89-4E76-862B-2BECF4C9E301}"/>
    <cellStyle name="Standard 3 6 6 2" xfId="1276" xr:uid="{4C6455C9-83C0-4C44-A6E3-7D34A5EB542B}"/>
    <cellStyle name="Standard 3 6 7" xfId="1277" xr:uid="{BFE4579B-0A7E-4E25-AB53-E1301668DE44}"/>
    <cellStyle name="Standard 3 6 8" xfId="1278" xr:uid="{FD1289C3-885A-4900-995D-E49433E0B213}"/>
    <cellStyle name="Standard 3 6 9" xfId="1279" xr:uid="{233DD6FF-63AD-4C33-8950-AAFC0E881DB5}"/>
    <cellStyle name="Standard 3 7" xfId="251" xr:uid="{1EF5B145-FAB9-4A15-A250-051DC60B0DE2}"/>
    <cellStyle name="Standard 3 7 2" xfId="284" xr:uid="{5E52F9B1-D826-4767-BF3D-FFCFE9E0EFD1}"/>
    <cellStyle name="Standard 3 7 2 2" xfId="547" xr:uid="{22E7EE46-D78D-4168-B4B7-1717D674E47C}"/>
    <cellStyle name="Standard 3 7 2 2 2" xfId="548" xr:uid="{6DF06719-586C-4D1E-99E9-2120639ECAB3}"/>
    <cellStyle name="Standard 3 7 2 2 2 2" xfId="1280" xr:uid="{3E79A117-07B3-420B-8E95-324565D8E098}"/>
    <cellStyle name="Standard 3 7 2 2 2 3" xfId="1281" xr:uid="{4843EC61-0EB6-4912-92FC-C504F702A5DB}"/>
    <cellStyle name="Standard 3 7 2 2 2 4" xfId="1282" xr:uid="{9D3B9F41-BF13-4688-BBE9-374D1ECF08F0}"/>
    <cellStyle name="Standard 3 7 2 2 3" xfId="708" xr:uid="{AE3F3D03-E5A9-4E18-9273-77CB7CB1F5A9}"/>
    <cellStyle name="Standard 3 7 2 2 4" xfId="1283" xr:uid="{BE23B71D-AC9A-47A3-9577-4C4BC8DD2796}"/>
    <cellStyle name="Standard 3 7 2 2 5" xfId="1284" xr:uid="{D9555DB9-29FD-4A6C-8BEF-D8EAE865EC09}"/>
    <cellStyle name="Standard 3 7 2 3" xfId="549" xr:uid="{7560AFA8-CA5D-4A06-8382-EF8E5C2E863B}"/>
    <cellStyle name="Standard 3 7 2 3 2" xfId="1285" xr:uid="{D34E2437-4052-4825-A129-E50B715D8D33}"/>
    <cellStyle name="Standard 3 7 2 3 3" xfId="1286" xr:uid="{DBD5A275-1571-4E13-B524-233D1C66E152}"/>
    <cellStyle name="Standard 3 7 2 3 4" xfId="1287" xr:uid="{AB35A03D-5CFF-44FB-85DE-41EA96BF0D06}"/>
    <cellStyle name="Standard 3 7 2 4" xfId="707" xr:uid="{C33757E7-877B-4FC7-9B34-4428DCF5D340}"/>
    <cellStyle name="Standard 3 7 2 4 2" xfId="1288" xr:uid="{911C0E19-BB0F-4AD8-9D97-4DC5EA81AC21}"/>
    <cellStyle name="Standard 3 7 2 5" xfId="1289" xr:uid="{0A0F8E92-58AD-4109-8B4F-6E5EFFC1ED21}"/>
    <cellStyle name="Standard 3 7 2 6" xfId="1290" xr:uid="{1D0CB4B0-2381-4DCA-BF82-041401C6D7B0}"/>
    <cellStyle name="Standard 3 7 2 7" xfId="1291" xr:uid="{1D849E01-8A14-477C-A79E-37659BF0B0D5}"/>
    <cellStyle name="Standard 3 7 3" xfId="550" xr:uid="{A6E4A0D4-0830-47BC-A580-AF9EC5D0B93F}"/>
    <cellStyle name="Standard 3 7 3 2" xfId="551" xr:uid="{8B9BAA19-B9F4-4785-B4F4-E9BA8D1832EA}"/>
    <cellStyle name="Standard 3 7 3 2 2" xfId="1292" xr:uid="{E29697A6-3B17-4F12-9B55-9FC54A67503E}"/>
    <cellStyle name="Standard 3 7 3 2 3" xfId="1293" xr:uid="{6E89A2F8-4AFF-4242-8703-40E5D81B8C49}"/>
    <cellStyle name="Standard 3 7 3 2 4" xfId="1294" xr:uid="{4389D14A-5CD5-4A1C-AE7F-0218729FB263}"/>
    <cellStyle name="Standard 3 7 3 3" xfId="709" xr:uid="{B196E62C-0BCC-4649-9F27-7F8F1090722E}"/>
    <cellStyle name="Standard 3 7 3 4" xfId="1295" xr:uid="{40EF2B26-71D7-4371-B66E-5BC6CF490F1C}"/>
    <cellStyle name="Standard 3 7 3 5" xfId="1296" xr:uid="{51218C8C-9691-46E7-9F84-2E91E139E150}"/>
    <cellStyle name="Standard 3 7 4" xfId="552" xr:uid="{893A9A4E-D7D6-4ADB-A5F9-0F999D428E0D}"/>
    <cellStyle name="Standard 3 7 4 2" xfId="1297" xr:uid="{32E8D882-7070-4C37-BAFA-1B19F187DD37}"/>
    <cellStyle name="Standard 3 7 4 3" xfId="1298" xr:uid="{4E48C735-B72C-4F87-B2E5-87599C94F25F}"/>
    <cellStyle name="Standard 3 7 4 4" xfId="1299" xr:uid="{A48DE22D-04AE-4E11-A95C-D142BA03FBBE}"/>
    <cellStyle name="Standard 3 7 5" xfId="706" xr:uid="{5AC71117-A0E2-40FC-B7C9-E67B4F7321B0}"/>
    <cellStyle name="Standard 3 7 5 2" xfId="1300" xr:uid="{FEA22625-BA54-46D8-960C-F4BB2C98F6B1}"/>
    <cellStyle name="Standard 3 7 6" xfId="1301" xr:uid="{61636A3E-63CD-4AF4-B5E9-ABD394801F31}"/>
    <cellStyle name="Standard 3 7 7" xfId="1302" xr:uid="{06E4149D-E051-4509-94DB-92605F3AD818}"/>
    <cellStyle name="Standard 3 7 8" xfId="1303" xr:uid="{2F87ED47-D346-42EA-A3CF-CFCD2894DBC1}"/>
    <cellStyle name="Standard 3 8" xfId="267" xr:uid="{EFDB8AA3-D28C-4156-9FA0-5DEEFDD5FD9C}"/>
    <cellStyle name="Standard 3 8 2" xfId="554" xr:uid="{C1AF6382-B456-4A05-9356-F5F48A68735F}"/>
    <cellStyle name="Standard 3 8 2 2" xfId="555" xr:uid="{2D44067E-D427-4A40-BA77-1608A46B1C8F}"/>
    <cellStyle name="Standard 3 8 2 2 2" xfId="1304" xr:uid="{71E61361-8C54-46C1-92DC-E760A855A73F}"/>
    <cellStyle name="Standard 3 8 2 2 3" xfId="1305" xr:uid="{9FBA7386-F1DE-43CE-BA77-124D2967D9D4}"/>
    <cellStyle name="Standard 3 8 2 2 4" xfId="1306" xr:uid="{7439E5F6-77A7-48B9-8FCD-930C2A78EB03}"/>
    <cellStyle name="Standard 3 8 2 3" xfId="711" xr:uid="{91F7D4BC-0684-4E15-B85E-BF999CB24D21}"/>
    <cellStyle name="Standard 3 8 2 4" xfId="1307" xr:uid="{F8D59762-DE6E-4A01-8287-7EDFF4B86166}"/>
    <cellStyle name="Standard 3 8 2 5" xfId="1308" xr:uid="{AD06AE99-36DB-4085-BE2A-71AA684E5C5A}"/>
    <cellStyle name="Standard 3 8 3" xfId="556" xr:uid="{4533F48D-BA0A-496D-8C25-75504798A1D7}"/>
    <cellStyle name="Standard 3 8 3 2" xfId="1309" xr:uid="{7C94668F-01F8-4DF9-8AB1-42E03EE6C298}"/>
    <cellStyle name="Standard 3 8 3 3" xfId="1310" xr:uid="{79460FC6-B415-432B-AB95-EE25C125F548}"/>
    <cellStyle name="Standard 3 8 3 4" xfId="1311" xr:uid="{1C90ADD2-F65A-4DBC-9F63-40764129B684}"/>
    <cellStyle name="Standard 3 8 4" xfId="710" xr:uid="{F8A140D4-E7A6-4652-AECF-DEE901543A7F}"/>
    <cellStyle name="Standard 3 8 4 2" xfId="1312" xr:uid="{A632AE2A-AA0E-4971-BDBC-7BC4C9FF2CC8}"/>
    <cellStyle name="Standard 3 8 5" xfId="1313" xr:uid="{0EB0FD67-C083-4481-B3E0-5E8F934BF9D0}"/>
    <cellStyle name="Standard 3 8 6" xfId="1314" xr:uid="{33158486-31CC-4C6D-A545-92E4BE46ED58}"/>
    <cellStyle name="Standard 3 8 7" xfId="1315" xr:uid="{CA0EE845-3178-43D3-A4CD-225BE9F7F927}"/>
    <cellStyle name="Standard 3 9" xfId="557" xr:uid="{2298201B-29F3-437C-9268-244C5E13F537}"/>
    <cellStyle name="Standard 3 9 2" xfId="558" xr:uid="{75732AC2-B4C6-4657-B13F-714B029A1D1E}"/>
    <cellStyle name="Standard 3 9 2 2" xfId="1316" xr:uid="{12607EFD-3E8F-4E3F-ADC8-D8287F93C14B}"/>
    <cellStyle name="Standard 3 9 2 3" xfId="1317" xr:uid="{BEE62582-BF8D-496A-A4DB-3CCFAAD8E063}"/>
    <cellStyle name="Standard 3 9 2 4" xfId="1318" xr:uid="{3862125C-0260-45A8-B005-A264EA8CEA1D}"/>
    <cellStyle name="Standard 3 9 3" xfId="712" xr:uid="{2415AF01-2085-41D6-8270-A83916B943F7}"/>
    <cellStyle name="Standard 3 9 3 2" xfId="1319" xr:uid="{74C59AD8-C931-49AC-A61D-0ECF08FE416F}"/>
    <cellStyle name="Standard 3 9 4" xfId="1320" xr:uid="{52005D9C-5492-455B-A92C-C96559231223}"/>
    <cellStyle name="Standard 3 9 5" xfId="1321" xr:uid="{218124BA-4A1E-412D-9C00-0DD195224936}"/>
    <cellStyle name="Standard 3 9 6" xfId="1322" xr:uid="{58E44CEE-BBF5-4DFB-926F-50769C45F956}"/>
    <cellStyle name="Standard 4" xfId="168" xr:uid="{4095C044-21D9-4221-A55C-5363EB2E0239}"/>
    <cellStyle name="Standard 4 2" xfId="560" xr:uid="{5AE9730F-69C5-409A-AC09-D92D93AD8578}"/>
    <cellStyle name="Standard 5" xfId="181" xr:uid="{43BACAC1-7108-4DA2-BEB7-179C3BDFEC27}"/>
    <cellStyle name="Standard 5 2" xfId="562" xr:uid="{F35AFD87-97ED-41DF-A178-A7D7FE7F3567}"/>
    <cellStyle name="Standard 6" xfId="53" xr:uid="{D847A9BC-0406-4FCA-BA3F-5031A1E0BD58}"/>
    <cellStyle name="Standard 6 2" xfId="564" xr:uid="{BA63D6BE-9F7D-4CC7-B320-10A3EA5B04D1}"/>
    <cellStyle name="Standard 7" xfId="239" xr:uid="{1584894D-1236-4AE2-A025-6637B556FD3F}"/>
    <cellStyle name="Standard 7 2" xfId="245" xr:uid="{FDC4513D-1549-4B7B-B3B7-1FDC673B5E58}"/>
    <cellStyle name="Standard 7 3" xfId="566" xr:uid="{B1BCFF1C-6B0A-4124-B8AB-C2DBC1A5480E}"/>
    <cellStyle name="Standard 7 3 2" xfId="567" xr:uid="{3BE36984-F3FB-4D47-A5E8-B481F9A0D074}"/>
    <cellStyle name="Standard 7 3 3" xfId="713" xr:uid="{830E4368-F680-4F05-9C1B-59ACA0B3E654}"/>
    <cellStyle name="Standard 8" xfId="238" xr:uid="{83C430B2-5194-4283-89AD-C5B732046AB7}"/>
    <cellStyle name="Standard 8 2" xfId="256" xr:uid="{0CD2EA75-AB87-464F-88BC-0467F3A27208}"/>
    <cellStyle name="Standard 8 2 2" xfId="568" xr:uid="{848034AA-8893-4FFC-AB60-B77B8C1A9852}"/>
    <cellStyle name="Standard 8 2 2 2" xfId="569" xr:uid="{1110BFE1-9CB7-4887-A614-EBAA75A639D4}"/>
    <cellStyle name="Standard 8 2 2 2 2" xfId="1323" xr:uid="{10970128-5E9A-4DFA-B6A5-E8531BDF29C2}"/>
    <cellStyle name="Standard 8 2 2 2 3" xfId="1324" xr:uid="{F73942AD-3618-414F-B24A-EE8F4AD1D607}"/>
    <cellStyle name="Standard 8 2 2 2 4" xfId="1325" xr:uid="{616B66D4-24D4-46C4-8AA5-E1C13A4FFE2F}"/>
    <cellStyle name="Standard 8 2 2 3" xfId="716" xr:uid="{8A9E8B6C-D71A-4593-884C-1600E36EE8EB}"/>
    <cellStyle name="Standard 8 2 2 4" xfId="1326" xr:uid="{54B99B89-AF2E-4449-99EB-054F227ED4D4}"/>
    <cellStyle name="Standard 8 2 2 5" xfId="1327" xr:uid="{B473CF2B-22BD-4D34-91F4-CB32EE80F4BE}"/>
    <cellStyle name="Standard 8 2 3" xfId="570" xr:uid="{DAB9A7F1-215F-4CC2-A7C5-3C4885F01D8D}"/>
    <cellStyle name="Standard 8 2 3 2" xfId="1328" xr:uid="{8430C314-4F1B-486D-B4CC-0FBD80990879}"/>
    <cellStyle name="Standard 8 2 3 3" xfId="1329" xr:uid="{4F3497A2-058A-412D-94AA-A9470AEE27A7}"/>
    <cellStyle name="Standard 8 2 3 4" xfId="1330" xr:uid="{4B0D4A0F-5D53-413C-A685-76F38E9F4E71}"/>
    <cellStyle name="Standard 8 2 4" xfId="715" xr:uid="{D2035F13-D2EB-4FF9-89F7-29BB40F44A5F}"/>
    <cellStyle name="Standard 8 2 4 2" xfId="1331" xr:uid="{B2727906-8FAD-4B08-827D-D398F875A5D9}"/>
    <cellStyle name="Standard 8 2 5" xfId="1332" xr:uid="{66C382D1-54A5-4233-B948-64E28A0C724C}"/>
    <cellStyle name="Standard 8 2 6" xfId="1333" xr:uid="{8EC6EE23-E34A-4532-8C5E-55E41390F2E9}"/>
    <cellStyle name="Standard 8 2 7" xfId="1334" xr:uid="{A52982B6-1491-4030-85EB-6EEA38E01393}"/>
    <cellStyle name="Standard 8 3" xfId="272" xr:uid="{EC029320-0B2B-4627-A71A-068A69BFA764}"/>
    <cellStyle name="Standard 8 3 2" xfId="571" xr:uid="{7AAC3943-5EEA-4D0A-BBD2-8EEA48666EB1}"/>
    <cellStyle name="Standard 8 3 2 2" xfId="572" xr:uid="{8DE1A5A7-DE2C-4399-95DB-1EB449362E5B}"/>
    <cellStyle name="Standard 8 3 2 2 2" xfId="1335" xr:uid="{0A586132-51BF-488E-B1DC-573F4D304D2D}"/>
    <cellStyle name="Standard 8 3 2 2 3" xfId="1336" xr:uid="{4B9D7A62-FB1F-47D9-9278-CB51EB89501D}"/>
    <cellStyle name="Standard 8 3 2 2 4" xfId="1337" xr:uid="{9A0FEC7D-0111-4D60-976C-4A75EE58929E}"/>
    <cellStyle name="Standard 8 3 2 3" xfId="718" xr:uid="{6AB83D78-DF1A-43F0-B56D-F778EF265B1B}"/>
    <cellStyle name="Standard 8 3 2 4" xfId="1338" xr:uid="{793D305E-C805-44B7-ACDE-E197AE1638FC}"/>
    <cellStyle name="Standard 8 3 2 5" xfId="1339" xr:uid="{55A53CFA-4950-48D0-80E1-C5832002374B}"/>
    <cellStyle name="Standard 8 3 3" xfId="573" xr:uid="{AD430D20-949B-4200-A97B-D1CEFF8C389C}"/>
    <cellStyle name="Standard 8 3 3 2" xfId="1340" xr:uid="{76745577-11D8-4C23-8711-D5BFB35A30F8}"/>
    <cellStyle name="Standard 8 3 3 3" xfId="1341" xr:uid="{EF72C849-1648-42DA-BD18-B5C736913F6E}"/>
    <cellStyle name="Standard 8 3 3 4" xfId="1342" xr:uid="{65612B8A-9E77-4CDF-8210-83B878782172}"/>
    <cellStyle name="Standard 8 3 4" xfId="717" xr:uid="{14C1DE2E-0A71-462F-B114-CEA8E1FF90B1}"/>
    <cellStyle name="Standard 8 3 4 2" xfId="1343" xr:uid="{8AC6290D-047D-4E4D-B1EA-28F77C8663FA}"/>
    <cellStyle name="Standard 8 3 5" xfId="1344" xr:uid="{192E3044-390F-4A7D-8FB5-96E280720A26}"/>
    <cellStyle name="Standard 8 3 6" xfId="1345" xr:uid="{FFCD59CE-6FC2-4307-A44F-C14EF3975C17}"/>
    <cellStyle name="Standard 8 3 7" xfId="1346" xr:uid="{D8A34EA9-27BB-43D0-956D-B784825683AE}"/>
    <cellStyle name="Standard 8 4" xfId="574" xr:uid="{34F51A45-5097-4A25-9C49-FE65AE4D8297}"/>
    <cellStyle name="Standard 8 4 2" xfId="575" xr:uid="{DAB6BC5B-A6B4-44ED-828F-06D95F6D9206}"/>
    <cellStyle name="Standard 8 4 2 2" xfId="1347" xr:uid="{6F7BEFFB-B025-47BB-9300-A84A6F401DB0}"/>
    <cellStyle name="Standard 8 4 2 3" xfId="1348" xr:uid="{79D82FE2-8FE3-441D-B81E-841EBF12C5A2}"/>
    <cellStyle name="Standard 8 4 2 4" xfId="1349" xr:uid="{E8D13C2C-8F64-4D69-AA0F-4920F5B2AAED}"/>
    <cellStyle name="Standard 8 4 3" xfId="719" xr:uid="{1AAAE797-4F3B-4EB0-B61A-CAD3D4954289}"/>
    <cellStyle name="Standard 8 4 4" xfId="1350" xr:uid="{FA3EBC85-BDED-4CC2-BC9B-44C8B1C65BE9}"/>
    <cellStyle name="Standard 8 4 5" xfId="1351" xr:uid="{F35A7E91-39C2-4E51-9BE0-6A90164E42F4}"/>
    <cellStyle name="Standard 8 5" xfId="576" xr:uid="{A902C4A9-BD46-45C6-9B34-9293705E750F}"/>
    <cellStyle name="Standard 8 5 2" xfId="1352" xr:uid="{2B59B937-581C-4E51-BF78-B81E28228284}"/>
    <cellStyle name="Standard 8 5 3" xfId="1353" xr:uid="{095CB1C9-BE75-4C7F-9753-F12B44C3357A}"/>
    <cellStyle name="Standard 8 5 4" xfId="1354" xr:uid="{14A21426-C334-44CC-A3DC-F950E0998077}"/>
    <cellStyle name="Standard 8 6" xfId="714" xr:uid="{3ABD1CAD-33E0-492D-BD6F-A0F0AD9C577F}"/>
    <cellStyle name="Standard 8 6 2" xfId="1355" xr:uid="{1383B731-9303-4412-88EA-AFE9380AC619}"/>
    <cellStyle name="Standard 8 7" xfId="1356" xr:uid="{72931D9D-E7DC-42A4-BD60-A817014E687D}"/>
    <cellStyle name="Standard 8 8" xfId="1357" xr:uid="{886C6027-D693-4600-83E7-51D989D2E67B}"/>
    <cellStyle name="Standard 8 9" xfId="1358" xr:uid="{BDD1988A-D47C-4B73-BDA3-68C64B3BC1C1}"/>
    <cellStyle name="Standard 9" xfId="46" xr:uid="{5B18DFF6-39DB-4742-A9DB-75AF28788CD1}"/>
    <cellStyle name="Standard 9 2" xfId="1359" xr:uid="{BF93855E-C08F-47CA-BBBF-458F39880A7E}"/>
    <cellStyle name="Stil 1" xfId="153" xr:uid="{AA54D6E4-0C82-4B22-9FD2-7AA1384EFF89}"/>
    <cellStyle name="Style 1" xfId="154" xr:uid="{83171307-5A42-4EA3-86E1-C22218FDF10F}"/>
    <cellStyle name="Überschrift" xfId="34" builtinId="15" customBuiltin="1"/>
    <cellStyle name="Überschrift 1" xfId="35" builtinId="16" customBuiltin="1"/>
    <cellStyle name="Überschrift 1 2" xfId="156" xr:uid="{FC972972-EA50-440E-B0EE-CF553DF796BB}"/>
    <cellStyle name="Überschrift 1 2 2" xfId="577" xr:uid="{0A93112F-DCE9-4864-85FC-DD9A6FD81FAC}"/>
    <cellStyle name="Überschrift 2" xfId="36" builtinId="17" customBuiltin="1"/>
    <cellStyle name="Überschrift 2 2" xfId="157" xr:uid="{384C9E98-EE4E-4DA3-B02D-601CED9F7021}"/>
    <cellStyle name="Überschrift 2 2 2" xfId="578" xr:uid="{DA85A74A-368C-4F87-952B-12061FAD1AD5}"/>
    <cellStyle name="Überschrift 3" xfId="37" builtinId="18" customBuiltin="1"/>
    <cellStyle name="Überschrift 3 2" xfId="158" xr:uid="{770B0064-0065-4E95-B1FE-9B7137D3DE69}"/>
    <cellStyle name="Überschrift 3 2 2" xfId="579" xr:uid="{8B9F5EB0-A48D-46AE-8C57-01D9E35D22A4}"/>
    <cellStyle name="Überschrift 4" xfId="38" builtinId="19" customBuiltin="1"/>
    <cellStyle name="Überschrift 4 2" xfId="159" xr:uid="{198AC5BE-98EA-4FCD-A017-C458998B0070}"/>
    <cellStyle name="Überschrift 4 2 2" xfId="580" xr:uid="{4396F0C3-458D-404A-A680-881CF491C005}"/>
    <cellStyle name="Überschrift 5" xfId="155" xr:uid="{DDA6E912-F358-4820-9D7F-46051895264E}"/>
    <cellStyle name="Überschrift 5 2" xfId="581" xr:uid="{134C7410-C25B-4F6B-A078-43BB64A0E8A2}"/>
    <cellStyle name="Verknüpfte Zelle" xfId="39" builtinId="24" customBuiltin="1"/>
    <cellStyle name="Verknüpfte Zelle 2" xfId="160" xr:uid="{79BCBF90-DB02-4990-9A21-37B72537C818}"/>
    <cellStyle name="Verknüpfte Zelle 2 2" xfId="582" xr:uid="{512F243D-4357-4F13-97FD-860FD90AB25C}"/>
    <cellStyle name="Warnender Text" xfId="40" builtinId="11" customBuiltin="1"/>
    <cellStyle name="Warnender Text 2" xfId="161" xr:uid="{183E81CF-3AD2-49AA-A79D-90251D2B7042}"/>
    <cellStyle name="Zelle überprüfen" xfId="41" builtinId="23" customBuiltin="1"/>
    <cellStyle name="Zelle überprüfen 2" xfId="162" xr:uid="{1DEA500F-D2CC-47CF-85C4-047D0EF68D32}"/>
    <cellStyle name="Гиперссылка" xfId="163" xr:uid="{85DAD8D8-1542-486C-A037-0EAB8A5493D4}"/>
    <cellStyle name="Обычный_2++" xfId="164" xr:uid="{395EF3EF-C6BD-447E-BE45-79785BB12FA9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CE1F5E"/>
      <color rgb="FF83053C"/>
      <color rgb="FFFFFFFF"/>
      <color rgb="FF080808"/>
      <color rgb="FFFF0066"/>
      <color rgb="FFE6E6E6"/>
      <color rgb="FF333333"/>
      <color rgb="FF125D86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85320154183905E-2"/>
          <c:y val="5.4583112234189601E-2"/>
          <c:w val="0.86996495029532028"/>
          <c:h val="0.70136027694116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Jahreswerte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5EAD35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D-48FB-A224-0CCEF968ED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D-48FB-A224-0CCEF968ED7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D-48FB-A224-0CCEF968ED7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D-48FB-A224-0CCEF968ED7D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873-4787-87AF-B9FF05FA1D7A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Daten!$B$15:$B$51</c:f>
              <c:strCache>
                <c:ptCount val="37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2023**</c:v>
                </c:pt>
                <c:pt idx="35">
                  <c:v> ---</c:v>
                </c:pt>
                <c:pt idx="36">
                  <c:v>Ziel
2030***</c:v>
                </c:pt>
              </c:strCache>
            </c:strRef>
          </c:cat>
          <c:val>
            <c:numRef>
              <c:f>Daten!$C$15:$C$51</c:f>
              <c:numCache>
                <c:formatCode>#,##0</c:formatCode>
                <c:ptCount val="37"/>
                <c:pt idx="0">
                  <c:v>141.6</c:v>
                </c:pt>
                <c:pt idx="1">
                  <c:v>117.23</c:v>
                </c:pt>
                <c:pt idx="2">
                  <c:v>112.2</c:v>
                </c:pt>
                <c:pt idx="3">
                  <c:v>106.3</c:v>
                </c:pt>
                <c:pt idx="4">
                  <c:v>106.7</c:v>
                </c:pt>
                <c:pt idx="5">
                  <c:v>113.78</c:v>
                </c:pt>
                <c:pt idx="6">
                  <c:v>107.9</c:v>
                </c:pt>
                <c:pt idx="7">
                  <c:v>104.31</c:v>
                </c:pt>
                <c:pt idx="8">
                  <c:v>108.13</c:v>
                </c:pt>
                <c:pt idx="9">
                  <c:v>111.26</c:v>
                </c:pt>
                <c:pt idx="10">
                  <c:v>115.88</c:v>
                </c:pt>
                <c:pt idx="11">
                  <c:v>102.01</c:v>
                </c:pt>
                <c:pt idx="12">
                  <c:v>106.23</c:v>
                </c:pt>
                <c:pt idx="13">
                  <c:v>105.34</c:v>
                </c:pt>
                <c:pt idx="14">
                  <c:v>97.29</c:v>
                </c:pt>
                <c:pt idx="15">
                  <c:v>102.83</c:v>
                </c:pt>
                <c:pt idx="16">
                  <c:v>105.3</c:v>
                </c:pt>
                <c:pt idx="17">
                  <c:v>100.12</c:v>
                </c:pt>
                <c:pt idx="18">
                  <c:v>102.72</c:v>
                </c:pt>
                <c:pt idx="19">
                  <c:v>83.17</c:v>
                </c:pt>
                <c:pt idx="20">
                  <c:v>89.97</c:v>
                </c:pt>
                <c:pt idx="21">
                  <c:v>105.88</c:v>
                </c:pt>
                <c:pt idx="22">
                  <c:v>92.66</c:v>
                </c:pt>
                <c:pt idx="23">
                  <c:v>94.92</c:v>
                </c:pt>
                <c:pt idx="24">
                  <c:v>86.87</c:v>
                </c:pt>
                <c:pt idx="25">
                  <c:v>105.65</c:v>
                </c:pt>
                <c:pt idx="26">
                  <c:v>102.21</c:v>
                </c:pt>
                <c:pt idx="27">
                  <c:v>93.76</c:v>
                </c:pt>
                <c:pt idx="28">
                  <c:v>90.06</c:v>
                </c:pt>
                <c:pt idx="29">
                  <c:v>78.349999999999994</c:v>
                </c:pt>
                <c:pt idx="30">
                  <c:v>81.91</c:v>
                </c:pt>
                <c:pt idx="31">
                  <c:v>70.22</c:v>
                </c:pt>
                <c:pt idx="32">
                  <c:v>62.24</c:v>
                </c:pt>
                <c:pt idx="33">
                  <c:v>56.1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Daten!$D$14</c:f>
              <c:strCache>
                <c:ptCount val="1"/>
                <c:pt idx="0">
                  <c:v>Gleitender 5-Jahresdurchschnitt der letzten 5 Jahre*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6-D87D-48FB-A224-0CCEF968ED7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0F-7D1B-46DE-8927-E9845F1D32B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08-65C1-41F5-84EB-AB1BED46B1E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0B-8EE3-46D5-BBFF-F12F5C6C28EA}"/>
              </c:ext>
            </c:extLst>
          </c:dPt>
          <c:dPt>
            <c:idx val="33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8-FEEF-414F-B6DF-A9AA5E1D5EB1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rgbClr val="CE1F5E"/>
                </a:solidFill>
                <a:ln>
                  <a:solidFill>
                    <a:srgbClr val="CE1F5E"/>
                  </a:solidFill>
                </a:ln>
              </c:spPr>
            </c:marker>
            <c:bubble3D val="0"/>
            <c:spPr>
              <a:ln>
                <a:solidFill>
                  <a:srgbClr val="CE1F5E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FEEF-414F-B6DF-A9AA5E1D5EB1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E1-445D-AE69-FB55B70502FD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EEF-414F-B6DF-A9AA5E1D5EB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7D-48FB-A224-0CCEF968ED7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7D-48FB-A224-0CCEF968ED7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E3-46D5-BBFF-F12F5C6C28EA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D1B-46DE-8927-E9845F1D32B3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C1-41F5-84EB-AB1BED46B1E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E3-46D5-BBFF-F12F5C6C28EA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EF-414F-B6DF-A9AA5E1D5EB1}"/>
                </c:ext>
              </c:extLst>
            </c:dLbl>
            <c:dLbl>
              <c:idx val="36"/>
              <c:spPr>
                <a:solidFill>
                  <a:srgbClr val="CE1F5E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EEF-414F-B6DF-A9AA5E1D5EB1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Daten!$D$15:$D$51</c:f>
              <c:numCache>
                <c:formatCode>#,##0</c:formatCode>
                <c:ptCount val="37"/>
                <c:pt idx="0">
                  <c:v>#N/A</c:v>
                </c:pt>
                <c:pt idx="1">
                  <c:v>#N/A</c:v>
                </c:pt>
                <c:pt idx="4">
                  <c:v>116.806</c:v>
                </c:pt>
                <c:pt idx="5">
                  <c:v>111.242</c:v>
                </c:pt>
                <c:pt idx="6">
                  <c:v>109.376</c:v>
                </c:pt>
                <c:pt idx="7">
                  <c:v>107.798</c:v>
                </c:pt>
                <c:pt idx="8">
                  <c:v>108.16399999999999</c:v>
                </c:pt>
                <c:pt idx="9">
                  <c:v>109.07599999999999</c:v>
                </c:pt>
                <c:pt idx="10">
                  <c:v>109.49600000000001</c:v>
                </c:pt>
                <c:pt idx="11">
                  <c:v>108.31800000000001</c:v>
                </c:pt>
                <c:pt idx="12">
                  <c:v>108.702</c:v>
                </c:pt>
                <c:pt idx="13">
                  <c:v>108.14400000000001</c:v>
                </c:pt>
                <c:pt idx="14">
                  <c:v>105.35</c:v>
                </c:pt>
                <c:pt idx="15">
                  <c:v>102.74000000000001</c:v>
                </c:pt>
                <c:pt idx="16">
                  <c:v>103.398</c:v>
                </c:pt>
                <c:pt idx="17">
                  <c:v>102.176</c:v>
                </c:pt>
                <c:pt idx="18">
                  <c:v>101.652</c:v>
                </c:pt>
                <c:pt idx="19">
                  <c:v>98.828000000000003</c:v>
                </c:pt>
                <c:pt idx="20">
                  <c:v>96.256</c:v>
                </c:pt>
                <c:pt idx="21">
                  <c:v>96.372</c:v>
                </c:pt>
                <c:pt idx="22">
                  <c:v>94.88</c:v>
                </c:pt>
                <c:pt idx="23">
                  <c:v>93.32</c:v>
                </c:pt>
                <c:pt idx="24">
                  <c:v>94.06</c:v>
                </c:pt>
                <c:pt idx="25">
                  <c:v>97.195999999999998</c:v>
                </c:pt>
                <c:pt idx="26">
                  <c:v>96.462000000000003</c:v>
                </c:pt>
                <c:pt idx="27">
                  <c:v>96.682000000000002</c:v>
                </c:pt>
                <c:pt idx="28">
                  <c:v>95.710000000000008</c:v>
                </c:pt>
                <c:pt idx="29">
                  <c:v>94.006</c:v>
                </c:pt>
                <c:pt idx="30">
                  <c:v>89.257999999999996</c:v>
                </c:pt>
                <c:pt idx="31">
                  <c:v>82.859999999999985</c:v>
                </c:pt>
                <c:pt idx="32">
                  <c:v>76.555999999999997</c:v>
                </c:pt>
                <c:pt idx="33">
                  <c:v>69.763999999999996</c:v>
                </c:pt>
                <c:pt idx="3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3731600258892999E-2"/>
          <c:y val="0.84997290404878478"/>
          <c:w val="0.85037854414973368"/>
          <c:h val="5.513225202744853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22953539727864E-2"/>
          <c:y val="5.6640551223013196E-2"/>
          <c:w val="0.90876965642422503"/>
          <c:h val="0.70681164944523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Annual values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4C-4686-837C-DA228FEB9D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4C-4686-837C-DA228FEB9D6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4C-4686-837C-DA228FEB9D6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C-4686-837C-DA228FEB9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C-4686-837C-DA228FEB9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C-4686-837C-DA228FEB9D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C-4686-837C-DA228FEB9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C-4686-837C-DA228FEB9D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C-4686-837C-DA228FEB9D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C-4686-837C-DA228FEB9D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C-4686-837C-DA228FEB9D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C-4686-837C-DA228FEB9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C-4686-837C-DA228FEB9D6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C-4686-837C-DA228FEB9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C-4686-837C-DA228FEB9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C-4686-837C-DA228FEB9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C-4686-837C-DA228FEB9D6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C-4686-837C-DA228FEB9D6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C-4686-837C-DA228FEB9D6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C-4686-837C-DA228FEB9D6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C-4686-837C-DA228FEB9D6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C-4686-837C-DA228FEB9D6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C-4686-837C-DA228FEB9D6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C-4686-837C-DA228FEB9D6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4C-4686-837C-DA228FEB9D6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4C-4686-837C-DA228FEB9D6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4C-4686-837C-DA228FEB9D6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4C-4686-837C-DA228FEB9D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4C-4686-837C-DA228FEB9D6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5-4832-9202-525D34B646B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12-46BD-9034-3A6BCD3C47C1}"/>
                </c:ext>
              </c:extLst>
            </c:dLbl>
            <c:dLbl>
              <c:idx val="33"/>
              <c:layout>
                <c:manualLayout>
                  <c:x val="0"/>
                  <c:y val="5.451448625891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4C-4686-837C-DA228FEB9D6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5-4832-9202-525D34B646B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12-46BD-9034-3A6BCD3C47C1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Daten!$B$15:$B$51</c:f>
              <c:strCache>
                <c:ptCount val="37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2023**</c:v>
                </c:pt>
                <c:pt idx="35">
                  <c:v> ---</c:v>
                </c:pt>
                <c:pt idx="36">
                  <c:v>Ziel
2030***</c:v>
                </c:pt>
              </c:strCache>
            </c:strRef>
          </c:cat>
          <c:val>
            <c:numRef>
              <c:f>Daten!$C$15:$C$51</c:f>
              <c:numCache>
                <c:formatCode>#,##0</c:formatCode>
                <c:ptCount val="37"/>
                <c:pt idx="0">
                  <c:v>141.6</c:v>
                </c:pt>
                <c:pt idx="1">
                  <c:v>117.23</c:v>
                </c:pt>
                <c:pt idx="2">
                  <c:v>112.2</c:v>
                </c:pt>
                <c:pt idx="3">
                  <c:v>106.3</c:v>
                </c:pt>
                <c:pt idx="4">
                  <c:v>106.7</c:v>
                </c:pt>
                <c:pt idx="5">
                  <c:v>113.78</c:v>
                </c:pt>
                <c:pt idx="6">
                  <c:v>107.9</c:v>
                </c:pt>
                <c:pt idx="7">
                  <c:v>104.31</c:v>
                </c:pt>
                <c:pt idx="8">
                  <c:v>108.13</c:v>
                </c:pt>
                <c:pt idx="9">
                  <c:v>111.26</c:v>
                </c:pt>
                <c:pt idx="10">
                  <c:v>115.88</c:v>
                </c:pt>
                <c:pt idx="11">
                  <c:v>102.01</c:v>
                </c:pt>
                <c:pt idx="12">
                  <c:v>106.23</c:v>
                </c:pt>
                <c:pt idx="13">
                  <c:v>105.34</c:v>
                </c:pt>
                <c:pt idx="14">
                  <c:v>97.29</c:v>
                </c:pt>
                <c:pt idx="15">
                  <c:v>102.83</c:v>
                </c:pt>
                <c:pt idx="16">
                  <c:v>105.3</c:v>
                </c:pt>
                <c:pt idx="17">
                  <c:v>100.12</c:v>
                </c:pt>
                <c:pt idx="18">
                  <c:v>102.72</c:v>
                </c:pt>
                <c:pt idx="19">
                  <c:v>83.17</c:v>
                </c:pt>
                <c:pt idx="20">
                  <c:v>89.97</c:v>
                </c:pt>
                <c:pt idx="21">
                  <c:v>105.88</c:v>
                </c:pt>
                <c:pt idx="22">
                  <c:v>92.66</c:v>
                </c:pt>
                <c:pt idx="23">
                  <c:v>94.92</c:v>
                </c:pt>
                <c:pt idx="24">
                  <c:v>86.87</c:v>
                </c:pt>
                <c:pt idx="25">
                  <c:v>105.65</c:v>
                </c:pt>
                <c:pt idx="26">
                  <c:v>102.21</c:v>
                </c:pt>
                <c:pt idx="27">
                  <c:v>93.76</c:v>
                </c:pt>
                <c:pt idx="28">
                  <c:v>90.06</c:v>
                </c:pt>
                <c:pt idx="29">
                  <c:v>78.349999999999994</c:v>
                </c:pt>
                <c:pt idx="30">
                  <c:v>81.91</c:v>
                </c:pt>
                <c:pt idx="31">
                  <c:v>70.22</c:v>
                </c:pt>
                <c:pt idx="32">
                  <c:v>62.24</c:v>
                </c:pt>
                <c:pt idx="33">
                  <c:v>56.1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Daten!$D$13</c:f>
              <c:strCache>
                <c:ptCount val="1"/>
                <c:pt idx="0">
                  <c:v>Moving five-year-average of the last 5 years*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2-614C-4686-837C-DA228FEB9D6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23-614C-4686-837C-DA228FEB9D6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24-614C-4686-837C-DA228FEB9D6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5-614C-4686-837C-DA228FEB9D66}"/>
              </c:ext>
            </c:extLst>
          </c:dPt>
          <c:dPt>
            <c:idx val="33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B-4512-46BD-9034-3A6BCD3C47C1}"/>
              </c:ext>
            </c:extLst>
          </c:dPt>
          <c:dPt>
            <c:idx val="36"/>
            <c:marker>
              <c:symbol val="circle"/>
              <c:size val="8"/>
              <c:spPr>
                <a:solidFill>
                  <a:srgbClr val="CE1F5E"/>
                </a:solidFill>
                <a:ln>
                  <a:solidFill>
                    <a:srgbClr val="CE1F5E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4512-46BD-9034-3A6BCD3C47C1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4C-4686-837C-DA228FEB9D66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12-46BD-9034-3A6BCD3C47C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4C-4686-837C-DA228FEB9D66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14C-4686-837C-DA228FEB9D66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14C-4686-837C-DA228FEB9D6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14C-4686-837C-DA228FEB9D66}"/>
                </c:ext>
              </c:extLst>
            </c:dLbl>
            <c:dLbl>
              <c:idx val="3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12-46BD-9034-3A6BCD3C47C1}"/>
                </c:ext>
              </c:extLst>
            </c:dLbl>
            <c:dLbl>
              <c:idx val="36"/>
              <c:spPr>
                <a:solidFill>
                  <a:srgbClr val="CE1F5E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12-46BD-9034-3A6BCD3C47C1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Daten!$B$51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Daten!$D$15:$D$51</c:f>
              <c:numCache>
                <c:formatCode>#,##0</c:formatCode>
                <c:ptCount val="37"/>
                <c:pt idx="0">
                  <c:v>#N/A</c:v>
                </c:pt>
                <c:pt idx="1">
                  <c:v>#N/A</c:v>
                </c:pt>
                <c:pt idx="4">
                  <c:v>116.806</c:v>
                </c:pt>
                <c:pt idx="5">
                  <c:v>111.242</c:v>
                </c:pt>
                <c:pt idx="6">
                  <c:v>109.376</c:v>
                </c:pt>
                <c:pt idx="7">
                  <c:v>107.798</c:v>
                </c:pt>
                <c:pt idx="8">
                  <c:v>108.16399999999999</c:v>
                </c:pt>
                <c:pt idx="9">
                  <c:v>109.07599999999999</c:v>
                </c:pt>
                <c:pt idx="10">
                  <c:v>109.49600000000001</c:v>
                </c:pt>
                <c:pt idx="11">
                  <c:v>108.31800000000001</c:v>
                </c:pt>
                <c:pt idx="12">
                  <c:v>108.702</c:v>
                </c:pt>
                <c:pt idx="13">
                  <c:v>108.14400000000001</c:v>
                </c:pt>
                <c:pt idx="14">
                  <c:v>105.35</c:v>
                </c:pt>
                <c:pt idx="15">
                  <c:v>102.74000000000001</c:v>
                </c:pt>
                <c:pt idx="16">
                  <c:v>103.398</c:v>
                </c:pt>
                <c:pt idx="17">
                  <c:v>102.176</c:v>
                </c:pt>
                <c:pt idx="18">
                  <c:v>101.652</c:v>
                </c:pt>
                <c:pt idx="19">
                  <c:v>98.828000000000003</c:v>
                </c:pt>
                <c:pt idx="20">
                  <c:v>96.256</c:v>
                </c:pt>
                <c:pt idx="21">
                  <c:v>96.372</c:v>
                </c:pt>
                <c:pt idx="22">
                  <c:v>94.88</c:v>
                </c:pt>
                <c:pt idx="23">
                  <c:v>93.32</c:v>
                </c:pt>
                <c:pt idx="24">
                  <c:v>94.06</c:v>
                </c:pt>
                <c:pt idx="25">
                  <c:v>97.195999999999998</c:v>
                </c:pt>
                <c:pt idx="26">
                  <c:v>96.462000000000003</c:v>
                </c:pt>
                <c:pt idx="27">
                  <c:v>96.682000000000002</c:v>
                </c:pt>
                <c:pt idx="28">
                  <c:v>95.710000000000008</c:v>
                </c:pt>
                <c:pt idx="29">
                  <c:v>94.006</c:v>
                </c:pt>
                <c:pt idx="30">
                  <c:v>89.257999999999996</c:v>
                </c:pt>
                <c:pt idx="31">
                  <c:v>82.859999999999985</c:v>
                </c:pt>
                <c:pt idx="32">
                  <c:v>76.555999999999997</c:v>
                </c:pt>
                <c:pt idx="33">
                  <c:v>69.763999999999996</c:v>
                </c:pt>
                <c:pt idx="3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057984383751189E-2"/>
          <c:y val="0.88268160621138902"/>
          <c:w val="0.85037854414973368"/>
          <c:h val="4.7464089118736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1192530</xdr:colOff>
      <xdr:row>51</xdr:row>
      <xdr:rowOff>0</xdr:rowOff>
    </xdr:from>
    <xdr:to>
      <xdr:col>4</xdr:col>
      <xdr:colOff>0</xdr:colOff>
      <xdr:row>51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2530" y="11620500"/>
          <a:ext cx="66959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19707</xdr:colOff>
      <xdr:row>2</xdr:row>
      <xdr:rowOff>170497</xdr:rowOff>
    </xdr:from>
    <xdr:to>
      <xdr:col>17</xdr:col>
      <xdr:colOff>193726</xdr:colOff>
      <xdr:row>21</xdr:row>
      <xdr:rowOff>58247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68061"/>
          <a:ext cx="7521500" cy="287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Saldo der landwirtschaftlichen Stickstoff-Gesamtbilanz in Bezug auf die landwirtschaftlich genutzte 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137696</xdr:colOff>
      <xdr:row>2</xdr:row>
      <xdr:rowOff>4763</xdr:rowOff>
    </xdr:from>
    <xdr:to>
      <xdr:col>15</xdr:col>
      <xdr:colOff>436562</xdr:colOff>
      <xdr:row>3</xdr:row>
      <xdr:rowOff>33338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7696" y="512763"/>
          <a:ext cx="67282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3" y="26820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20391</xdr:rowOff>
    </xdr:from>
    <xdr:to>
      <xdr:col>16</xdr:col>
      <xdr:colOff>121564</xdr:colOff>
      <xdr:row>20</xdr:row>
      <xdr:rowOff>20391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605" y="5068641"/>
          <a:ext cx="75320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896783</xdr:rowOff>
    </xdr:from>
    <xdr:to>
      <xdr:col>16</xdr:col>
      <xdr:colOff>123177</xdr:colOff>
      <xdr:row>18</xdr:row>
      <xdr:rowOff>896783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560" y="4787379"/>
          <a:ext cx="734477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191722</xdr:rowOff>
    </xdr:from>
    <xdr:to>
      <xdr:col>10</xdr:col>
      <xdr:colOff>307730</xdr:colOff>
      <xdr:row>21</xdr:row>
      <xdr:rowOff>20201</xdr:rowOff>
    </xdr:to>
    <xdr:sp macro="" textlink="Daten!B7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499" y="5224097"/>
          <a:ext cx="4260606" cy="225354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A44CFE0-A225-4845-8706-8598D973440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Ziel der Nachhaltigkeitsstrategie der Bundesregierung, bezogen auf das 5-Jahres-Mittel des Zeitraums 2026 - 2030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190499</xdr:colOff>
      <xdr:row>20</xdr:row>
      <xdr:rowOff>1453</xdr:rowOff>
    </xdr:from>
    <xdr:to>
      <xdr:col>10</xdr:col>
      <xdr:colOff>307730</xdr:colOff>
      <xdr:row>20</xdr:row>
      <xdr:rowOff>242455</xdr:rowOff>
    </xdr:to>
    <xdr:sp macro="" textlink="Daten!B7">
      <xdr:nvSpPr>
        <xdr:cNvPr id="28" name="Textfeld 1">
          <a:extLst>
            <a:ext uri="{FF2B5EF4-FFF2-40B4-BE49-F238E27FC236}">
              <a16:creationId xmlns:a16="http://schemas.microsoft.com/office/drawing/2014/main" id="{E9FFA099-75BB-4884-B31D-DB04A8277F63}"/>
            </a:ext>
          </a:extLst>
        </xdr:cNvPr>
        <xdr:cNvSpPr txBox="1"/>
      </xdr:nvSpPr>
      <xdr:spPr>
        <a:xfrm>
          <a:off x="190499" y="5079263"/>
          <a:ext cx="4249110" cy="241002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*</a:t>
          </a:r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 jährlicher Überschuss bezogen auf das letzte Jahr des 5-Jahres-Zeitraums (aus gerundeten Jahreswerten berechnet)</a:t>
          </a:r>
        </a:p>
        <a:p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** 1990: Daten zum Teil unsicher, nur eingeschränkt vergleichbar mit Folgejahren.</a:t>
          </a:r>
        </a:p>
        <a:p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10</xdr:col>
      <xdr:colOff>532087</xdr:colOff>
      <xdr:row>20</xdr:row>
      <xdr:rowOff>55782</xdr:rowOff>
    </xdr:from>
    <xdr:to>
      <xdr:col>16</xdr:col>
      <xdr:colOff>154305</xdr:colOff>
      <xdr:row>20</xdr:row>
      <xdr:rowOff>387569</xdr:rowOff>
    </xdr:to>
    <xdr:sp macro="" textlink="Daten!S4">
      <xdr:nvSpPr>
        <xdr:cNvPr id="29" name="Textfeld 28">
          <a:extLst>
            <a:ext uri="{FF2B5EF4-FFF2-40B4-BE49-F238E27FC236}">
              <a16:creationId xmlns:a16="http://schemas.microsoft.com/office/drawing/2014/main" id="{33039ACF-F4A3-42CA-81D7-19940EE3CF6F}"/>
            </a:ext>
          </a:extLst>
        </xdr:cNvPr>
        <xdr:cNvSpPr txBox="1"/>
      </xdr:nvSpPr>
      <xdr:spPr>
        <a:xfrm>
          <a:off x="4663966" y="5133592"/>
          <a:ext cx="2919839" cy="33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EB0DAEE6-2480-468F-92CF-2A37D5606F72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Quelle: Bundesministerium für Landwirtschaft, Ernährung und Heimat (BMLEH) 2025,
Statistischer Monatsbericht Kap. A Nährstoffbilanzen und Düngemittel,
Nährstoffbilanz insgesamt von 1990 bis 2023 (MBT-0111260-0000)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0.05496</cdr:x>
      <cdr:y>0</cdr:y>
    </cdr:from>
    <cdr:to>
      <cdr:x>0.21815</cdr:x>
      <cdr:y>0.03922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434467" y="0"/>
          <a:ext cx="1290040" cy="188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fld id="{1A47DEF5-62E4-420D-8E83-4E03F643706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pro Hektar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2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2518" y="266700"/>
          <a:ext cx="7524221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62A148-661E-4A54-8C68-80F86B51D5F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Nitrogen surplus of the national farm-gate balance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38636</xdr:colOff>
      <xdr:row>2</xdr:row>
      <xdr:rowOff>197168</xdr:rowOff>
    </xdr:from>
    <xdr:to>
      <xdr:col>15</xdr:col>
      <xdr:colOff>570258</xdr:colOff>
      <xdr:row>4</xdr:row>
      <xdr:rowOff>22774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3772" y="699395"/>
          <a:ext cx="6887395" cy="2672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80" y="268941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16581</xdr:rowOff>
    </xdr:from>
    <xdr:to>
      <xdr:col>16</xdr:col>
      <xdr:colOff>119659</xdr:colOff>
      <xdr:row>20</xdr:row>
      <xdr:rowOff>16581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080" y="5093406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892973</xdr:rowOff>
    </xdr:from>
    <xdr:to>
      <xdr:col>16</xdr:col>
      <xdr:colOff>125082</xdr:colOff>
      <xdr:row>18</xdr:row>
      <xdr:rowOff>892973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888" y="4711632"/>
          <a:ext cx="751719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183172</xdr:colOff>
      <xdr:row>20</xdr:row>
      <xdr:rowOff>193164</xdr:rowOff>
    </xdr:from>
    <xdr:to>
      <xdr:col>10</xdr:col>
      <xdr:colOff>300403</xdr:colOff>
      <xdr:row>21</xdr:row>
      <xdr:rowOff>284</xdr:rowOff>
    </xdr:to>
    <xdr:sp macro="" textlink="Daten!B9">
      <xdr:nvSpPr>
        <xdr:cNvPr id="20" name="Textfeld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83172" y="5258732"/>
          <a:ext cx="4256276" cy="292029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F1F7427-CEC8-4CC8-8F9C-79E9A7DD83C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Target of the German Sustainable Development Strategy, referred to the average of the five-year-period 2026 - 2030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190499</xdr:colOff>
      <xdr:row>2</xdr:row>
      <xdr:rowOff>150813</xdr:rowOff>
    </xdr:from>
    <xdr:to>
      <xdr:col>17</xdr:col>
      <xdr:colOff>15873</xdr:colOff>
      <xdr:row>20</xdr:row>
      <xdr:rowOff>285750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F78ABEB3-D9BC-40E7-B3BF-F46042E6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891886</xdr:colOff>
      <xdr:row>20</xdr:row>
      <xdr:rowOff>34636</xdr:rowOff>
    </xdr:from>
    <xdr:to>
      <xdr:col>16</xdr:col>
      <xdr:colOff>155864</xdr:colOff>
      <xdr:row>20</xdr:row>
      <xdr:rowOff>320386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4BB9B918-D7EB-4057-9DEB-B1A380A49294}"/>
            </a:ext>
          </a:extLst>
        </xdr:cNvPr>
        <xdr:cNvSpPr/>
      </xdr:nvSpPr>
      <xdr:spPr>
        <a:xfrm>
          <a:off x="5134841" y="5074227"/>
          <a:ext cx="2641023" cy="28575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absolute">
    <xdr:from>
      <xdr:col>10</xdr:col>
      <xdr:colOff>543100</xdr:colOff>
      <xdr:row>20</xdr:row>
      <xdr:rowOff>46329</xdr:rowOff>
    </xdr:from>
    <xdr:to>
      <xdr:col>16</xdr:col>
      <xdr:colOff>168876</xdr:colOff>
      <xdr:row>20</xdr:row>
      <xdr:rowOff>378116</xdr:rowOff>
    </xdr:to>
    <xdr:sp macro="" textlink="Daten!S5">
      <xdr:nvSpPr>
        <xdr:cNvPr id="2" name="Textfeld 1">
          <a:extLst>
            <a:ext uri="{FF2B5EF4-FFF2-40B4-BE49-F238E27FC236}">
              <a16:creationId xmlns:a16="http://schemas.microsoft.com/office/drawing/2014/main" id="{9F08ADE8-C4C7-4C76-8D69-34571FEBACF9}"/>
            </a:ext>
          </a:extLst>
        </xdr:cNvPr>
        <xdr:cNvSpPr txBox="1"/>
      </xdr:nvSpPr>
      <xdr:spPr>
        <a:xfrm>
          <a:off x="4686475" y="5078704"/>
          <a:ext cx="2919839" cy="331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B1215708-613E-4CB4-B2E8-63B41A6F5853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Source: Federal Ministry of Agriculture, Food and Regional Identity (BMLEH) 2025,
Statistischer Monatsbericht Kap. A Nährstoffbilanzen und Düngemittel,
Nährstoffbilanz insgesamt von 1990 bis 2023 (MBT-0111260-0000)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0.0362</cdr:x>
      <cdr:y>0.00511</cdr:y>
    </cdr:from>
    <cdr:to>
      <cdr:x>0.19939</cdr:x>
      <cdr:y>0.04433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273514" y="23812"/>
          <a:ext cx="1233145" cy="182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ea typeface="Cambria"/>
              <a:cs typeface="Meta Offc" pitchFamily="34" charset="0"/>
            </a:rPr>
            <a:t>Kilogrammes per hectare</a:t>
          </a:r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0.93067</cdr:x>
      <cdr:y>0.76652</cdr:y>
    </cdr:from>
    <cdr:to>
      <cdr:x>0.98154</cdr:x>
      <cdr:y>0.8075</cdr:y>
    </cdr:to>
    <cdr:sp macro="" textlink="">
      <cdr:nvSpPr>
        <cdr:cNvPr id="3" name="Rechteck 2">
          <a:extLst xmlns:a="http://schemas.openxmlformats.org/drawingml/2006/main">
            <a:ext uri="{FF2B5EF4-FFF2-40B4-BE49-F238E27FC236}">
              <a16:creationId xmlns:a16="http://schemas.microsoft.com/office/drawing/2014/main" id="{8D882E0E-F1B1-4C49-B364-FD56CFE416C5}"/>
            </a:ext>
          </a:extLst>
        </cdr:cNvPr>
        <cdr:cNvSpPr/>
      </cdr:nvSpPr>
      <cdr:spPr>
        <a:xfrm xmlns:a="http://schemas.openxmlformats.org/drawingml/2006/main">
          <a:off x="7032626" y="3571476"/>
          <a:ext cx="384375" cy="19089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0.92622</cdr:x>
      <cdr:y>0.77316</cdr:y>
    </cdr:from>
    <cdr:to>
      <cdr:x>0.98319</cdr:x>
      <cdr:y>0.81942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D93B37D-56F2-4CC4-9D8E-5ED505A68362}"/>
            </a:ext>
          </a:extLst>
        </cdr:cNvPr>
        <cdr:cNvSpPr txBox="1"/>
      </cdr:nvSpPr>
      <cdr:spPr>
        <a:xfrm xmlns:a="http://schemas.openxmlformats.org/drawingml/2006/main">
          <a:off x="6998982" y="3602380"/>
          <a:ext cx="430520" cy="215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36000" tIns="36000" rIns="36000" bIns="36000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</cdr:x>
      <cdr:y>0.937</cdr:y>
    </cdr:from>
    <cdr:to>
      <cdr:x>0.48919</cdr:x>
      <cdr:y>0.99645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767B5576-B5ED-4ED4-9584-7FFB9D02685B}"/>
            </a:ext>
          </a:extLst>
        </cdr:cNvPr>
        <cdr:cNvSpPr txBox="1"/>
      </cdr:nvSpPr>
      <cdr:spPr>
        <a:xfrm xmlns:a="http://schemas.openxmlformats.org/drawingml/2006/main">
          <a:off x="0" y="4365775"/>
          <a:ext cx="3696553" cy="276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36000" rIns="36000" b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Annual surplus refered</a:t>
          </a:r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 to the last year of the five-year-period (calculated from rounded annual values)</a:t>
          </a:r>
        </a:p>
        <a:p xmlns:a="http://schemas.openxmlformats.org/drawingml/2006/main"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** 1990: data partially uncertain and of only limited comparability with the following years</a:t>
          </a:r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65"/>
  <sheetViews>
    <sheetView showGridLines="0" zoomScale="80" zoomScaleNormal="80" workbookViewId="0">
      <selection activeCell="B4" sqref="B4:D4"/>
    </sheetView>
  </sheetViews>
  <sheetFormatPr baseColWidth="10" defaultColWidth="11.42578125" defaultRowHeight="12.75"/>
  <cols>
    <col min="1" max="1" width="18" style="7" bestFit="1" customWidth="1"/>
    <col min="2" max="2" width="25.5703125" style="7" customWidth="1"/>
    <col min="3" max="3" width="34.85546875" style="66" customWidth="1"/>
    <col min="4" max="4" width="40" style="64" customWidth="1"/>
    <col min="5" max="5" width="17.5703125" style="6" customWidth="1"/>
    <col min="6" max="16384" width="11.42578125" style="7"/>
  </cols>
  <sheetData>
    <row r="1" spans="1:19" ht="15.95" customHeight="1">
      <c r="A1" s="11" t="s">
        <v>1</v>
      </c>
      <c r="B1" s="74" t="s">
        <v>19</v>
      </c>
      <c r="C1" s="75"/>
      <c r="D1" s="75"/>
    </row>
    <row r="2" spans="1:19" ht="15.95" customHeight="1">
      <c r="A2" s="11" t="s">
        <v>13</v>
      </c>
      <c r="B2" s="81" t="s">
        <v>20</v>
      </c>
      <c r="C2" s="82"/>
      <c r="D2" s="82"/>
    </row>
    <row r="3" spans="1:19">
      <c r="A3" s="11" t="s">
        <v>2</v>
      </c>
      <c r="B3" s="74"/>
      <c r="C3" s="80"/>
      <c r="D3" s="80"/>
    </row>
    <row r="4" spans="1:19" ht="45" customHeight="1">
      <c r="A4" s="11" t="s">
        <v>0</v>
      </c>
      <c r="B4" s="78" t="s">
        <v>24</v>
      </c>
      <c r="C4" s="79"/>
      <c r="D4" s="74"/>
      <c r="S4" s="7" t="str">
        <f>"Quelle: "&amp;Daten!B4</f>
        <v>Quelle: Bundesministerium für Landwirtschaft, Ernährung und Heimat (BMLEH) 2025,
Statistischer Monatsbericht Kap. A Nährstoffbilanzen und Düngemittel,
Nährstoffbilanz insgesamt von 1990 bis 2023 (MBT-0111260-0000)</v>
      </c>
    </row>
    <row r="5" spans="1:19" ht="45" customHeight="1">
      <c r="A5" s="11" t="s">
        <v>14</v>
      </c>
      <c r="B5" s="81" t="s">
        <v>25</v>
      </c>
      <c r="C5" s="82"/>
      <c r="D5" s="82"/>
      <c r="S5" s="7" t="str">
        <f>"Source: "&amp;Daten!B5</f>
        <v>Source: Federal Ministry of Agriculture, Food and Regional Identity (BMLEH) 2025,
Statistischer Monatsbericht Kap. A Nährstoffbilanzen und Düngemittel,
Nährstoffbilanz insgesamt von 1990 bis 2023 (MBT-0111260-0000) (in German only)</v>
      </c>
    </row>
    <row r="6" spans="1:19" ht="29.25" customHeight="1">
      <c r="A6" s="11" t="s">
        <v>3</v>
      </c>
      <c r="B6" s="74" t="s">
        <v>27</v>
      </c>
      <c r="C6" s="75"/>
      <c r="D6" s="75"/>
    </row>
    <row r="7" spans="1:19" ht="21" customHeight="1">
      <c r="A7" s="11"/>
      <c r="B7" s="74" t="s">
        <v>23</v>
      </c>
      <c r="C7" s="75"/>
      <c r="D7" s="75"/>
    </row>
    <row r="8" spans="1:19" ht="43.5" customHeight="1">
      <c r="A8" s="11" t="s">
        <v>15</v>
      </c>
      <c r="B8" s="81" t="s">
        <v>28</v>
      </c>
      <c r="C8" s="82"/>
      <c r="D8" s="82"/>
    </row>
    <row r="9" spans="1:19">
      <c r="A9" s="11"/>
      <c r="B9" s="81" t="s">
        <v>22</v>
      </c>
      <c r="C9" s="82"/>
      <c r="D9" s="82"/>
    </row>
    <row r="10" spans="1:19">
      <c r="A10" s="11" t="s">
        <v>8</v>
      </c>
      <c r="B10" s="74" t="s">
        <v>10</v>
      </c>
      <c r="C10" s="75"/>
      <c r="D10" s="75"/>
    </row>
    <row r="11" spans="1:19">
      <c r="A11" s="12" t="s">
        <v>16</v>
      </c>
      <c r="B11" s="76" t="s">
        <v>17</v>
      </c>
      <c r="C11" s="77"/>
      <c r="D11" s="77"/>
    </row>
    <row r="12" spans="1:19">
      <c r="D12" s="55"/>
    </row>
    <row r="13" spans="1:19" ht="27.75" customHeight="1">
      <c r="A13" s="8"/>
      <c r="B13" s="38"/>
      <c r="C13" s="39" t="s">
        <v>18</v>
      </c>
      <c r="D13" s="39" t="s">
        <v>30</v>
      </c>
    </row>
    <row r="14" spans="1:19" ht="27.75" customHeight="1">
      <c r="A14" s="6"/>
      <c r="B14" s="34"/>
      <c r="C14" s="35" t="s">
        <v>9</v>
      </c>
      <c r="D14" s="35" t="s">
        <v>29</v>
      </c>
      <c r="E14" s="5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9" ht="18.75" customHeight="1">
      <c r="A15" s="6"/>
      <c r="B15" s="36" t="s">
        <v>11</v>
      </c>
      <c r="C15" s="67">
        <v>141.6</v>
      </c>
      <c r="D15" s="56" t="e">
        <f>NA()</f>
        <v>#N/A</v>
      </c>
      <c r="E15" s="50"/>
    </row>
    <row r="16" spans="1:19" ht="18.75" customHeight="1">
      <c r="A16" s="10"/>
      <c r="B16" s="37"/>
      <c r="C16" s="68">
        <v>117.23</v>
      </c>
      <c r="D16" s="57" t="e">
        <f>NA()</f>
        <v>#N/A</v>
      </c>
      <c r="E16"/>
    </row>
    <row r="17" spans="1:16" ht="18.75" customHeight="1">
      <c r="A17" s="6"/>
      <c r="B17" s="36"/>
      <c r="C17" s="67">
        <v>112.2</v>
      </c>
      <c r="D17" s="58"/>
      <c r="E17" s="5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18.75" customHeight="1">
      <c r="A18" s="10"/>
      <c r="B18" s="37"/>
      <c r="C18" s="68">
        <v>106.3</v>
      </c>
      <c r="D18" s="59"/>
      <c r="E18" s="52"/>
    </row>
    <row r="19" spans="1:16" ht="18.75" customHeight="1">
      <c r="A19" s="6"/>
      <c r="B19" s="36"/>
      <c r="C19" s="67">
        <v>106.7</v>
      </c>
      <c r="D19" s="58">
        <f>AVERAGE(C15:C19)</f>
        <v>116.806</v>
      </c>
      <c r="E19" s="52"/>
    </row>
    <row r="20" spans="1:16" ht="18.75" customHeight="1">
      <c r="A20" s="10"/>
      <c r="B20" s="37">
        <v>1995</v>
      </c>
      <c r="C20" s="68">
        <v>113.78</v>
      </c>
      <c r="D20" s="59">
        <f t="shared" ref="D20:D48" si="0">AVERAGE(C16:C20)</f>
        <v>111.242</v>
      </c>
      <c r="E20" s="52"/>
    </row>
    <row r="21" spans="1:16" ht="18.75" customHeight="1">
      <c r="A21" s="6"/>
      <c r="B21" s="36"/>
      <c r="C21" s="67">
        <v>107.9</v>
      </c>
      <c r="D21" s="58">
        <f t="shared" si="0"/>
        <v>109.376</v>
      </c>
      <c r="E21" s="52"/>
    </row>
    <row r="22" spans="1:16" ht="19.5" customHeight="1">
      <c r="A22" s="10"/>
      <c r="B22" s="37"/>
      <c r="C22" s="68">
        <v>104.31</v>
      </c>
      <c r="D22" s="59">
        <f t="shared" si="0"/>
        <v>107.798</v>
      </c>
      <c r="E22" s="52"/>
    </row>
    <row r="23" spans="1:16" ht="18.75" customHeight="1">
      <c r="A23" s="6"/>
      <c r="B23" s="36"/>
      <c r="C23" s="67">
        <v>108.13</v>
      </c>
      <c r="D23" s="58">
        <f t="shared" si="0"/>
        <v>108.16399999999999</v>
      </c>
      <c r="E23" s="52"/>
    </row>
    <row r="24" spans="1:16" ht="18.75" customHeight="1">
      <c r="A24" s="10"/>
      <c r="B24" s="37"/>
      <c r="C24" s="68">
        <v>111.26</v>
      </c>
      <c r="D24" s="59">
        <f t="shared" si="0"/>
        <v>109.07599999999999</v>
      </c>
      <c r="E24" s="52"/>
    </row>
    <row r="25" spans="1:16" ht="18.75" customHeight="1">
      <c r="A25" s="6"/>
      <c r="B25" s="36">
        <v>2000</v>
      </c>
      <c r="C25" s="67">
        <v>115.88</v>
      </c>
      <c r="D25" s="58">
        <f t="shared" si="0"/>
        <v>109.49600000000001</v>
      </c>
      <c r="E25" s="52"/>
    </row>
    <row r="26" spans="1:16" ht="18.75" customHeight="1">
      <c r="A26" s="10"/>
      <c r="B26" s="37"/>
      <c r="C26" s="68">
        <v>102.01</v>
      </c>
      <c r="D26" s="59">
        <f t="shared" si="0"/>
        <v>108.31800000000001</v>
      </c>
      <c r="E26" s="52"/>
    </row>
    <row r="27" spans="1:16" ht="18.75" customHeight="1">
      <c r="A27" s="6"/>
      <c r="B27" s="36"/>
      <c r="C27" s="67">
        <v>106.23</v>
      </c>
      <c r="D27" s="58">
        <f t="shared" si="0"/>
        <v>108.702</v>
      </c>
      <c r="E27" s="52"/>
    </row>
    <row r="28" spans="1:16" ht="18.75" customHeight="1">
      <c r="A28" s="10"/>
      <c r="B28" s="37"/>
      <c r="C28" s="68">
        <v>105.34</v>
      </c>
      <c r="D28" s="59">
        <f t="shared" si="0"/>
        <v>108.14400000000001</v>
      </c>
      <c r="E28" s="52"/>
    </row>
    <row r="29" spans="1:16" ht="18.75" customHeight="1">
      <c r="A29" s="6"/>
      <c r="B29" s="36"/>
      <c r="C29" s="67">
        <v>97.29</v>
      </c>
      <c r="D29" s="58">
        <f t="shared" si="0"/>
        <v>105.35</v>
      </c>
      <c r="E29" s="52"/>
    </row>
    <row r="30" spans="1:16" ht="18.75" customHeight="1">
      <c r="A30" s="10"/>
      <c r="B30" s="37">
        <v>2005</v>
      </c>
      <c r="C30" s="68">
        <v>102.83</v>
      </c>
      <c r="D30" s="59">
        <f t="shared" si="0"/>
        <v>102.74000000000001</v>
      </c>
      <c r="E30" s="52"/>
    </row>
    <row r="31" spans="1:16" ht="18.75" customHeight="1">
      <c r="A31" s="6"/>
      <c r="B31" s="36"/>
      <c r="C31" s="67">
        <v>105.3</v>
      </c>
      <c r="D31" s="58">
        <f t="shared" si="0"/>
        <v>103.398</v>
      </c>
      <c r="E31" s="52"/>
    </row>
    <row r="32" spans="1:16" ht="18.75" customHeight="1">
      <c r="A32" s="10"/>
      <c r="B32" s="37"/>
      <c r="C32" s="68">
        <v>100.12</v>
      </c>
      <c r="D32" s="59">
        <f t="shared" si="0"/>
        <v>102.176</v>
      </c>
      <c r="E32" s="52"/>
    </row>
    <row r="33" spans="1:5" ht="18.75" customHeight="1">
      <c r="A33" s="6"/>
      <c r="B33" s="36"/>
      <c r="C33" s="67">
        <v>102.72</v>
      </c>
      <c r="D33" s="58">
        <f t="shared" si="0"/>
        <v>101.652</v>
      </c>
      <c r="E33" s="52"/>
    </row>
    <row r="34" spans="1:5" ht="18.75" customHeight="1">
      <c r="A34" s="10"/>
      <c r="B34" s="37"/>
      <c r="C34" s="68">
        <v>83.17</v>
      </c>
      <c r="D34" s="59">
        <f t="shared" si="0"/>
        <v>98.828000000000003</v>
      </c>
      <c r="E34" s="52"/>
    </row>
    <row r="35" spans="1:5" ht="18.75" customHeight="1">
      <c r="A35" s="6"/>
      <c r="B35" s="36">
        <v>2010</v>
      </c>
      <c r="C35" s="67">
        <v>89.97</v>
      </c>
      <c r="D35" s="58">
        <f t="shared" si="0"/>
        <v>96.256</v>
      </c>
      <c r="E35" s="52"/>
    </row>
    <row r="36" spans="1:5" ht="18.75" customHeight="1">
      <c r="A36" s="10"/>
      <c r="B36" s="37"/>
      <c r="C36" s="68">
        <v>105.88</v>
      </c>
      <c r="D36" s="59">
        <f t="shared" si="0"/>
        <v>96.372</v>
      </c>
      <c r="E36" s="52"/>
    </row>
    <row r="37" spans="1:5" ht="18.75" customHeight="1">
      <c r="A37" s="6"/>
      <c r="B37" s="36"/>
      <c r="C37" s="67">
        <v>92.66</v>
      </c>
      <c r="D37" s="58">
        <f t="shared" si="0"/>
        <v>94.88</v>
      </c>
      <c r="E37" s="52"/>
    </row>
    <row r="38" spans="1:5" ht="18.75" customHeight="1">
      <c r="A38" s="10"/>
      <c r="B38" s="37"/>
      <c r="C38" s="68">
        <v>94.92</v>
      </c>
      <c r="D38" s="59">
        <f t="shared" si="0"/>
        <v>93.32</v>
      </c>
      <c r="E38" s="52"/>
    </row>
    <row r="39" spans="1:5" ht="18.75" customHeight="1">
      <c r="A39" s="6"/>
      <c r="B39" s="36"/>
      <c r="C39" s="67">
        <v>86.87</v>
      </c>
      <c r="D39" s="58">
        <f t="shared" si="0"/>
        <v>94.06</v>
      </c>
      <c r="E39" s="52"/>
    </row>
    <row r="40" spans="1:5" ht="18.75" customHeight="1">
      <c r="A40" s="10"/>
      <c r="B40" s="37">
        <v>2015</v>
      </c>
      <c r="C40" s="68">
        <v>105.65</v>
      </c>
      <c r="D40" s="59">
        <f t="shared" si="0"/>
        <v>97.195999999999998</v>
      </c>
      <c r="E40" s="52"/>
    </row>
    <row r="41" spans="1:5" ht="18" customHeight="1">
      <c r="A41" s="10"/>
      <c r="B41" s="36"/>
      <c r="C41" s="67">
        <v>102.21</v>
      </c>
      <c r="D41" s="60">
        <f t="shared" si="0"/>
        <v>96.462000000000003</v>
      </c>
      <c r="E41" s="52"/>
    </row>
    <row r="42" spans="1:5" ht="18" customHeight="1">
      <c r="A42" s="10"/>
      <c r="B42" s="37"/>
      <c r="C42" s="68">
        <v>93.76</v>
      </c>
      <c r="D42" s="61">
        <f t="shared" si="0"/>
        <v>96.682000000000002</v>
      </c>
      <c r="E42" s="52"/>
    </row>
    <row r="43" spans="1:5" ht="18" customHeight="1">
      <c r="A43" s="10"/>
      <c r="B43" s="36"/>
      <c r="C43" s="67">
        <v>90.06</v>
      </c>
      <c r="D43" s="62">
        <f t="shared" si="0"/>
        <v>95.710000000000008</v>
      </c>
      <c r="E43" s="52"/>
    </row>
    <row r="44" spans="1:5" ht="18" customHeight="1">
      <c r="A44" s="10"/>
      <c r="B44" s="37"/>
      <c r="C44" s="68">
        <v>78.349999999999994</v>
      </c>
      <c r="D44" s="61">
        <f t="shared" si="0"/>
        <v>94.006</v>
      </c>
      <c r="E44" s="52"/>
    </row>
    <row r="45" spans="1:5" ht="18" customHeight="1">
      <c r="A45" s="10"/>
      <c r="B45" s="36">
        <v>2020</v>
      </c>
      <c r="C45" s="67">
        <v>81.91</v>
      </c>
      <c r="D45" s="60">
        <f t="shared" si="0"/>
        <v>89.257999999999996</v>
      </c>
      <c r="E45"/>
    </row>
    <row r="46" spans="1:5" ht="18" customHeight="1">
      <c r="A46" s="10"/>
      <c r="B46" s="37"/>
      <c r="C46" s="68">
        <v>70.22</v>
      </c>
      <c r="D46" s="61">
        <f t="shared" si="0"/>
        <v>82.859999999999985</v>
      </c>
      <c r="E46"/>
    </row>
    <row r="47" spans="1:5" ht="18" customHeight="1">
      <c r="A47" s="10"/>
      <c r="B47" s="69"/>
      <c r="C47" s="70">
        <v>62.24</v>
      </c>
      <c r="D47" s="60">
        <f t="shared" si="0"/>
        <v>76.555999999999997</v>
      </c>
      <c r="E47"/>
    </row>
    <row r="48" spans="1:5" ht="18" customHeight="1">
      <c r="A48" s="10"/>
      <c r="B48" s="72" t="s">
        <v>26</v>
      </c>
      <c r="C48" s="68">
        <v>56.1</v>
      </c>
      <c r="D48" s="61">
        <f t="shared" si="0"/>
        <v>69.763999999999996</v>
      </c>
      <c r="E48" s="71">
        <f>1-D48/D19</f>
        <v>0.40273616081365682</v>
      </c>
    </row>
    <row r="49" spans="1:6" ht="18" customHeight="1">
      <c r="A49" s="10"/>
      <c r="C49" s="67"/>
      <c r="D49" s="60"/>
      <c r="E49"/>
    </row>
    <row r="50" spans="1:6" ht="22.5" customHeight="1">
      <c r="A50" s="10"/>
      <c r="B50" s="37" t="s">
        <v>21</v>
      </c>
      <c r="C50" s="68"/>
      <c r="D50" s="61"/>
      <c r="E50" s="53"/>
    </row>
    <row r="51" spans="1:6" ht="22.5" customHeight="1">
      <c r="A51" s="10"/>
      <c r="B51" s="36" t="s">
        <v>12</v>
      </c>
      <c r="C51" s="67" t="e">
        <v>#N/A</v>
      </c>
      <c r="D51" s="60">
        <v>70</v>
      </c>
      <c r="E51" s="53"/>
    </row>
    <row r="52" spans="1:6" ht="48" customHeight="1">
      <c r="B52" s="73"/>
      <c r="C52" s="73"/>
      <c r="D52" s="63"/>
      <c r="F52" s="7" t="e">
        <v>#N/A</v>
      </c>
    </row>
    <row r="54" spans="1:6" ht="27" customHeight="1"/>
    <row r="55" spans="1:6">
      <c r="D55" s="65"/>
    </row>
    <row r="63" spans="1:6">
      <c r="B63" s="6"/>
    </row>
    <row r="64" spans="1:6">
      <c r="B64" s="6"/>
    </row>
    <row r="65" spans="2:2">
      <c r="B65" s="6"/>
    </row>
  </sheetData>
  <sheetProtection selectLockedCells="1"/>
  <mergeCells count="12">
    <mergeCell ref="B52:C52"/>
    <mergeCell ref="B1:D1"/>
    <mergeCell ref="B10:D10"/>
    <mergeCell ref="B11:D11"/>
    <mergeCell ref="B6:D6"/>
    <mergeCell ref="B4:D4"/>
    <mergeCell ref="B3:D3"/>
    <mergeCell ref="B2:D2"/>
    <mergeCell ref="B5:D5"/>
    <mergeCell ref="B8:D8"/>
    <mergeCell ref="B7:D7"/>
    <mergeCell ref="B9:D9"/>
  </mergeCells>
  <phoneticPr fontId="20" type="noConversion"/>
  <conditionalFormatting sqref="E14:P14 F15:J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opLeftCell="B1" zoomScaleNormal="100" workbookViewId="0">
      <selection activeCell="P28" sqref="P28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27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5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5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5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5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>
      <c r="A6" s="44"/>
      <c r="C6" s="3"/>
      <c r="Q6" s="45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>
      <c r="A7" s="44"/>
      <c r="C7" s="3"/>
      <c r="Q7" s="45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>
      <c r="A8" s="44"/>
      <c r="C8" s="3"/>
      <c r="Q8" s="45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>
      <c r="A9" s="44"/>
      <c r="C9" s="3"/>
      <c r="Q9" s="45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>
      <c r="A10" s="44"/>
      <c r="C10" s="3"/>
      <c r="Q10" s="45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>
      <c r="A11" s="44"/>
      <c r="C11" s="3"/>
      <c r="Q11" s="45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>
      <c r="A12" s="44"/>
      <c r="C12" s="3"/>
      <c r="Q12" s="45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>
      <c r="A13" s="44"/>
      <c r="C13" s="3"/>
      <c r="Q13" s="45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>
      <c r="A14" s="44"/>
      <c r="C14" s="3"/>
      <c r="Q14" s="45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>
      <c r="A15" s="44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6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>
      <c r="A16" s="44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6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>
      <c r="A17" s="44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6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>
      <c r="A18" s="44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6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>
      <c r="A19" s="44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6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>
      <c r="A20" s="44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6"/>
      <c r="R20" s="13"/>
    </row>
    <row r="21" spans="1:27" ht="31.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  <c r="R21" s="13"/>
    </row>
    <row r="22" spans="1:27" ht="6.7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0"/>
  <sheetViews>
    <sheetView showGridLines="0" tabSelected="1" zoomScale="120" zoomScaleNormal="120" workbookViewId="0">
      <selection activeCell="T21" sqref="T21"/>
    </sheetView>
  </sheetViews>
  <sheetFormatPr baseColWidth="10" defaultRowHeight="12.75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27" ht="20.25" customHeight="1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5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5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5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5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>
      <c r="A6" s="44"/>
      <c r="C6" s="3"/>
      <c r="Q6" s="45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>
      <c r="A7" s="44"/>
      <c r="C7" s="3"/>
      <c r="Q7" s="45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>
      <c r="A8" s="44"/>
      <c r="C8" s="3"/>
      <c r="Q8" s="45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>
      <c r="A9" s="44"/>
      <c r="C9" s="3"/>
      <c r="Q9" s="45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>
      <c r="A10" s="44"/>
      <c r="C10" s="3"/>
      <c r="Q10" s="45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>
      <c r="A11" s="44"/>
      <c r="C11" s="3"/>
      <c r="Q11" s="45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>
      <c r="A12" s="44"/>
      <c r="C12" s="3"/>
      <c r="Q12" s="45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>
      <c r="A13" s="44"/>
      <c r="C13" s="3"/>
      <c r="Q13" s="45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>
      <c r="A14" s="44"/>
      <c r="C14" s="3"/>
      <c r="Q14" s="45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>
      <c r="A15" s="44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6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>
      <c r="A16" s="44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6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>
      <c r="A17" s="44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6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>
      <c r="A18" s="44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6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>
      <c r="A19" s="44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6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>
      <c r="A20" s="44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6"/>
      <c r="R20" s="13"/>
    </row>
    <row r="21" spans="1:27" ht="38.2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9"/>
      <c r="R21" s="13"/>
    </row>
    <row r="22" spans="1:27" ht="6.75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</vt:lpstr>
      <vt:lpstr>Diagramm</vt:lpstr>
      <vt:lpstr>Diagramm ENGLISCH</vt:lpstr>
      <vt:lpstr>Diagramm!Druckbereich</vt:lpstr>
      <vt:lpstr>'Diagramm ENGLISCH'!Druckbereich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2024-11-27T10:41:12Z</cp:lastPrinted>
  <dcterms:created xsi:type="dcterms:W3CDTF">2010-08-25T11:28:54Z</dcterms:created>
  <dcterms:modified xsi:type="dcterms:W3CDTF">2026-03-05T12:47:56Z</dcterms:modified>
</cp:coreProperties>
</file>