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8_RESSOURCEN-ABFALL\8-8_Rohstoffe-Ressource\8-8-1_Inlaend-Entnahme\"/>
    </mc:Choice>
  </mc:AlternateContent>
  <bookViews>
    <workbookView xWindow="-15" yWindow="45" windowWidth="23640" windowHeight="9480" tabRatio="802" activeTab="1"/>
  </bookViews>
  <sheets>
    <sheet name="Daten" sheetId="1" r:id="rId1"/>
    <sheet name="Diagramm" sheetId="17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52511"/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<sst xmlns="http://schemas.openxmlformats.org/spreadsheetml/2006/main" count="29" uniqueCount="28">
  <si>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</si>
  <si>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</si>
  <si>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</si>
  <si>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</si>
  <si>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</si>
  <si>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</si>
  <si>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</si>
  <si>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</si>
  <si>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</si>
  <si>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</si>
  <si>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Rohstoffe</t>
  </si>
  <si>
    <t>Eisen- und Manganerze</t>
  </si>
  <si>
    <t>Nichteisenerze</t>
  </si>
  <si>
    <t>Biomasse aus Landwirtschaft</t>
  </si>
  <si>
    <t>Steinkohle</t>
  </si>
  <si>
    <t>Kalkstein, Gips</t>
  </si>
  <si>
    <t>Sand, Kies, gebrochene Natursteine</t>
  </si>
  <si>
    <t>Sonstige Industrie- und Baumineralien</t>
  </si>
  <si>
    <t>Erdöl, Erdgaskondensate u.a.</t>
  </si>
  <si>
    <t>Summe***</t>
  </si>
  <si>
    <t>Braunkohle, Torf</t>
  </si>
  <si>
    <t>Erdgas</t>
  </si>
  <si>
    <t>Biomasse aus Forstwirtschaft, Fischerei und Jagd**</t>
  </si>
  <si>
    <t>2014*</t>
  </si>
  <si>
    <t>Primärrohstoffeinsatz (RMI)*</t>
  </si>
  <si>
    <t>* Werte 2014 vorläufig; Abweichung zwischen Einzelwerten und ausgewiesener Summe durch Rundungsdifferenzen
** Anteil "Fischerei und Jagd" etwa 1 Million Tonne</t>
  </si>
  <si>
    <t>Millionen Tonnen</t>
  </si>
  <si>
    <t>Eigene Berechnung auf Basis Statistisches Bundesamt 2018, Aufkommen und Verwendung in Rohstoffäquivalenten - Lange Reihen 2000 bis 2014, Tabelle 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</si>
</sst>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0.00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2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4" fillId="0" borderId="0"/>
    <xf numFmtId="173" fontId="35" fillId="0" borderId="0"/>
    <xf numFmtId="174" fontId="34" fillId="0" borderId="0"/>
    <xf numFmtId="175" fontId="19" fillId="0" borderId="0"/>
    <xf numFmtId="176" fontId="19" fillId="0" borderId="0"/>
    <xf numFmtId="177" fontId="19" fillId="0" borderId="0"/>
    <xf numFmtId="178" fontId="34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6"/>
    <xf numFmtId="166" fontId="34" fillId="0" borderId="0"/>
    <xf numFmtId="49" fontId="34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9" fontId="37" fillId="0" borderId="29" applyNumberFormat="0" applyFont="0" applyFill="0" applyBorder="0" applyProtection="0">
      <alignment horizontal="left" vertical="center" indent="5"/>
    </xf>
    <xf numFmtId="0" fontId="37" fillId="0" borderId="30">
      <alignment horizontal="left" vertical="center" wrapText="1" indent="2"/>
    </xf>
    <xf numFmtId="43" fontId="36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0" fontId="26" fillId="24" borderId="21" xfId="0" applyFont="1" applyFill="1" applyBorder="1" applyAlignment="1">
      <alignment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28" xfId="0" applyNumberFormat="1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left" vertical="center" wrapText="1"/>
    </xf>
    <xf numFmtId="3" fontId="30" fillId="25" borderId="24" xfId="0" applyNumberFormat="1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right"/>
    </xf>
    <xf numFmtId="0" fontId="28" fillId="24" borderId="0" xfId="0" applyFont="1" applyFill="1"/>
    <xf numFmtId="187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78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5x indented GHG Textfiels" xfId="74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CustomizationCells" xfId="75"/>
    <cellStyle name="Dezimal 2" xfId="73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Komma 2" xfId="76"/>
    <cellStyle name="mitP" xfId="68"/>
    <cellStyle name="Neutral" xfId="31" builtinId="28" customBuiltin="1"/>
    <cellStyle name="Notiz" xfId="32" builtinId="10" customBuiltin="1"/>
    <cellStyle name="Ohne_Nachkomma" xfId="44"/>
    <cellStyle name="ohneP" xfId="69"/>
    <cellStyle name="Prozent 2" xfId="43"/>
    <cellStyle name="Prozent 3" xfId="71"/>
    <cellStyle name="Schlecht" xfId="33" builtinId="27" customBuiltin="1"/>
    <cellStyle name="Standard" xfId="0" builtinId="0"/>
    <cellStyle name="Standard 2" xfId="42"/>
    <cellStyle name="Standard 2 2" xfId="72"/>
    <cellStyle name="Standard 3" xfId="70"/>
    <cellStyle name="Standard 4" xfId="77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889090"/>
      <color rgb="FFE6E6E6"/>
      <color rgb="FF333333"/>
      <color rgb="FFF0F1F1"/>
      <color rgb="FF4B4B4D"/>
      <color rgb="FF080808"/>
      <color rgb="FF5EAD35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27419674563369E-2"/>
          <c:y val="6.3043639327257914E-2"/>
          <c:w val="0.64018046358405367"/>
          <c:h val="0.771818138235512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Eisen- und Manganerze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Daten!$C$10:$G$10</c:f>
              <c:numCache>
                <c:formatCode>#,##0</c:formatCode>
                <c:ptCount val="5"/>
                <c:pt idx="0">
                  <c:v>208</c:v>
                </c:pt>
                <c:pt idx="1">
                  <c:v>238</c:v>
                </c:pt>
                <c:pt idx="2">
                  <c:v>221</c:v>
                </c:pt>
                <c:pt idx="3">
                  <c:v>218</c:v>
                </c:pt>
                <c:pt idx="4">
                  <c:v>227</c:v>
                </c:pt>
              </c:numCache>
            </c:numRef>
          </c:val>
        </c:ser>
        <c:ser>
          <c:idx val="2"/>
          <c:order val="1"/>
          <c:tx>
            <c:strRef>
              <c:f>Daten!$B$11</c:f>
              <c:strCache>
                <c:ptCount val="1"/>
                <c:pt idx="0">
                  <c:v>Nichteisenerze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Daten!$C$11:$G$11</c:f>
              <c:numCache>
                <c:formatCode>#,##0</c:formatCode>
                <c:ptCount val="5"/>
                <c:pt idx="0">
                  <c:v>596</c:v>
                </c:pt>
                <c:pt idx="1">
                  <c:v>608</c:v>
                </c:pt>
                <c:pt idx="2">
                  <c:v>542</c:v>
                </c:pt>
                <c:pt idx="3">
                  <c:v>574</c:v>
                </c:pt>
                <c:pt idx="4">
                  <c:v>496</c:v>
                </c:pt>
              </c:numCache>
            </c:numRef>
          </c:val>
        </c:ser>
        <c:ser>
          <c:idx val="5"/>
          <c:order val="2"/>
          <c:tx>
            <c:strRef>
              <c:f>Daten!$B$12</c:f>
              <c:strCache>
                <c:ptCount val="1"/>
                <c:pt idx="0">
                  <c:v>Braunkohle, Torf</c:v>
                </c:pt>
              </c:strCache>
            </c:strRef>
          </c:tx>
          <c:spPr>
            <a:solidFill>
              <a:srgbClr val="889090"/>
            </a:solidFill>
            <a:ln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Daten!$C$12:$G$12</c:f>
              <c:numCache>
                <c:formatCode>#,##0</c:formatCode>
                <c:ptCount val="5"/>
                <c:pt idx="0">
                  <c:v>193</c:v>
                </c:pt>
                <c:pt idx="1">
                  <c:v>206</c:v>
                </c:pt>
                <c:pt idx="2">
                  <c:v>210</c:v>
                </c:pt>
                <c:pt idx="3">
                  <c:v>205</c:v>
                </c:pt>
                <c:pt idx="4">
                  <c:v>198</c:v>
                </c:pt>
              </c:numCache>
            </c:numRef>
          </c:val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Steinkohle</c:v>
                </c:pt>
              </c:strCache>
            </c:strRef>
          </c:tx>
          <c:spPr>
            <a:solidFill>
              <a:srgbClr val="4B4B4D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Daten!$C$13:$G$13</c:f>
              <c:numCache>
                <c:formatCode>#,##0</c:formatCode>
                <c:ptCount val="5"/>
                <c:pt idx="0">
                  <c:v>128</c:v>
                </c:pt>
                <c:pt idx="1">
                  <c:v>138</c:v>
                </c:pt>
                <c:pt idx="2">
                  <c:v>130</c:v>
                </c:pt>
                <c:pt idx="3">
                  <c:v>120</c:v>
                </c:pt>
                <c:pt idx="4">
                  <c:v>113</c:v>
                </c:pt>
              </c:numCache>
            </c:numRef>
          </c:val>
        </c:ser>
        <c:ser>
          <c:idx val="4"/>
          <c:order val="4"/>
          <c:tx>
            <c:strRef>
              <c:f>Daten!$B$14</c:f>
              <c:strCache>
                <c:ptCount val="1"/>
                <c:pt idx="0">
                  <c:v>Erdöl, Erdgaskondensate u.a.</c:v>
                </c:pt>
              </c:strCache>
            </c:strRef>
          </c:tx>
          <c:spPr>
            <a:solidFill>
              <a:schemeClr val="bg2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Daten!$C$14:$G$14</c:f>
              <c:numCache>
                <c:formatCode>#,##0</c:formatCode>
                <c:ptCount val="5"/>
                <c:pt idx="0">
                  <c:v>230</c:v>
                </c:pt>
                <c:pt idx="1">
                  <c:v>229</c:v>
                </c:pt>
                <c:pt idx="2">
                  <c:v>221</c:v>
                </c:pt>
                <c:pt idx="3">
                  <c:v>225</c:v>
                </c:pt>
                <c:pt idx="4">
                  <c:v>225</c:v>
                </c:pt>
              </c:numCache>
            </c:numRef>
          </c:val>
        </c:ser>
        <c:ser>
          <c:idx val="6"/>
          <c:order val="5"/>
          <c:tx>
            <c:strRef>
              <c:f>Daten!$B$15</c:f>
              <c:strCache>
                <c:ptCount val="1"/>
                <c:pt idx="0">
                  <c:v>Erdgas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Daten!$C$15:$G$15</c:f>
              <c:numCache>
                <c:formatCode>#,##0</c:formatCode>
                <c:ptCount val="5"/>
                <c:pt idx="0">
                  <c:v>168</c:v>
                </c:pt>
                <c:pt idx="1">
                  <c:v>163</c:v>
                </c:pt>
                <c:pt idx="2">
                  <c:v>159</c:v>
                </c:pt>
                <c:pt idx="3">
                  <c:v>173</c:v>
                </c:pt>
                <c:pt idx="4">
                  <c:v>163</c:v>
                </c:pt>
              </c:numCache>
            </c:numRef>
          </c:val>
        </c:ser>
        <c:ser>
          <c:idx val="7"/>
          <c:order val="6"/>
          <c:tx>
            <c:strRef>
              <c:f>Daten!$B$16</c:f>
              <c:strCache>
                <c:ptCount val="1"/>
                <c:pt idx="0">
                  <c:v>Sonstige Industrie- und Baumineralien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Daten!$C$16:$G$16</c:f>
              <c:numCache>
                <c:formatCode>#,##0</c:formatCode>
                <c:ptCount val="5"/>
                <c:pt idx="0">
                  <c:v>133</c:v>
                </c:pt>
                <c:pt idx="1">
                  <c:v>141</c:v>
                </c:pt>
                <c:pt idx="2">
                  <c:v>131</c:v>
                </c:pt>
                <c:pt idx="3">
                  <c:v>135</c:v>
                </c:pt>
                <c:pt idx="4">
                  <c:v>125</c:v>
                </c:pt>
              </c:numCache>
            </c:numRef>
          </c:val>
        </c:ser>
        <c:ser>
          <c:idx val="8"/>
          <c:order val="7"/>
          <c:tx>
            <c:strRef>
              <c:f>Daten!$B$17</c:f>
              <c:strCache>
                <c:ptCount val="1"/>
                <c:pt idx="0">
                  <c:v>Kalkstein, Gips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Daten!$C$17:$G$17</c:f>
              <c:numCache>
                <c:formatCode>#,##0</c:formatCode>
                <c:ptCount val="5"/>
                <c:pt idx="0">
                  <c:v>116</c:v>
                </c:pt>
                <c:pt idx="1">
                  <c:v>126</c:v>
                </c:pt>
                <c:pt idx="2">
                  <c:v>120</c:v>
                </c:pt>
                <c:pt idx="3">
                  <c:v>119</c:v>
                </c:pt>
                <c:pt idx="4">
                  <c:v>121</c:v>
                </c:pt>
              </c:numCache>
            </c:numRef>
          </c:val>
        </c:ser>
        <c:ser>
          <c:idx val="9"/>
          <c:order val="8"/>
          <c:tx>
            <c:strRef>
              <c:f>Daten!$B$18</c:f>
              <c:strCache>
                <c:ptCount val="1"/>
                <c:pt idx="0">
                  <c:v>Sand, Kies, gebrochene Natursteine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Daten!$C$18:$G$18</c:f>
              <c:numCache>
                <c:formatCode>#,##0</c:formatCode>
                <c:ptCount val="5"/>
                <c:pt idx="0">
                  <c:v>463</c:v>
                </c:pt>
                <c:pt idx="1">
                  <c:v>520</c:v>
                </c:pt>
                <c:pt idx="2">
                  <c:v>482</c:v>
                </c:pt>
                <c:pt idx="3">
                  <c:v>479</c:v>
                </c:pt>
                <c:pt idx="4">
                  <c:v>489</c:v>
                </c:pt>
              </c:numCache>
            </c:numRef>
          </c:val>
        </c:ser>
        <c:ser>
          <c:idx val="10"/>
          <c:order val="9"/>
          <c:tx>
            <c:strRef>
              <c:f>Daten!$B$19</c:f>
              <c:strCache>
                <c:ptCount val="1"/>
                <c:pt idx="0">
                  <c:v>Biomasse aus Landwirtschaft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Daten!$C$19:$G$19</c:f>
              <c:numCache>
                <c:formatCode>#,##0</c:formatCode>
                <c:ptCount val="5"/>
                <c:pt idx="0">
                  <c:v>349</c:v>
                </c:pt>
                <c:pt idx="1">
                  <c:v>391</c:v>
                </c:pt>
                <c:pt idx="2">
                  <c:v>403</c:v>
                </c:pt>
                <c:pt idx="3">
                  <c:v>384</c:v>
                </c:pt>
                <c:pt idx="4">
                  <c:v>437</c:v>
                </c:pt>
              </c:numCache>
            </c:numRef>
          </c:val>
        </c:ser>
        <c:ser>
          <c:idx val="11"/>
          <c:order val="10"/>
          <c:tx>
            <c:strRef>
              <c:f>Daten!$B$20</c:f>
              <c:strCache>
                <c:ptCount val="1"/>
                <c:pt idx="0">
                  <c:v>Biomasse aus Forstwirtschaft, Fischerei und Jagd**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Daten!$C$20:$G$20</c:f>
              <c:numCache>
                <c:formatCode>#,##0</c:formatCode>
                <c:ptCount val="5"/>
                <c:pt idx="0">
                  <c:v>37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498761520"/>
        <c:axId val="498762304"/>
      </c:barChart>
      <c:lineChart>
        <c:grouping val="standard"/>
        <c:varyColors val="0"/>
        <c:ser>
          <c:idx val="0"/>
          <c:order val="11"/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Daten!$C$9:$G$9</c:f>
              <c:strCach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2014*</c:v>
                </c:pt>
              </c:strCache>
            </c:strRef>
          </c:cat>
          <c:val>
            <c:numRef>
              <c:f>Daten!$C$21:$G$21</c:f>
              <c:numCache>
                <c:formatCode>#,##0</c:formatCode>
                <c:ptCount val="5"/>
                <c:pt idx="0">
                  <c:v>2622</c:v>
                </c:pt>
                <c:pt idx="1">
                  <c:v>2792</c:v>
                </c:pt>
                <c:pt idx="2">
                  <c:v>2653</c:v>
                </c:pt>
                <c:pt idx="3">
                  <c:v>2665</c:v>
                </c:pt>
                <c:pt idx="4">
                  <c:v>2643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761520"/>
        <c:axId val="498762304"/>
      </c:lineChart>
      <c:catAx>
        <c:axId val="498761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98762304"/>
        <c:crosses val="autoZero"/>
        <c:auto val="1"/>
        <c:lblAlgn val="ctr"/>
        <c:lblOffset val="100"/>
        <c:noMultiLvlLbl val="0"/>
      </c:catAx>
      <c:valAx>
        <c:axId val="49876230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98761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noFill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72359221442550636"/>
          <c:y val="0.14452278804922439"/>
          <c:w val="0.22796082008341975"/>
          <c:h val="0.71527184162676416"/>
        </c:manualLayout>
      </c:layout>
      <c:overlay val="1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66260</xdr:colOff>
      <xdr:row>2</xdr:row>
      <xdr:rowOff>115957</xdr:rowOff>
    </xdr:from>
    <xdr:to>
      <xdr:col>15</xdr:col>
      <xdr:colOff>115957</xdr:colOff>
      <xdr:row>21</xdr:row>
      <xdr:rowOff>25803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87924</xdr:colOff>
      <xdr:row>18</xdr:row>
      <xdr:rowOff>1101962</xdr:rowOff>
    </xdr:from>
    <xdr:to>
      <xdr:col>14</xdr:col>
      <xdr:colOff>353282</xdr:colOff>
      <xdr:row>21</xdr:row>
      <xdr:rowOff>139212</xdr:rowOff>
    </xdr:to>
    <xdr:sp macro="" textlink="Daten!W3">
      <xdr:nvSpPr>
        <xdr:cNvPr id="3" name="Textfeld 2"/>
        <xdr:cNvSpPr txBox="1"/>
      </xdr:nvSpPr>
      <xdr:spPr>
        <a:xfrm>
          <a:off x="4234962" y="4992558"/>
          <a:ext cx="2844435" cy="451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Eigene Berechnung auf Basis Statistisches Bundesamt 2018, Aufkommen und Verwendung in Rohstoffäquivalenten - Lange Reihen 2000 bis 2014, Tabelle L4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20981</xdr:colOff>
      <xdr:row>18</xdr:row>
      <xdr:rowOff>1098443</xdr:rowOff>
    </xdr:from>
    <xdr:to>
      <xdr:col>9</xdr:col>
      <xdr:colOff>73269</xdr:colOff>
      <xdr:row>21</xdr:row>
      <xdr:rowOff>45406</xdr:rowOff>
    </xdr:to>
    <xdr:sp macro="" textlink="">
      <xdr:nvSpPr>
        <xdr:cNvPr id="4" name="Textfeld 3"/>
        <xdr:cNvSpPr txBox="1"/>
      </xdr:nvSpPr>
      <xdr:spPr>
        <a:xfrm>
          <a:off x="240789" y="4989039"/>
          <a:ext cx="3862288" cy="361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Werte 2014 vorläufig; Abweichung zwischen Einzelwerten und ausgewiesener Summe durch Rundungsdifferenzen</a:t>
          </a:r>
        </a:p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** Anteil "Fischerei und Jagd" etwa 1 Million Tonne</a:t>
          </a: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869674</xdr:colOff>
      <xdr:row>2</xdr:row>
      <xdr:rowOff>29817</xdr:rowOff>
    </xdr:to>
    <xdr:sp macro="" textlink="Daten!B1">
      <xdr:nvSpPr>
        <xdr:cNvPr id="5" name="Textfeld 4"/>
        <xdr:cNvSpPr txBox="1"/>
      </xdr:nvSpPr>
      <xdr:spPr>
        <a:xfrm>
          <a:off x="157370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Primärrohstoffeinsatz (RMI)*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14</xdr:col>
      <xdr:colOff>329874</xdr:colOff>
      <xdr:row>1</xdr:row>
      <xdr:rowOff>11765</xdr:rowOff>
    </xdr:to>
    <xdr:cxnSp macro="">
      <xdr:nvCxnSpPr>
        <xdr:cNvPr id="8" name="Gerade Verbindung 7"/>
        <xdr:cNvCxnSpPr/>
      </xdr:nvCxnSpPr>
      <xdr:spPr>
        <a:xfrm>
          <a:off x="231917" y="268526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1087084</xdr:rowOff>
    </xdr:from>
    <xdr:to>
      <xdr:col>14</xdr:col>
      <xdr:colOff>329873</xdr:colOff>
      <xdr:row>18</xdr:row>
      <xdr:rowOff>1087084</xdr:rowOff>
    </xdr:to>
    <xdr:cxnSp macro="">
      <xdr:nvCxnSpPr>
        <xdr:cNvPr id="9" name="Gerade Verbindung 8"/>
        <xdr:cNvCxnSpPr/>
      </xdr:nvCxnSpPr>
      <xdr:spPr>
        <a:xfrm>
          <a:off x="231916" y="4921932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359323</xdr:colOff>
      <xdr:row>2</xdr:row>
      <xdr:rowOff>137940</xdr:rowOff>
    </xdr:from>
    <xdr:ext cx="1215965" cy="222330"/>
    <xdr:sp macro="" textlink="Daten!B5" fLocksText="0">
      <xdr:nvSpPr>
        <xdr:cNvPr id="21" name="Textfeld 20"/>
        <xdr:cNvSpPr txBox="1"/>
      </xdr:nvSpPr>
      <xdr:spPr>
        <a:xfrm>
          <a:off x="579131" y="650825"/>
          <a:ext cx="1215965" cy="2223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143FC5D5-1379-40E9-AAC5-DE5B6016931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Tonnen</a:t>
          </a:fld>
          <a:endParaRPr lang="en-US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W39"/>
  <sheetViews>
    <sheetView showGridLines="0" workbookViewId="0">
      <selection activeCell="F30" sqref="F30"/>
    </sheetView>
  </sheetViews>
  <sheetFormatPr baseColWidth="10" defaultRowHeight="12.75"/>
  <cols>
    <col min="1" max="1" width="18" style="7" bestFit="1" customWidth="1"/>
    <col min="2" max="2" width="42.7109375" style="7" customWidth="1"/>
    <col min="3" max="3" width="18.28515625" style="7" customWidth="1"/>
    <col min="4" max="4" width="15.28515625" style="7" customWidth="1"/>
    <col min="5" max="8" width="18.28515625" style="7" customWidth="1"/>
    <col min="9" max="12" width="11.42578125" style="6"/>
    <col min="13" max="16384" width="11.42578125" style="7"/>
  </cols>
  <sheetData>
    <row r="1" spans="1:23" ht="15.95" customHeight="1">
      <c r="A1" s="13" t="s">
        <v>1</v>
      </c>
      <c r="B1" s="59" t="s">
        <v>24</v>
      </c>
      <c r="C1" s="60"/>
      <c r="D1" s="60"/>
      <c r="E1" s="60"/>
      <c r="F1" s="60"/>
      <c r="G1" s="60"/>
      <c r="H1" s="60"/>
    </row>
    <row r="2" spans="1:23" ht="15.95" customHeight="1">
      <c r="A2" s="13" t="s">
        <v>2</v>
      </c>
      <c r="B2" s="61"/>
      <c r="C2" s="60"/>
      <c r="D2" s="60"/>
      <c r="E2" s="60"/>
      <c r="F2" s="60"/>
      <c r="G2" s="60"/>
      <c r="H2" s="60"/>
    </row>
    <row r="3" spans="1:23">
      <c r="A3" s="13" t="s">
        <v>0</v>
      </c>
      <c r="B3" s="64" t="s">
        <v>27</v>
      </c>
      <c r="C3" s="64"/>
      <c r="D3" s="64"/>
      <c r="E3" s="64"/>
      <c r="F3" s="64"/>
      <c r="G3" s="64"/>
      <c r="H3" s="64"/>
      <c r="W3" s="7" t="str">
        <f>"Quelle: "&amp;Daten!B3</f>
        <v>Quelle: Eigene Berechnung auf Basis Statistisches Bundesamt 2018, Aufkommen und Verwendung in Rohstoffäquivalenten - Lange Reihen 2000 bis 2014, Tabelle L4</v>
      </c>
    </row>
    <row r="4" spans="1:23" ht="38.25" customHeight="1">
      <c r="A4" s="13" t="s">
        <v>3</v>
      </c>
      <c r="B4" s="59" t="s">
        <v>25</v>
      </c>
      <c r="C4" s="60"/>
      <c r="D4" s="60"/>
      <c r="E4" s="60"/>
      <c r="F4" s="60"/>
      <c r="G4" s="60"/>
      <c r="H4" s="60"/>
    </row>
    <row r="5" spans="1:23">
      <c r="A5" s="13" t="s">
        <v>8</v>
      </c>
      <c r="B5" s="61" t="s">
        <v>26</v>
      </c>
      <c r="C5" s="60"/>
      <c r="D5" s="60"/>
      <c r="E5" s="60"/>
      <c r="F5" s="60"/>
      <c r="G5" s="60"/>
      <c r="H5" s="60"/>
    </row>
    <row r="6" spans="1:23">
      <c r="A6" s="14" t="s">
        <v>9</v>
      </c>
      <c r="B6" s="62"/>
      <c r="C6" s="63"/>
      <c r="D6" s="63"/>
      <c r="E6" s="63"/>
      <c r="F6" s="63"/>
      <c r="G6" s="63"/>
      <c r="H6" s="63"/>
    </row>
    <row r="8" spans="1:23">
      <c r="A8" s="8"/>
      <c r="B8" s="8"/>
      <c r="C8" s="6"/>
      <c r="D8" s="9"/>
      <c r="E8" s="9"/>
      <c r="F8" s="9"/>
      <c r="G8" s="9"/>
      <c r="H8" s="9"/>
    </row>
    <row r="9" spans="1:23" ht="18" customHeight="1">
      <c r="A9" s="6"/>
      <c r="B9" s="35" t="s">
        <v>10</v>
      </c>
      <c r="C9" s="36">
        <v>2010</v>
      </c>
      <c r="D9" s="36">
        <v>2011</v>
      </c>
      <c r="E9" s="36">
        <v>2012</v>
      </c>
      <c r="F9" s="36">
        <v>2013</v>
      </c>
      <c r="G9" s="36" t="s">
        <v>23</v>
      </c>
      <c r="H9" s="10"/>
      <c r="I9" s="10"/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3" ht="18" customHeight="1">
      <c r="B10" s="49" t="s">
        <v>11</v>
      </c>
      <c r="C10" s="50">
        <v>208</v>
      </c>
      <c r="D10" s="50">
        <v>238</v>
      </c>
      <c r="E10" s="51">
        <v>221</v>
      </c>
      <c r="F10" s="51">
        <v>218</v>
      </c>
      <c r="G10" s="51">
        <v>227</v>
      </c>
      <c r="H10" s="58"/>
      <c r="K10" s="7"/>
      <c r="L10" s="7"/>
    </row>
    <row r="11" spans="1:23" ht="18" customHeight="1">
      <c r="B11" s="54" t="s">
        <v>12</v>
      </c>
      <c r="C11" s="52">
        <v>596</v>
      </c>
      <c r="D11" s="52">
        <v>608</v>
      </c>
      <c r="E11" s="53">
        <v>542</v>
      </c>
      <c r="F11" s="53">
        <v>574</v>
      </c>
      <c r="G11" s="53">
        <v>496</v>
      </c>
      <c r="H11" s="58"/>
      <c r="K11" s="7"/>
      <c r="L11" s="7"/>
    </row>
    <row r="12" spans="1:23" ht="18" customHeight="1">
      <c r="B12" s="12" t="s">
        <v>20</v>
      </c>
      <c r="C12" s="50">
        <v>193</v>
      </c>
      <c r="D12" s="50">
        <v>206</v>
      </c>
      <c r="E12" s="51">
        <v>210</v>
      </c>
      <c r="F12" s="51">
        <v>205</v>
      </c>
      <c r="G12" s="51">
        <v>198</v>
      </c>
      <c r="H12" s="58"/>
      <c r="K12" s="7"/>
      <c r="L12" s="7"/>
    </row>
    <row r="13" spans="1:23" ht="18" customHeight="1">
      <c r="B13" s="54" t="s">
        <v>14</v>
      </c>
      <c r="C13" s="52">
        <v>128</v>
      </c>
      <c r="D13" s="52">
        <v>138</v>
      </c>
      <c r="E13" s="53">
        <v>130</v>
      </c>
      <c r="F13" s="53">
        <v>120</v>
      </c>
      <c r="G13" s="53">
        <v>113</v>
      </c>
      <c r="H13" s="58"/>
      <c r="K13" s="7"/>
      <c r="L13" s="7"/>
    </row>
    <row r="14" spans="1:23" ht="18" customHeight="1">
      <c r="B14" s="12" t="s">
        <v>18</v>
      </c>
      <c r="C14" s="50">
        <v>230</v>
      </c>
      <c r="D14" s="50">
        <v>229</v>
      </c>
      <c r="E14" s="51">
        <v>221</v>
      </c>
      <c r="F14" s="51">
        <v>225</v>
      </c>
      <c r="G14" s="51">
        <v>225</v>
      </c>
      <c r="H14" s="58"/>
      <c r="K14" s="7"/>
      <c r="L14" s="7"/>
    </row>
    <row r="15" spans="1:23" ht="18" customHeight="1">
      <c r="B15" s="54" t="s">
        <v>21</v>
      </c>
      <c r="C15" s="52">
        <v>168</v>
      </c>
      <c r="D15" s="52">
        <v>163</v>
      </c>
      <c r="E15" s="53">
        <v>159</v>
      </c>
      <c r="F15" s="53">
        <v>173</v>
      </c>
      <c r="G15" s="53">
        <v>163</v>
      </c>
      <c r="H15" s="58"/>
      <c r="K15" s="7"/>
      <c r="L15" s="7"/>
    </row>
    <row r="16" spans="1:23" ht="18" customHeight="1">
      <c r="B16" s="12" t="s">
        <v>17</v>
      </c>
      <c r="C16" s="50">
        <v>133</v>
      </c>
      <c r="D16" s="50">
        <v>141</v>
      </c>
      <c r="E16" s="51">
        <v>131</v>
      </c>
      <c r="F16" s="51">
        <v>135</v>
      </c>
      <c r="G16" s="51">
        <v>125</v>
      </c>
      <c r="H16" s="58"/>
      <c r="K16" s="7"/>
      <c r="L16" s="7"/>
    </row>
    <row r="17" spans="2:12" ht="18" customHeight="1">
      <c r="B17" s="54" t="s">
        <v>15</v>
      </c>
      <c r="C17" s="52">
        <v>116</v>
      </c>
      <c r="D17" s="52">
        <v>126</v>
      </c>
      <c r="E17" s="53">
        <v>120</v>
      </c>
      <c r="F17" s="53">
        <v>119</v>
      </c>
      <c r="G17" s="53">
        <v>121</v>
      </c>
      <c r="H17" s="58"/>
      <c r="K17" s="7"/>
      <c r="L17" s="7"/>
    </row>
    <row r="18" spans="2:12" ht="18" customHeight="1">
      <c r="B18" s="12" t="s">
        <v>16</v>
      </c>
      <c r="C18" s="50">
        <v>463</v>
      </c>
      <c r="D18" s="50">
        <v>520</v>
      </c>
      <c r="E18" s="51">
        <v>482</v>
      </c>
      <c r="F18" s="51">
        <v>479</v>
      </c>
      <c r="G18" s="51">
        <v>489</v>
      </c>
      <c r="H18" s="58"/>
      <c r="K18" s="7"/>
      <c r="L18" s="7"/>
    </row>
    <row r="19" spans="2:12" ht="18" customHeight="1">
      <c r="B19" s="54" t="s">
        <v>13</v>
      </c>
      <c r="C19" s="52">
        <v>349</v>
      </c>
      <c r="D19" s="52">
        <v>391</v>
      </c>
      <c r="E19" s="53">
        <v>403</v>
      </c>
      <c r="F19" s="53">
        <v>384</v>
      </c>
      <c r="G19" s="53">
        <v>437</v>
      </c>
      <c r="H19" s="58"/>
      <c r="K19" s="7"/>
      <c r="L19" s="7"/>
    </row>
    <row r="20" spans="2:12">
      <c r="B20" s="12" t="s">
        <v>22</v>
      </c>
      <c r="C20" s="50">
        <v>37</v>
      </c>
      <c r="D20" s="50">
        <v>33</v>
      </c>
      <c r="E20" s="51">
        <v>33</v>
      </c>
      <c r="F20" s="51">
        <v>33</v>
      </c>
      <c r="G20" s="51">
        <v>49</v>
      </c>
      <c r="H20" s="58"/>
      <c r="K20" s="7"/>
      <c r="L20" s="7"/>
    </row>
    <row r="21" spans="2:12" ht="18" customHeight="1">
      <c r="B21" s="35" t="s">
        <v>19</v>
      </c>
      <c r="C21" s="55">
        <v>2622</v>
      </c>
      <c r="D21" s="55">
        <v>2792</v>
      </c>
      <c r="E21" s="55">
        <v>2653</v>
      </c>
      <c r="F21" s="55">
        <v>2665</v>
      </c>
      <c r="G21" s="55">
        <v>2643</v>
      </c>
      <c r="H21" s="6"/>
      <c r="K21" s="7"/>
      <c r="L21" s="7"/>
    </row>
    <row r="27" spans="2:12">
      <c r="C27" s="56"/>
      <c r="D27" s="56"/>
      <c r="E27" s="56"/>
      <c r="F27" s="56"/>
      <c r="G27" s="56"/>
      <c r="H27" s="56"/>
    </row>
    <row r="39" spans="3:8">
      <c r="C39" s="57"/>
      <c r="D39" s="57"/>
      <c r="E39" s="57"/>
      <c r="F39" s="57"/>
      <c r="G39" s="57"/>
      <c r="H39" s="57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H9:U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4"/>
  <sheetViews>
    <sheetView showGridLines="0" tabSelected="1" zoomScale="130" zoomScaleNormal="130" workbookViewId="0">
      <selection sqref="A1:O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9" style="1" customWidth="1"/>
    <col min="15" max="15" width="8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1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1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1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1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40"/>
      <c r="C6" s="3"/>
      <c r="O6" s="41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40"/>
      <c r="C7" s="3"/>
      <c r="O7" s="41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40"/>
      <c r="C8" s="3"/>
      <c r="O8" s="41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40"/>
      <c r="C9" s="3"/>
      <c r="O9" s="41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40"/>
      <c r="C10" s="3"/>
      <c r="O10" s="41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40"/>
      <c r="C11" s="3"/>
      <c r="O11" s="41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40"/>
      <c r="C12" s="3"/>
      <c r="O12" s="41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40"/>
      <c r="C13" s="3"/>
      <c r="O13" s="41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40"/>
      <c r="C14" s="3"/>
      <c r="O14" s="41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40"/>
      <c r="C15" s="3"/>
      <c r="O15" s="41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40"/>
      <c r="C16" s="3"/>
      <c r="O16" s="41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42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2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>
      <c r="A20" s="40"/>
      <c r="B20" s="17"/>
      <c r="C20" s="18"/>
      <c r="D20" s="17"/>
      <c r="E20" s="47"/>
      <c r="F20" s="17"/>
      <c r="G20" s="47"/>
      <c r="H20" s="17"/>
      <c r="I20" s="47"/>
      <c r="J20" s="17"/>
      <c r="K20" s="47"/>
      <c r="L20" s="17"/>
      <c r="M20" s="47"/>
      <c r="N20" s="17"/>
      <c r="O20" s="42"/>
      <c r="P20" s="15"/>
    </row>
    <row r="21" spans="1:25" ht="15" customHeight="1">
      <c r="A21" s="43"/>
      <c r="B21" s="44"/>
      <c r="C21" s="45"/>
      <c r="D21" s="44"/>
      <c r="E21" s="48"/>
      <c r="F21" s="44"/>
      <c r="G21" s="48"/>
      <c r="H21" s="44"/>
      <c r="I21" s="48"/>
      <c r="J21" s="44"/>
      <c r="K21" s="48"/>
      <c r="L21" s="44"/>
      <c r="M21" s="48"/>
      <c r="N21" s="44"/>
      <c r="O21" s="46"/>
      <c r="P21" s="15"/>
    </row>
    <row r="22" spans="1:25" ht="16.5" customHeight="1">
      <c r="B22" s="15"/>
      <c r="C22" s="16"/>
      <c r="D22" s="19"/>
      <c r="E22" s="19"/>
      <c r="F22" s="19"/>
      <c r="G22" s="19"/>
      <c r="H22" s="19"/>
      <c r="I22" s="19"/>
      <c r="J22" s="19"/>
      <c r="K22" s="19"/>
      <c r="L22" s="19"/>
      <c r="M22" s="15"/>
      <c r="N22" s="15"/>
      <c r="O22" s="15"/>
      <c r="P22" s="15"/>
    </row>
    <row r="23" spans="1:25" ht="21.75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5" ht="6.75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>
      <c r="B29" s="15"/>
      <c r="C29" s="15"/>
      <c r="D29" s="15"/>
      <c r="E29" s="15"/>
      <c r="F29" s="15"/>
      <c r="G29" s="15"/>
      <c r="H29" s="33"/>
      <c r="I29" s="33"/>
      <c r="J29" s="33"/>
      <c r="K29" s="33"/>
      <c r="L29" s="33"/>
      <c r="M29" s="15"/>
      <c r="N29" s="15"/>
      <c r="O29" s="15"/>
      <c r="P29" s="15"/>
    </row>
    <row r="30" spans="1:25" ht="18" customHeight="1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5"/>
      <c r="N30" s="15"/>
      <c r="O30" s="15"/>
      <c r="P30" s="15"/>
    </row>
    <row r="31" spans="1:25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  <row r="32" spans="1:25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5"/>
      <c r="N32" s="15"/>
      <c r="O32" s="15"/>
      <c r="P32" s="15"/>
    </row>
    <row r="33" spans="2:16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2016-05-19T08:11:09Z</cp:lastPrinted>
  <dcterms:created xsi:type="dcterms:W3CDTF">2010-08-25T11:28:54Z</dcterms:created>
  <dcterms:modified xsi:type="dcterms:W3CDTF">2018-06-13T08:21:25Z</dcterms:modified>
</cp:coreProperties>
</file>