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6_Veraend-Entw-phasen\"/>
    </mc:Choice>
  </mc:AlternateContent>
  <xr:revisionPtr revIDLastSave="0" documentId="13_ncr:1_{96D4198C-5FAE-4D06-99AE-68519D725998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C75" i="1"/>
  <c r="D74" i="1"/>
  <c r="D73" i="1" l="1"/>
  <c r="D72" i="1" l="1"/>
  <c r="D69" i="1" l="1"/>
  <c r="D68" i="1"/>
  <c r="D71" i="1" l="1"/>
  <c r="D70" i="1"/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<sst xmlns="http://schemas.openxmlformats.org/spreadsheetml/2006/main" count="16" uniqueCount="15">
  <si>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</si>
  <si>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</si>
  <si>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</si>
  <si>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</si>
  <si>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</si>
  <si>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</si>
  <si>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</si>
  <si>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</si>
  <si>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</si>
  <si>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</si>
  <si>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Tage seit Jahresbeginn</t>
  </si>
  <si>
    <t>Einzelwerte</t>
  </si>
  <si>
    <t>Beginn der Salweidenblüte (Gebietsmittel von Deutschland)</t>
  </si>
  <si>
    <t>Gleitender Mittelwert, jeweils über die vergangenen 30 Jahre</t>
  </si>
  <si>
    <t>Deutscher Wetterdienst (DWD)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</si>
</sst>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29" fillId="24" borderId="27" xfId="43" applyNumberFormat="1" applyFont="1" applyFill="1" applyBorder="1" applyAlignment="1">
      <alignment horizontal="center" vertical="center" wrapText="1"/>
    </xf>
    <xf numFmtId="4" fontId="29" fillId="26" borderId="27" xfId="0" applyNumberFormat="1" applyFont="1" applyFill="1" applyBorder="1" applyAlignment="1">
      <alignment horizontal="center" vertical="center" wrapText="1"/>
    </xf>
    <xf numFmtId="4" fontId="29" fillId="24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27" fillId="24" borderId="0" xfId="0" applyNumberFormat="1" applyFont="1" applyFill="1" applyProtection="1"/>
    <xf numFmtId="4" fontId="29" fillId="24" borderId="27" xfId="43" applyNumberFormat="1" applyFont="1" applyFill="1" applyBorder="1" applyAlignment="1">
      <alignment horizontal="center" vertical="center" wrapText="1"/>
    </xf>
    <xf numFmtId="0" fontId="26" fillId="26" borderId="0" xfId="0" applyFont="1" applyFill="1" applyBorder="1" applyAlignment="1">
      <alignment horizontal="left" vertical="center" wrapText="1"/>
    </xf>
    <xf numFmtId="4" fontId="29" fillId="26" borderId="0" xfId="43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4" fontId="29" fillId="0" borderId="28" xfId="0" applyNumberFormat="1" applyFont="1" applyFill="1" applyBorder="1" applyAlignment="1">
      <alignment horizontal="center" vertical="center" wrapText="1"/>
    </xf>
    <xf numFmtId="4" fontId="29" fillId="0" borderId="0" xfId="43" applyNumberFormat="1" applyFont="1" applyFill="1" applyBorder="1" applyAlignment="1">
      <alignment horizontal="center" vertical="center" wrapText="1"/>
    </xf>
    <xf numFmtId="0" fontId="26" fillId="26" borderId="0" xfId="0" applyFont="1" applyFill="1" applyBorder="1" applyAlignment="1">
      <alignment horizontal="left" vertical="center"/>
    </xf>
    <xf numFmtId="0" fontId="29" fillId="26" borderId="28" xfId="0" applyFont="1" applyFill="1" applyBorder="1" applyAlignment="1">
      <alignment horizontal="center" vertical="center"/>
    </xf>
    <xf numFmtId="4" fontId="29" fillId="26" borderId="29" xfId="43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82961947026395E-2"/>
          <c:y val="6.7803314349167434E-2"/>
          <c:w val="0.8700018046317779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Daten!$C$10:$C$75</c:f>
              <c:numCache>
                <c:formatCode>#,##0.00</c:formatCode>
                <c:ptCount val="66"/>
                <c:pt idx="0">
                  <c:v>81.95</c:v>
                </c:pt>
                <c:pt idx="1">
                  <c:v>67.811148086522465</c:v>
                </c:pt>
                <c:pt idx="2">
                  <c:v>99.475177304964532</c:v>
                </c:pt>
                <c:pt idx="3">
                  <c:v>98.384377416860019</c:v>
                </c:pt>
                <c:pt idx="4">
                  <c:v>97.444400000000002</c:v>
                </c:pt>
                <c:pt idx="5">
                  <c:v>91.383088527193337</c:v>
                </c:pt>
                <c:pt idx="6">
                  <c:v>78.368386460729539</c:v>
                </c:pt>
                <c:pt idx="7">
                  <c:v>75.681966145833329</c:v>
                </c:pt>
                <c:pt idx="8">
                  <c:v>85.553473344103395</c:v>
                </c:pt>
                <c:pt idx="9">
                  <c:v>96.286143572621029</c:v>
                </c:pt>
                <c:pt idx="10">
                  <c:v>105.03419376466644</c:v>
                </c:pt>
                <c:pt idx="11">
                  <c:v>89.640109890109883</c:v>
                </c:pt>
                <c:pt idx="12">
                  <c:v>78.891145139813588</c:v>
                </c:pt>
                <c:pt idx="13">
                  <c:v>86.394866732477794</c:v>
                </c:pt>
                <c:pt idx="14">
                  <c:v>72.193722578467771</c:v>
                </c:pt>
                <c:pt idx="15">
                  <c:v>68.130217623974318</c:v>
                </c:pt>
                <c:pt idx="16">
                  <c:v>86.298196948682389</c:v>
                </c:pt>
                <c:pt idx="17">
                  <c:v>70.59002770083103</c:v>
                </c:pt>
                <c:pt idx="18">
                  <c:v>86.054083484573496</c:v>
                </c:pt>
                <c:pt idx="19">
                  <c:v>94.921443736730367</c:v>
                </c:pt>
                <c:pt idx="20">
                  <c:v>86.649857954545453</c:v>
                </c:pt>
                <c:pt idx="21">
                  <c:v>82.79570637119113</c:v>
                </c:pt>
                <c:pt idx="22">
                  <c:v>84.750183418928827</c:v>
                </c:pt>
                <c:pt idx="23">
                  <c:v>85.529766390354183</c:v>
                </c:pt>
                <c:pt idx="24">
                  <c:v>94.904042312051374</c:v>
                </c:pt>
                <c:pt idx="25">
                  <c:v>92.629217649239891</c:v>
                </c:pt>
                <c:pt idx="26">
                  <c:v>101.04097116843703</c:v>
                </c:pt>
                <c:pt idx="27">
                  <c:v>99.239188672024497</c:v>
                </c:pt>
                <c:pt idx="28">
                  <c:v>89.330950378469296</c:v>
                </c:pt>
                <c:pt idx="29">
                  <c:v>69.90491036632892</c:v>
                </c:pt>
                <c:pt idx="30">
                  <c:v>58.882067851373179</c:v>
                </c:pt>
                <c:pt idx="31">
                  <c:v>76.896774193548382</c:v>
                </c:pt>
                <c:pt idx="32">
                  <c:v>74.565349544072944</c:v>
                </c:pt>
                <c:pt idx="33">
                  <c:v>78.551587301587304</c:v>
                </c:pt>
                <c:pt idx="34">
                  <c:v>78.79240969364426</c:v>
                </c:pt>
                <c:pt idx="35">
                  <c:v>72.805711610486895</c:v>
                </c:pt>
                <c:pt idx="36">
                  <c:v>98.717703349282303</c:v>
                </c:pt>
                <c:pt idx="37">
                  <c:v>68.13</c:v>
                </c:pt>
                <c:pt idx="38">
                  <c:v>67.962323390894824</c:v>
                </c:pt>
                <c:pt idx="39">
                  <c:v>78.768855127509497</c:v>
                </c:pt>
                <c:pt idx="40">
                  <c:v>75.407990314769975</c:v>
                </c:pt>
                <c:pt idx="41">
                  <c:v>80.213735108619488</c:v>
                </c:pt>
                <c:pt idx="42">
                  <c:v>62.797671033478892</c:v>
                </c:pt>
                <c:pt idx="43">
                  <c:v>80.468069120961687</c:v>
                </c:pt>
                <c:pt idx="44">
                  <c:v>76.997681607418855</c:v>
                </c:pt>
                <c:pt idx="45">
                  <c:v>85.413515687851969</c:v>
                </c:pt>
                <c:pt idx="46">
                  <c:v>96.144462279293734</c:v>
                </c:pt>
                <c:pt idx="47">
                  <c:v>70.83597002497919</c:v>
                </c:pt>
                <c:pt idx="48">
                  <c:v>62.370940170940173</c:v>
                </c:pt>
                <c:pt idx="49">
                  <c:v>85.649956784788245</c:v>
                </c:pt>
                <c:pt idx="50">
                  <c:v>85.660311958405543</c:v>
                </c:pt>
                <c:pt idx="51">
                  <c:v>77.194029850746276</c:v>
                </c:pt>
                <c:pt idx="52">
                  <c:v>78.220232766338412</c:v>
                </c:pt>
                <c:pt idx="53">
                  <c:v>99.215962441314559</c:v>
                </c:pt>
                <c:pt idx="54">
                  <c:v>67.177820267686428</c:v>
                </c:pt>
                <c:pt idx="55">
                  <c:v>79.638000000000005</c:v>
                </c:pt>
                <c:pt idx="56">
                  <c:v>78.242115971515773</c:v>
                </c:pt>
                <c:pt idx="57">
                  <c:v>74.906218144750198</c:v>
                </c:pt>
                <c:pt idx="58">
                  <c:v>88.558823529411697</c:v>
                </c:pt>
                <c:pt idx="59">
                  <c:v>68.98</c:v>
                </c:pt>
                <c:pt idx="60">
                  <c:v>66.84</c:v>
                </c:pt>
                <c:pt idx="61">
                  <c:v>74.67</c:v>
                </c:pt>
                <c:pt idx="62">
                  <c:v>70.58</c:v>
                </c:pt>
                <c:pt idx="63" formatCode="General">
                  <c:v>75.03</c:v>
                </c:pt>
                <c:pt idx="64">
                  <c:v>61.21</c:v>
                </c:pt>
                <c:pt idx="65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4-4458-8935-38F15605A9F1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Daten!$D$10:$D$75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>
                  <c:v>85.779407797479706</c:v>
                </c:pt>
                <c:pt idx="21">
                  <c:v>85.854075447989558</c:v>
                </c:pt>
                <c:pt idx="22">
                  <c:v>85.754723887849721</c:v>
                </c:pt>
                <c:pt idx="23">
                  <c:v>86.050763234225784</c:v>
                </c:pt>
                <c:pt idx="24">
                  <c:v>86.240735097549347</c:v>
                </c:pt>
                <c:pt idx="25">
                  <c:v>85.987014046033039</c:v>
                </c:pt>
                <c:pt idx="26">
                  <c:v>86.063499828496788</c:v>
                </c:pt>
                <c:pt idx="27">
                  <c:v>86.953784793209621</c:v>
                </c:pt>
                <c:pt idx="28">
                  <c:v>86.789325946648219</c:v>
                </c:pt>
                <c:pt idx="29">
                  <c:v>86.575397565180069</c:v>
                </c:pt>
                <c:pt idx="30">
                  <c:v>85.806434366403252</c:v>
                </c:pt>
                <c:pt idx="31">
                  <c:v>86.109288569970801</c:v>
                </c:pt>
                <c:pt idx="32">
                  <c:v>85.278960977941082</c:v>
                </c:pt>
                <c:pt idx="33">
                  <c:v>84.617867974098672</c:v>
                </c:pt>
                <c:pt idx="34">
                  <c:v>83.996134963886817</c:v>
                </c:pt>
                <c:pt idx="35">
                  <c:v>83.376889066663267</c:v>
                </c:pt>
                <c:pt idx="36">
                  <c:v>84.055199629615032</c:v>
                </c:pt>
                <c:pt idx="37">
                  <c:v>83.803425166636771</c:v>
                </c:pt>
                <c:pt idx="38">
                  <c:v>83.217053501529804</c:v>
                </c:pt>
                <c:pt idx="39">
                  <c:v>82.63314388669275</c:v>
                </c:pt>
                <c:pt idx="40">
                  <c:v>81.645603771696187</c:v>
                </c:pt>
                <c:pt idx="41">
                  <c:v>81.331391278979865</c:v>
                </c:pt>
                <c:pt idx="42">
                  <c:v>80.79494214210203</c:v>
                </c:pt>
                <c:pt idx="43">
                  <c:v>80.597382221718178</c:v>
                </c:pt>
                <c:pt idx="44">
                  <c:v>80.757514189349891</c:v>
                </c:pt>
                <c:pt idx="45">
                  <c:v>81.333624124812488</c:v>
                </c:pt>
                <c:pt idx="46">
                  <c:v>81.661832969166198</c:v>
                </c:pt>
                <c:pt idx="47">
                  <c:v>81.670031046637803</c:v>
                </c:pt>
                <c:pt idx="48">
                  <c:v>80.880592936183362</c:v>
                </c:pt>
                <c:pt idx="49">
                  <c:v>80.571543371118622</c:v>
                </c:pt>
                <c:pt idx="50">
                  <c:v>80.538558504580607</c:v>
                </c:pt>
                <c:pt idx="51">
                  <c:v>80.351835953899112</c:v>
                </c:pt>
                <c:pt idx="52">
                  <c:v>80.134170932146091</c:v>
                </c:pt>
                <c:pt idx="53">
                  <c:v>80.590377467178101</c:v>
                </c:pt>
                <c:pt idx="54">
                  <c:v>79.666170065699276</c:v>
                </c:pt>
                <c:pt idx="55">
                  <c:v>79.233129477391273</c:v>
                </c:pt>
                <c:pt idx="56">
                  <c:v>78.473167637493901</c:v>
                </c:pt>
                <c:pt idx="57">
                  <c:v>77.662068619918088</c:v>
                </c:pt>
                <c:pt idx="58">
                  <c:v>77.636373316399997</c:v>
                </c:pt>
                <c:pt idx="59">
                  <c:v>77.60554297085568</c:v>
                </c:pt>
                <c:pt idx="60">
                  <c:v>77.870807375809918</c:v>
                </c:pt>
                <c:pt idx="61">
                  <c:v>77.79658156935831</c:v>
                </c:pt>
                <c:pt idx="62">
                  <c:v>77.663736584555878</c:v>
                </c:pt>
                <c:pt idx="63">
                  <c:v>77.546350341169642</c:v>
                </c:pt>
                <c:pt idx="64">
                  <c:v>76.960270018048149</c:v>
                </c:pt>
                <c:pt idx="6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4-4458-8935-38F15605A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387744"/>
        <c:axId val="305386960"/>
      </c:lineChart>
      <c:catAx>
        <c:axId val="3053877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53869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5386960"/>
        <c:scaling>
          <c:orientation val="minMax"/>
          <c:max val="110"/>
          <c:min val="5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425096191840636E-2"/>
              <c:y val="1.2638883219723254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5387744"/>
        <c:crosses val="autoZero"/>
        <c:crossBetween val="midCat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2586026300162702E-2"/>
          <c:y val="0.85599024449977545"/>
          <c:w val="0.79208668965410678"/>
          <c:h val="3.861994367117025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43229</xdr:colOff>
      <xdr:row>2</xdr:row>
      <xdr:rowOff>36316</xdr:rowOff>
    </xdr:from>
    <xdr:to>
      <xdr:col>15</xdr:col>
      <xdr:colOff>22937</xdr:colOff>
      <xdr:row>23</xdr:row>
      <xdr:rowOff>78366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272204</xdr:colOff>
      <xdr:row>19</xdr:row>
      <xdr:rowOff>94670</xdr:rowOff>
    </xdr:from>
    <xdr:to>
      <xdr:col>12</xdr:col>
      <xdr:colOff>849996</xdr:colOff>
      <xdr:row>22</xdr:row>
      <xdr:rowOff>52559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71492" y="5091632"/>
          <a:ext cx="3603812" cy="272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16947</xdr:rowOff>
    </xdr:from>
    <xdr:to>
      <xdr:col>4</xdr:col>
      <xdr:colOff>778565</xdr:colOff>
      <xdr:row>34</xdr:row>
      <xdr:rowOff>111433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607389"/>
          <a:ext cx="1680477" cy="1186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Beginn der Salweidenblüte (Gebietsmittel von Deutschland)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241057</xdr:rowOff>
    </xdr:from>
    <xdr:to>
      <xdr:col>13</xdr:col>
      <xdr:colOff>0</xdr:colOff>
      <xdr:row>3</xdr:row>
      <xdr:rowOff>13189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497499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77245</xdr:rowOff>
    </xdr:from>
    <xdr:to>
      <xdr:col>12</xdr:col>
      <xdr:colOff>852088</xdr:colOff>
      <xdr:row>19</xdr:row>
      <xdr:rowOff>77245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074207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736350</xdr:rowOff>
    </xdr:from>
    <xdr:to>
      <xdr:col>12</xdr:col>
      <xdr:colOff>852088</xdr:colOff>
      <xdr:row>18</xdr:row>
      <xdr:rowOff>736350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626946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5"/>
  <sheetViews>
    <sheetView showGridLines="0" topLeftCell="B51" workbookViewId="0">
      <selection activeCell="G75" sqref="G75"/>
    </sheetView>
  </sheetViews>
  <sheetFormatPr baseColWidth="10" defaultColWidth="11.42578125" defaultRowHeight="12.75" x14ac:dyDescent="0.2"/>
  <cols>
    <col min="1" max="1" width="18" style="7" bestFit="1" customWidth="1"/>
    <col min="2" max="2" width="25.140625" style="7" customWidth="1"/>
    <col min="3" max="3" width="54.85546875" style="38" customWidth="1"/>
    <col min="4" max="4" width="18.5703125" style="6" bestFit="1" customWidth="1"/>
    <col min="5" max="7" width="11.42578125" style="6"/>
    <col min="8" max="16384" width="11.42578125" style="7"/>
  </cols>
  <sheetData>
    <row r="1" spans="1:18" ht="15.95" customHeight="1" x14ac:dyDescent="0.2">
      <c r="A1" s="14" t="s">
        <v>1</v>
      </c>
      <c r="B1" s="65" t="s">
        <v>12</v>
      </c>
      <c r="C1" s="66"/>
    </row>
    <row r="2" spans="1:18" ht="15.95" customHeight="1" x14ac:dyDescent="0.2">
      <c r="A2" s="14" t="s">
        <v>2</v>
      </c>
      <c r="B2" s="65"/>
      <c r="C2" s="66"/>
    </row>
    <row r="3" spans="1:18" ht="15.95" customHeight="1" x14ac:dyDescent="0.2">
      <c r="A3" s="14" t="s">
        <v>0</v>
      </c>
      <c r="B3" s="65" t="s">
        <v>14</v>
      </c>
      <c r="C3" s="66"/>
      <c r="R3" s="7" t="str">
        <f>"Quelle: "&amp;Daten!B3</f>
        <v>Quelle: Deutscher Wetterdienst (DWD) 2025</v>
      </c>
    </row>
    <row r="4" spans="1:18" x14ac:dyDescent="0.2">
      <c r="A4" s="14" t="s">
        <v>3</v>
      </c>
      <c r="B4" s="65"/>
      <c r="C4" s="66"/>
    </row>
    <row r="5" spans="1:18" x14ac:dyDescent="0.2">
      <c r="A5" s="14" t="s">
        <v>8</v>
      </c>
      <c r="B5" s="67" t="s">
        <v>10</v>
      </c>
      <c r="C5" s="68"/>
    </row>
    <row r="6" spans="1:18" x14ac:dyDescent="0.2">
      <c r="A6" s="15" t="s">
        <v>9</v>
      </c>
      <c r="B6" s="67"/>
      <c r="C6" s="68"/>
    </row>
    <row r="8" spans="1:18" x14ac:dyDescent="0.2">
      <c r="A8" s="8"/>
      <c r="B8" s="8"/>
      <c r="C8" s="37"/>
    </row>
    <row r="9" spans="1:18" ht="45" customHeight="1" x14ac:dyDescent="0.2">
      <c r="A9" s="6"/>
      <c r="B9" s="35"/>
      <c r="C9" s="36" t="s">
        <v>11</v>
      </c>
      <c r="D9" s="36" t="s">
        <v>13</v>
      </c>
      <c r="E9" s="9"/>
      <c r="F9" s="9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customHeight="1" x14ac:dyDescent="0.2">
      <c r="A10" s="6"/>
      <c r="B10" s="11">
        <v>1960</v>
      </c>
      <c r="C10" s="55">
        <v>81.95</v>
      </c>
      <c r="D10" s="50" t="e">
        <v>#N/A</v>
      </c>
      <c r="E10" s="53"/>
      <c r="F10" s="54"/>
    </row>
    <row r="11" spans="1:18" ht="18.75" customHeight="1" x14ac:dyDescent="0.2">
      <c r="A11" s="12"/>
      <c r="B11" s="13">
        <v>1961</v>
      </c>
      <c r="C11" s="51">
        <v>67.811148086522465</v>
      </c>
      <c r="D11" s="51" t="e">
        <v>#N/A</v>
      </c>
      <c r="E11" s="53"/>
      <c r="F11" s="54"/>
    </row>
    <row r="12" spans="1:18" ht="18.75" customHeight="1" x14ac:dyDescent="0.2">
      <c r="A12" s="12"/>
      <c r="B12" s="11">
        <v>1962</v>
      </c>
      <c r="C12" s="52">
        <v>99.475177304964532</v>
      </c>
      <c r="D12" s="50" t="e">
        <v>#N/A</v>
      </c>
      <c r="E12" s="53"/>
      <c r="F12" s="54"/>
    </row>
    <row r="13" spans="1:18" ht="18.75" customHeight="1" x14ac:dyDescent="0.2">
      <c r="A13" s="12"/>
      <c r="B13" s="13">
        <v>1963</v>
      </c>
      <c r="C13" s="51">
        <v>98.384377416860019</v>
      </c>
      <c r="D13" s="51" t="e">
        <v>#N/A</v>
      </c>
      <c r="E13" s="53"/>
      <c r="F13" s="54"/>
    </row>
    <row r="14" spans="1:18" ht="18.75" customHeight="1" x14ac:dyDescent="0.2">
      <c r="A14" s="12"/>
      <c r="B14" s="11">
        <v>1964</v>
      </c>
      <c r="C14" s="52">
        <v>97.444400000000002</v>
      </c>
      <c r="D14" s="50" t="e">
        <v>#N/A</v>
      </c>
      <c r="E14" s="53"/>
      <c r="F14" s="54"/>
    </row>
    <row r="15" spans="1:18" ht="18.75" customHeight="1" x14ac:dyDescent="0.2">
      <c r="A15" s="12"/>
      <c r="B15" s="13">
        <v>1965</v>
      </c>
      <c r="C15" s="51">
        <v>91.383088527193337</v>
      </c>
      <c r="D15" s="51" t="e">
        <v>#N/A</v>
      </c>
      <c r="E15" s="53"/>
      <c r="F15" s="54"/>
    </row>
    <row r="16" spans="1:18" ht="18.75" customHeight="1" x14ac:dyDescent="0.2">
      <c r="A16" s="12"/>
      <c r="B16" s="11">
        <v>1966</v>
      </c>
      <c r="C16" s="52">
        <v>78.368386460729539</v>
      </c>
      <c r="D16" s="50" t="e">
        <v>#N/A</v>
      </c>
      <c r="E16" s="53"/>
      <c r="F16" s="54"/>
    </row>
    <row r="17" spans="1:6" ht="18.75" customHeight="1" x14ac:dyDescent="0.2">
      <c r="A17" s="12"/>
      <c r="B17" s="13">
        <v>1967</v>
      </c>
      <c r="C17" s="51">
        <v>75.681966145833329</v>
      </c>
      <c r="D17" s="51" t="e">
        <v>#N/A</v>
      </c>
      <c r="E17" s="53"/>
      <c r="F17" s="54"/>
    </row>
    <row r="18" spans="1:6" ht="18.75" customHeight="1" x14ac:dyDescent="0.2">
      <c r="A18" s="12"/>
      <c r="B18" s="11">
        <v>1968</v>
      </c>
      <c r="C18" s="52">
        <v>85.553473344103395</v>
      </c>
      <c r="D18" s="50" t="e">
        <v>#N/A</v>
      </c>
      <c r="E18" s="53"/>
      <c r="F18" s="54"/>
    </row>
    <row r="19" spans="1:6" ht="18.75" customHeight="1" x14ac:dyDescent="0.2">
      <c r="A19" s="12"/>
      <c r="B19" s="13">
        <v>1969</v>
      </c>
      <c r="C19" s="51">
        <v>96.286143572621029</v>
      </c>
      <c r="D19" s="51" t="e">
        <v>#N/A</v>
      </c>
      <c r="E19" s="53"/>
      <c r="F19" s="54"/>
    </row>
    <row r="20" spans="1:6" ht="18.75" customHeight="1" x14ac:dyDescent="0.2">
      <c r="A20" s="12"/>
      <c r="B20" s="11">
        <v>1970</v>
      </c>
      <c r="C20" s="52">
        <v>105.03419376466644</v>
      </c>
      <c r="D20" s="50" t="e">
        <v>#N/A</v>
      </c>
      <c r="E20" s="53"/>
      <c r="F20" s="54"/>
    </row>
    <row r="21" spans="1:6" ht="18.75" customHeight="1" x14ac:dyDescent="0.2">
      <c r="A21" s="12"/>
      <c r="B21" s="13">
        <v>1971</v>
      </c>
      <c r="C21" s="51">
        <v>89.640109890109883</v>
      </c>
      <c r="D21" s="51" t="e">
        <v>#N/A</v>
      </c>
      <c r="E21" s="53"/>
      <c r="F21" s="54"/>
    </row>
    <row r="22" spans="1:6" ht="18.75" customHeight="1" x14ac:dyDescent="0.2">
      <c r="A22" s="12"/>
      <c r="B22" s="11">
        <v>1972</v>
      </c>
      <c r="C22" s="52">
        <v>78.891145139813588</v>
      </c>
      <c r="D22" s="50" t="e">
        <v>#N/A</v>
      </c>
      <c r="E22" s="53"/>
      <c r="F22" s="54"/>
    </row>
    <row r="23" spans="1:6" ht="18.75" customHeight="1" x14ac:dyDescent="0.2">
      <c r="A23" s="12"/>
      <c r="B23" s="13">
        <v>1973</v>
      </c>
      <c r="C23" s="51">
        <v>86.394866732477794</v>
      </c>
      <c r="D23" s="51" t="e">
        <v>#N/A</v>
      </c>
      <c r="E23" s="53"/>
      <c r="F23" s="54"/>
    </row>
    <row r="24" spans="1:6" ht="18.75" customHeight="1" x14ac:dyDescent="0.2">
      <c r="A24" s="6"/>
      <c r="B24" s="11">
        <v>1974</v>
      </c>
      <c r="C24" s="52">
        <v>72.193722578467771</v>
      </c>
      <c r="D24" s="50" t="e">
        <v>#N/A</v>
      </c>
      <c r="E24" s="53"/>
      <c r="F24" s="54"/>
    </row>
    <row r="25" spans="1:6" ht="18.75" customHeight="1" x14ac:dyDescent="0.2">
      <c r="B25" s="13">
        <v>1975</v>
      </c>
      <c r="C25" s="51">
        <v>68.130217623974318</v>
      </c>
      <c r="D25" s="51" t="e">
        <v>#N/A</v>
      </c>
      <c r="E25" s="53"/>
      <c r="F25" s="54"/>
    </row>
    <row r="26" spans="1:6" ht="18.75" customHeight="1" x14ac:dyDescent="0.2">
      <c r="B26" s="11">
        <v>1976</v>
      </c>
      <c r="C26" s="52">
        <v>86.298196948682389</v>
      </c>
      <c r="D26" s="50" t="e">
        <v>#N/A</v>
      </c>
      <c r="E26" s="53"/>
      <c r="F26" s="54"/>
    </row>
    <row r="27" spans="1:6" ht="18.75" customHeight="1" x14ac:dyDescent="0.2">
      <c r="B27" s="13">
        <v>1977</v>
      </c>
      <c r="C27" s="51">
        <v>70.59002770083103</v>
      </c>
      <c r="D27" s="51" t="e">
        <v>#N/A</v>
      </c>
      <c r="E27" s="53"/>
      <c r="F27" s="54"/>
    </row>
    <row r="28" spans="1:6" ht="18.75" customHeight="1" x14ac:dyDescent="0.2">
      <c r="B28" s="11">
        <v>1978</v>
      </c>
      <c r="C28" s="52">
        <v>86.054083484573496</v>
      </c>
      <c r="D28" s="50" t="e">
        <v>#N/A</v>
      </c>
      <c r="E28" s="53"/>
      <c r="F28" s="54"/>
    </row>
    <row r="29" spans="1:6" ht="18.75" customHeight="1" x14ac:dyDescent="0.2">
      <c r="B29" s="13">
        <v>1979</v>
      </c>
      <c r="C29" s="51">
        <v>94.921443736730367</v>
      </c>
      <c r="D29" s="51" t="e">
        <v>#N/A</v>
      </c>
      <c r="E29" s="53"/>
      <c r="F29" s="54"/>
    </row>
    <row r="30" spans="1:6" ht="18.75" customHeight="1" x14ac:dyDescent="0.2">
      <c r="B30" s="11">
        <v>1980</v>
      </c>
      <c r="C30" s="52">
        <v>86.649857954545453</v>
      </c>
      <c r="D30" s="52">
        <v>85.779407797479706</v>
      </c>
      <c r="F30" s="54"/>
    </row>
    <row r="31" spans="1:6" ht="18.75" customHeight="1" x14ac:dyDescent="0.2">
      <c r="B31" s="13">
        <v>1981</v>
      </c>
      <c r="C31" s="51">
        <v>82.79570637119113</v>
      </c>
      <c r="D31" s="51">
        <v>85.854075447989558</v>
      </c>
      <c r="F31" s="54"/>
    </row>
    <row r="32" spans="1:6" ht="18.75" customHeight="1" x14ac:dyDescent="0.2">
      <c r="B32" s="11">
        <v>1982</v>
      </c>
      <c r="C32" s="52">
        <v>84.750183418928827</v>
      </c>
      <c r="D32" s="52">
        <v>85.754723887849721</v>
      </c>
      <c r="F32" s="54"/>
    </row>
    <row r="33" spans="2:6" ht="18.75" customHeight="1" x14ac:dyDescent="0.2">
      <c r="B33" s="13">
        <v>1983</v>
      </c>
      <c r="C33" s="51">
        <v>85.529766390354183</v>
      </c>
      <c r="D33" s="51">
        <v>86.050763234225784</v>
      </c>
      <c r="F33" s="54"/>
    </row>
    <row r="34" spans="2:6" ht="18.75" customHeight="1" x14ac:dyDescent="0.2">
      <c r="B34" s="11">
        <v>1984</v>
      </c>
      <c r="C34" s="52">
        <v>94.904042312051374</v>
      </c>
      <c r="D34" s="52">
        <v>86.240735097549347</v>
      </c>
      <c r="F34" s="54"/>
    </row>
    <row r="35" spans="2:6" ht="18.75" customHeight="1" x14ac:dyDescent="0.2">
      <c r="B35" s="13">
        <v>1985</v>
      </c>
      <c r="C35" s="51">
        <v>92.629217649239891</v>
      </c>
      <c r="D35" s="51">
        <v>85.987014046033039</v>
      </c>
      <c r="F35" s="54"/>
    </row>
    <row r="36" spans="2:6" ht="18.75" customHeight="1" x14ac:dyDescent="0.2">
      <c r="B36" s="11">
        <v>1986</v>
      </c>
      <c r="C36" s="52">
        <v>101.04097116843703</v>
      </c>
      <c r="D36" s="52">
        <v>86.063499828496788</v>
      </c>
      <c r="F36" s="54"/>
    </row>
    <row r="37" spans="2:6" ht="18.75" customHeight="1" x14ac:dyDescent="0.2">
      <c r="B37" s="13">
        <v>1987</v>
      </c>
      <c r="C37" s="51">
        <v>99.239188672024497</v>
      </c>
      <c r="D37" s="51">
        <v>86.953784793209621</v>
      </c>
      <c r="F37" s="54"/>
    </row>
    <row r="38" spans="2:6" ht="18.75" customHeight="1" x14ac:dyDescent="0.2">
      <c r="B38" s="11">
        <v>1988</v>
      </c>
      <c r="C38" s="52">
        <v>89.330950378469296</v>
      </c>
      <c r="D38" s="52">
        <v>86.789325946648219</v>
      </c>
      <c r="F38" s="54"/>
    </row>
    <row r="39" spans="2:6" ht="18.75" customHeight="1" x14ac:dyDescent="0.2">
      <c r="B39" s="13">
        <v>1989</v>
      </c>
      <c r="C39" s="51">
        <v>69.90491036632892</v>
      </c>
      <c r="D39" s="51">
        <v>86.575397565180069</v>
      </c>
      <c r="F39" s="54"/>
    </row>
    <row r="40" spans="2:6" ht="18.75" customHeight="1" x14ac:dyDescent="0.2">
      <c r="B40" s="11">
        <v>1990</v>
      </c>
      <c r="C40" s="52">
        <v>58.882067851373179</v>
      </c>
      <c r="D40" s="52">
        <v>85.806434366403252</v>
      </c>
      <c r="F40" s="54"/>
    </row>
    <row r="41" spans="2:6" ht="18.75" customHeight="1" x14ac:dyDescent="0.2">
      <c r="B41" s="13">
        <v>1991</v>
      </c>
      <c r="C41" s="51">
        <v>76.896774193548382</v>
      </c>
      <c r="D41" s="51">
        <v>86.109288569970801</v>
      </c>
    </row>
    <row r="42" spans="2:6" ht="18.75" customHeight="1" x14ac:dyDescent="0.2">
      <c r="B42" s="11">
        <v>1992</v>
      </c>
      <c r="C42" s="52">
        <v>74.565349544072944</v>
      </c>
      <c r="D42" s="52">
        <v>85.278960977941082</v>
      </c>
    </row>
    <row r="43" spans="2:6" ht="18.75" customHeight="1" x14ac:dyDescent="0.2">
      <c r="B43" s="13">
        <v>1993</v>
      </c>
      <c r="C43" s="51">
        <v>78.551587301587304</v>
      </c>
      <c r="D43" s="51">
        <v>84.617867974098672</v>
      </c>
    </row>
    <row r="44" spans="2:6" ht="18.75" customHeight="1" x14ac:dyDescent="0.2">
      <c r="B44" s="11">
        <v>1994</v>
      </c>
      <c r="C44" s="52">
        <v>78.79240969364426</v>
      </c>
      <c r="D44" s="52">
        <v>83.996134963886817</v>
      </c>
    </row>
    <row r="45" spans="2:6" ht="18.75" customHeight="1" x14ac:dyDescent="0.2">
      <c r="B45" s="13">
        <v>1995</v>
      </c>
      <c r="C45" s="51">
        <v>72.805711610486895</v>
      </c>
      <c r="D45" s="51">
        <v>83.376889066663267</v>
      </c>
    </row>
    <row r="46" spans="2:6" ht="18.75" customHeight="1" x14ac:dyDescent="0.2">
      <c r="B46" s="11">
        <v>1996</v>
      </c>
      <c r="C46" s="52">
        <v>98.717703349282303</v>
      </c>
      <c r="D46" s="52">
        <v>84.055199629615032</v>
      </c>
    </row>
    <row r="47" spans="2:6" ht="18.75" customHeight="1" x14ac:dyDescent="0.2">
      <c r="B47" s="13">
        <v>1997</v>
      </c>
      <c r="C47" s="51">
        <v>68.13</v>
      </c>
      <c r="D47" s="51">
        <v>83.803425166636771</v>
      </c>
    </row>
    <row r="48" spans="2:6" ht="18.75" customHeight="1" x14ac:dyDescent="0.2">
      <c r="B48" s="11">
        <v>1998</v>
      </c>
      <c r="C48" s="52">
        <v>67.962323390894824</v>
      </c>
      <c r="D48" s="52">
        <v>83.217053501529804</v>
      </c>
    </row>
    <row r="49" spans="2:4" ht="18.75" customHeight="1" x14ac:dyDescent="0.2">
      <c r="B49" s="13">
        <v>1999</v>
      </c>
      <c r="C49" s="51">
        <v>78.768855127509497</v>
      </c>
      <c r="D49" s="51">
        <v>82.63314388669275</v>
      </c>
    </row>
    <row r="50" spans="2:4" ht="18.75" customHeight="1" x14ac:dyDescent="0.2">
      <c r="B50" s="11">
        <v>2000</v>
      </c>
      <c r="C50" s="52">
        <v>75.407990314769975</v>
      </c>
      <c r="D50" s="52">
        <v>81.645603771696187</v>
      </c>
    </row>
    <row r="51" spans="2:4" ht="18.75" customHeight="1" x14ac:dyDescent="0.2">
      <c r="B51" s="13">
        <v>2001</v>
      </c>
      <c r="C51" s="51">
        <v>80.213735108619488</v>
      </c>
      <c r="D51" s="51">
        <v>81.331391278979865</v>
      </c>
    </row>
    <row r="52" spans="2:4" ht="18.75" customHeight="1" x14ac:dyDescent="0.2">
      <c r="B52" s="11">
        <v>2002</v>
      </c>
      <c r="C52" s="52">
        <v>62.797671033478892</v>
      </c>
      <c r="D52" s="52">
        <v>80.79494214210203</v>
      </c>
    </row>
    <row r="53" spans="2:4" ht="18.75" customHeight="1" x14ac:dyDescent="0.2">
      <c r="B53" s="13">
        <v>2003</v>
      </c>
      <c r="C53" s="51">
        <v>80.468069120961687</v>
      </c>
      <c r="D53" s="51">
        <v>80.597382221718178</v>
      </c>
    </row>
    <row r="54" spans="2:4" ht="18.75" customHeight="1" x14ac:dyDescent="0.2">
      <c r="B54" s="11">
        <v>2004</v>
      </c>
      <c r="C54" s="52">
        <v>76.997681607418855</v>
      </c>
      <c r="D54" s="52">
        <v>80.757514189349891</v>
      </c>
    </row>
    <row r="55" spans="2:4" ht="18.75" customHeight="1" x14ac:dyDescent="0.2">
      <c r="B55" s="13">
        <v>2005</v>
      </c>
      <c r="C55" s="51">
        <v>85.413515687851969</v>
      </c>
      <c r="D55" s="51">
        <v>81.333624124812488</v>
      </c>
    </row>
    <row r="56" spans="2:4" ht="18.75" customHeight="1" x14ac:dyDescent="0.2">
      <c r="B56" s="11">
        <v>2006</v>
      </c>
      <c r="C56" s="52">
        <v>96.144462279293734</v>
      </c>
      <c r="D56" s="52">
        <v>81.661832969166198</v>
      </c>
    </row>
    <row r="57" spans="2:4" ht="18.75" customHeight="1" x14ac:dyDescent="0.2">
      <c r="B57" s="13">
        <v>2007</v>
      </c>
      <c r="C57" s="51">
        <v>70.83597002497919</v>
      </c>
      <c r="D57" s="51">
        <v>81.670031046637803</v>
      </c>
    </row>
    <row r="58" spans="2:4" ht="18.75" customHeight="1" x14ac:dyDescent="0.2">
      <c r="B58" s="11">
        <v>2008</v>
      </c>
      <c r="C58" s="52">
        <v>62.370940170940173</v>
      </c>
      <c r="D58" s="52">
        <v>80.880592936183362</v>
      </c>
    </row>
    <row r="59" spans="2:4" ht="18.75" customHeight="1" x14ac:dyDescent="0.2">
      <c r="B59" s="13">
        <v>2009</v>
      </c>
      <c r="C59" s="51">
        <v>85.649956784788245</v>
      </c>
      <c r="D59" s="51">
        <v>80.571543371118622</v>
      </c>
    </row>
    <row r="60" spans="2:4" ht="18.75" customHeight="1" x14ac:dyDescent="0.2">
      <c r="B60" s="11">
        <v>2010</v>
      </c>
      <c r="C60" s="52">
        <v>85.660311958405543</v>
      </c>
      <c r="D60" s="52">
        <v>80.538558504580607</v>
      </c>
    </row>
    <row r="61" spans="2:4" ht="18.75" customHeight="1" x14ac:dyDescent="0.2">
      <c r="B61" s="13">
        <v>2011</v>
      </c>
      <c r="C61" s="51">
        <v>77.194029850746276</v>
      </c>
      <c r="D61" s="51">
        <v>80.351835953899112</v>
      </c>
    </row>
    <row r="62" spans="2:4" ht="18.75" customHeight="1" x14ac:dyDescent="0.2">
      <c r="B62" s="11">
        <v>2012</v>
      </c>
      <c r="C62" s="52">
        <v>78.220232766338412</v>
      </c>
      <c r="D62" s="52">
        <v>80.134170932146091</v>
      </c>
    </row>
    <row r="63" spans="2:4" ht="18.75" customHeight="1" x14ac:dyDescent="0.2">
      <c r="B63" s="13">
        <v>2013</v>
      </c>
      <c r="C63" s="51">
        <v>99.215962441314559</v>
      </c>
      <c r="D63" s="51">
        <v>80.590377467178101</v>
      </c>
    </row>
    <row r="64" spans="2:4" ht="18.75" customHeight="1" x14ac:dyDescent="0.2">
      <c r="B64" s="11">
        <v>2014</v>
      </c>
      <c r="C64" s="52">
        <v>67.177820267686428</v>
      </c>
      <c r="D64" s="52">
        <v>79.666170065699276</v>
      </c>
    </row>
    <row r="65" spans="2:4" ht="18.75" customHeight="1" x14ac:dyDescent="0.2">
      <c r="B65" s="13">
        <v>2015</v>
      </c>
      <c r="C65" s="51">
        <v>79.638000000000005</v>
      </c>
      <c r="D65" s="51">
        <v>79.233129477391273</v>
      </c>
    </row>
    <row r="66" spans="2:4" ht="18" customHeight="1" x14ac:dyDescent="0.2">
      <c r="B66" s="11">
        <v>2016</v>
      </c>
      <c r="C66" s="52">
        <v>78.242115971515773</v>
      </c>
      <c r="D66" s="52">
        <v>78.473167637493901</v>
      </c>
    </row>
    <row r="67" spans="2:4" ht="18" customHeight="1" x14ac:dyDescent="0.2">
      <c r="B67" s="13">
        <v>2017</v>
      </c>
      <c r="C67" s="51">
        <v>74.906218144750198</v>
      </c>
      <c r="D67" s="51">
        <v>77.662068619918088</v>
      </c>
    </row>
    <row r="68" spans="2:4" ht="18" customHeight="1" x14ac:dyDescent="0.2">
      <c r="B68" s="11">
        <v>2018</v>
      </c>
      <c r="C68" s="52">
        <v>88.558823529411697</v>
      </c>
      <c r="D68" s="52">
        <f t="shared" ref="D68:D74" si="0">AVERAGE(C39:C68)</f>
        <v>77.636373316399997</v>
      </c>
    </row>
    <row r="69" spans="2:4" ht="18" customHeight="1" x14ac:dyDescent="0.2">
      <c r="B69" s="13">
        <v>2019</v>
      </c>
      <c r="C69" s="51">
        <v>68.98</v>
      </c>
      <c r="D69" s="51">
        <f t="shared" si="0"/>
        <v>77.60554297085568</v>
      </c>
    </row>
    <row r="70" spans="2:4" ht="18" customHeight="1" x14ac:dyDescent="0.2">
      <c r="B70" s="11">
        <v>2020</v>
      </c>
      <c r="C70" s="52">
        <v>66.84</v>
      </c>
      <c r="D70" s="55">
        <f t="shared" si="0"/>
        <v>77.870807375809918</v>
      </c>
    </row>
    <row r="71" spans="2:4" ht="18" customHeight="1" x14ac:dyDescent="0.2">
      <c r="B71" s="56">
        <v>2021</v>
      </c>
      <c r="C71" s="58">
        <v>74.67</v>
      </c>
      <c r="D71" s="57">
        <f t="shared" si="0"/>
        <v>77.79658156935831</v>
      </c>
    </row>
    <row r="72" spans="2:4" ht="18" customHeight="1" x14ac:dyDescent="0.2">
      <c r="B72" s="59">
        <v>2022</v>
      </c>
      <c r="C72" s="60">
        <v>70.58</v>
      </c>
      <c r="D72" s="61">
        <f t="shared" si="0"/>
        <v>77.663736584555878</v>
      </c>
    </row>
    <row r="73" spans="2:4" ht="18" customHeight="1" x14ac:dyDescent="0.2">
      <c r="B73" s="62">
        <v>2023</v>
      </c>
      <c r="C73" s="63">
        <v>75.03</v>
      </c>
      <c r="D73" s="64">
        <f t="shared" si="0"/>
        <v>77.546350341169642</v>
      </c>
    </row>
    <row r="74" spans="2:4" ht="18" customHeight="1" x14ac:dyDescent="0.2">
      <c r="B74" s="59">
        <v>2024</v>
      </c>
      <c r="C74" s="60">
        <v>61.21</v>
      </c>
      <c r="D74" s="61">
        <f t="shared" si="0"/>
        <v>76.960270018048149</v>
      </c>
    </row>
    <row r="75" spans="2:4" ht="17.25" customHeight="1" x14ac:dyDescent="0.2">
      <c r="B75" s="62">
        <v>2025</v>
      </c>
      <c r="C75" s="63" t="e">
        <f>NA()</f>
        <v>#N/A</v>
      </c>
      <c r="D75" s="64" t="e">
        <f>NA()</f>
        <v>#N/A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68:D69 D70:D72 D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16" sqref="P1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1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3"/>
      <c r="C6" s="3"/>
      <c r="N6" s="44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3"/>
      <c r="C7" s="3"/>
      <c r="N7" s="44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3"/>
      <c r="C8" s="3"/>
      <c r="N8" s="44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3"/>
      <c r="C9" s="3"/>
      <c r="N9" s="44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3"/>
      <c r="C10" s="3"/>
      <c r="N10" s="44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3"/>
      <c r="C11" s="3"/>
      <c r="N11" s="44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3"/>
      <c r="C12" s="3"/>
      <c r="N12" s="44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3"/>
      <c r="C13" s="3"/>
      <c r="N13" s="44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3"/>
      <c r="C14" s="3"/>
      <c r="N14" s="44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3"/>
      <c r="C15" s="3"/>
      <c r="N15" s="44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3"/>
      <c r="C16" s="3"/>
      <c r="N16" s="44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3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5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3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5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3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6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3"/>
      <c r="B20" s="18"/>
      <c r="C20" s="19"/>
      <c r="D20" s="18"/>
      <c r="E20" s="72"/>
      <c r="F20" s="18"/>
      <c r="G20" s="72"/>
      <c r="H20" s="18"/>
      <c r="I20" s="72"/>
      <c r="J20" s="18"/>
      <c r="K20" s="72"/>
      <c r="L20" s="18"/>
      <c r="M20" s="72"/>
      <c r="N20" s="46"/>
      <c r="O20" s="16"/>
      <c r="P20" s="16"/>
    </row>
    <row r="21" spans="1:25" ht="11.25" customHeight="1" x14ac:dyDescent="0.2">
      <c r="A21" s="43"/>
      <c r="B21" s="18"/>
      <c r="C21" s="19"/>
      <c r="D21" s="18"/>
      <c r="E21" s="72"/>
      <c r="F21" s="18"/>
      <c r="G21" s="72"/>
      <c r="H21" s="18"/>
      <c r="I21" s="72"/>
      <c r="J21" s="18"/>
      <c r="K21" s="72"/>
      <c r="L21" s="18"/>
      <c r="M21" s="72"/>
      <c r="N21" s="46"/>
      <c r="O21" s="16"/>
      <c r="P21" s="16"/>
    </row>
    <row r="22" spans="1:25" ht="3.75" customHeight="1" x14ac:dyDescent="0.2">
      <c r="A22" s="43"/>
      <c r="B22" s="18"/>
      <c r="C22" s="19"/>
      <c r="D22" s="18"/>
      <c r="E22" s="39"/>
      <c r="F22" s="18"/>
      <c r="G22" s="39"/>
      <c r="H22" s="18"/>
      <c r="I22" s="39"/>
      <c r="J22" s="18"/>
      <c r="K22" s="39"/>
      <c r="L22" s="18"/>
      <c r="M22" s="39"/>
      <c r="N22" s="46"/>
      <c r="O22" s="16"/>
      <c r="P22" s="16"/>
    </row>
    <row r="23" spans="1:25" ht="4.5" customHeight="1" x14ac:dyDescent="0.2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16"/>
      <c r="P23" s="16"/>
    </row>
    <row r="24" spans="1:25" ht="6.75" customHeigh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25" ht="6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4.5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25" ht="6.75" customHeight="1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25" ht="4.5" customHeight="1" x14ac:dyDescent="0.2">
      <c r="B29" s="16"/>
      <c r="C29" s="16"/>
      <c r="D29" s="16"/>
      <c r="E29" s="16"/>
      <c r="F29" s="16"/>
      <c r="G29" s="16"/>
      <c r="H29" s="33"/>
      <c r="I29" s="33"/>
      <c r="J29" s="33"/>
      <c r="K29" s="33"/>
      <c r="L29" s="33"/>
      <c r="M29" s="16"/>
      <c r="N29" s="16"/>
      <c r="O29" s="16"/>
      <c r="P29" s="16"/>
    </row>
    <row r="30" spans="1:25" ht="18" customHeight="1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6"/>
      <c r="N31" s="16"/>
      <c r="O31" s="16"/>
      <c r="P31" s="16"/>
    </row>
    <row r="32" spans="1:25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</row>
    <row r="33" spans="2:16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2:16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2017-05-11T06:38:45Z</cp:lastPrinted>
  <dcterms:created xsi:type="dcterms:W3CDTF">2010-08-25T11:28:54Z</dcterms:created>
  <dcterms:modified xsi:type="dcterms:W3CDTF">2025-05-14T10:49:54Z</dcterms:modified>
</cp:coreProperties>
</file>