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2_Feinstaub-Belastung\"/>
    </mc:Choice>
  </mc:AlternateContent>
  <xr:revisionPtr revIDLastSave="0" documentId="13_ncr:1_{92091AA6-551C-4841-971F-68151D67D1F2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OFFSET(Daten!#REF!,0,0,COUNTA(Daten!$B$10:$B$31),-1)</definedName>
    <definedName name="Daten01">OFFSET(Daten!#REF!,0,0,COUNTA(Daten!$C$10:$C$31),-1)</definedName>
    <definedName name="Daten02">OFFSET(Daten!#REF!,0,0,COUNTA(Daten!$D$10:$D$31),-1)</definedName>
    <definedName name="Daten03">OFFSET(Daten!#REF!,0,0,COUNTA(Daten!$E$10:$E$31),-1)</definedName>
    <definedName name="Daten04">OFFSET(Daten!#REF!,0,0,COUNTA(Daten!#REF!),-1)</definedName>
    <definedName name="Daten05">OFFSET(Daten!#REF!,0,0,COUNTA(Daten!$F$10:$F$31),-1)</definedName>
    <definedName name="Daten06">OFFSET(Daten!#REF!,0,0,COUNTA(Daten!#REF!),-1)</definedName>
    <definedName name="Daten07">OFFSET(Daten!#REF!,0,0,COUNTA(Daten!$G$10:$G$31),-1)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Daten!$A$1:$H$45</definedName>
    <definedName name="Print_Area" localSheetId="1">Diagramm!$B$1:$N$22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1" l="1"/>
  <c r="G47" i="1" l="1"/>
  <c r="G26" i="1"/>
  <c r="G48" i="1" l="1"/>
  <c r="G25" i="1"/>
  <c r="G46" i="1" l="1"/>
  <c r="G24" i="1"/>
  <c r="G45" i="1" l="1"/>
  <c r="G44" i="1"/>
  <c r="G23" i="1"/>
  <c r="G22" i="1"/>
  <c r="G11" i="1" l="1"/>
  <c r="G12" i="1"/>
  <c r="G13" i="1"/>
  <c r="G14" i="1"/>
  <c r="G15" i="1"/>
  <c r="G16" i="1"/>
  <c r="G17" i="1"/>
  <c r="G18" i="1"/>
  <c r="G19" i="1"/>
  <c r="G20" i="1"/>
  <c r="G21" i="1"/>
  <c r="G10" i="1"/>
  <c r="G43" i="1" l="1"/>
  <c r="G42" i="1" l="1"/>
  <c r="G41" i="1" l="1"/>
  <c r="G40" i="1"/>
  <c r="G39" i="1"/>
  <c r="G38" i="1"/>
  <c r="G37" i="1"/>
  <c r="G36" i="1"/>
  <c r="G35" i="1"/>
  <c r="G34" i="1"/>
  <c r="G33" i="1"/>
  <c r="G32" i="1"/>
  <c r="V3" i="1" l="1"/>
</calcChain>
</file>

<file path=xl/sharedStrings.xml><?xml version="1.0" encoding="utf-8"?>
<sst xmlns="http://schemas.openxmlformats.org/spreadsheetml/2006/main" count="105" uniqueCount="21">
  <si>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</si>
  <si>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</si>
  <si>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</si>
  <si>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</si>
  <si>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</si>
  <si>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</si>
  <si>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</si>
  <si>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</si>
  <si>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</si>
  <si>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</si>
  <si>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</si>
  <si>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Emissionsquelltyp</t>
  </si>
  <si>
    <t>Umgebungstyp</t>
  </si>
  <si>
    <t>Zahl der Messstationen</t>
  </si>
  <si>
    <t>Zahl der Messtationen mit 
Überschreitung des TMW</t>
  </si>
  <si>
    <t>Zahl der Messtationen mit 
Überschreitung des TMW (%)</t>
  </si>
  <si>
    <t>städtisch</t>
  </si>
  <si>
    <t>Hintergrund</t>
  </si>
  <si>
    <t>Verkehr</t>
  </si>
  <si>
    <t>Prozentualer Anteil der Messstationen mit mehr als 35 Überschreitungen des 24-h-Grenzwertes 
(50 µg/m³ PM10), bezogen auf den jeweiligen Stationstyp</t>
  </si>
  <si>
    <t>Umweltbundesamt, eigene Zusammenstellung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</si>
</sst>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\ %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6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21" xfId="0" applyFont="1" applyFill="1" applyBorder="1" applyAlignment="1">
      <alignment horizontal="left" vertical="center" wrapText="1"/>
    </xf>
    <xf numFmtId="0" fontId="31" fillId="27" borderId="22" xfId="0" applyFont="1" applyFill="1" applyBorder="1" applyAlignment="1">
      <alignment horizontal="center" vertical="center" wrapText="1"/>
    </xf>
    <xf numFmtId="0" fontId="32" fillId="28" borderId="23" xfId="0" applyFont="1" applyFill="1" applyBorder="1" applyAlignment="1">
      <alignment horizontal="left" vertical="center" wrapText="1"/>
    </xf>
    <xf numFmtId="1" fontId="33" fillId="28" borderId="24" xfId="0" applyNumberFormat="1" applyFont="1" applyFill="1" applyBorder="1" applyAlignment="1">
      <alignment horizontal="center" vertical="center" wrapText="1"/>
    </xf>
    <xf numFmtId="0" fontId="32" fillId="29" borderId="23" xfId="0" applyFont="1" applyFill="1" applyBorder="1" applyAlignment="1">
      <alignment horizontal="left" vertical="center" wrapText="1"/>
    </xf>
    <xf numFmtId="1" fontId="33" fillId="29" borderId="24" xfId="0" applyNumberFormat="1" applyFont="1" applyFill="1" applyBorder="1" applyAlignment="1">
      <alignment horizontal="center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6" xfId="0" applyBorder="1" applyProtection="1"/>
    <xf numFmtId="0" fontId="0" fillId="0" borderId="12" xfId="0" applyFill="1" applyBorder="1"/>
    <xf numFmtId="0" fontId="0" fillId="0" borderId="17" xfId="0" applyBorder="1"/>
    <xf numFmtId="0" fontId="0" fillId="0" borderId="18" xfId="0" applyBorder="1"/>
    <xf numFmtId="165" fontId="33" fillId="28" borderId="28" xfId="0" applyNumberFormat="1" applyFont="1" applyFill="1" applyBorder="1" applyAlignment="1">
      <alignment horizontal="center" vertical="center" wrapText="1"/>
    </xf>
    <xf numFmtId="165" fontId="33" fillId="29" borderId="28" xfId="0" applyNumberFormat="1" applyFont="1" applyFill="1" applyBorder="1" applyAlignment="1">
      <alignment horizontal="center" vertical="center" wrapText="1"/>
    </xf>
    <xf numFmtId="0" fontId="34" fillId="27" borderId="14" xfId="0" applyFont="1" applyFill="1" applyBorder="1" applyAlignment="1">
      <alignment horizontal="right" vertical="center"/>
    </xf>
    <xf numFmtId="0" fontId="34" fillId="27" borderId="15" xfId="0" applyFont="1" applyFill="1" applyBorder="1" applyAlignment="1">
      <alignment horizontal="right" vertical="center"/>
    </xf>
    <xf numFmtId="0" fontId="35" fillId="28" borderId="13" xfId="0" applyFont="1" applyFill="1" applyBorder="1" applyAlignment="1" applyProtection="1">
      <alignment horizontal="left" vertical="center" wrapText="1"/>
      <protection locked="0"/>
    </xf>
    <xf numFmtId="0" fontId="35" fillId="28" borderId="10" xfId="0" applyFont="1" applyFill="1" applyBorder="1" applyAlignment="1" applyProtection="1">
      <alignment horizontal="left" vertical="center" wrapText="1"/>
      <protection locked="0"/>
    </xf>
    <xf numFmtId="0" fontId="35" fillId="28" borderId="13" xfId="0" applyFont="1" applyFill="1" applyBorder="1" applyAlignment="1" applyProtection="1">
      <alignment horizontal="left" wrapText="1"/>
      <protection locked="0"/>
    </xf>
    <xf numFmtId="0" fontId="35" fillId="28" borderId="10" xfId="0" applyFont="1" applyFill="1" applyBorder="1" applyAlignment="1" applyProtection="1">
      <alignment horizontal="left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23640896811768E-2"/>
          <c:y val="2.1612415797629077E-2"/>
          <c:w val="0.86722269965989573"/>
          <c:h val="0.73307314479470387"/>
        </c:manualLayout>
      </c:layout>
      <c:barChart>
        <c:barDir val="col"/>
        <c:grouping val="clustered"/>
        <c:varyColors val="0"/>
        <c:ser>
          <c:idx val="0"/>
          <c:order val="0"/>
          <c:tx>
            <c:v>städtisch, verkehrsnah</c:v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Lbl>
              <c:idx val="0"/>
              <c:layout>
                <c:manualLayout>
                  <c:x val="9.0049927680965766E-18"/>
                  <c:y val="8.3024985944589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59-4DFF-9AA6-710381B43EFE}"/>
                </c:ext>
              </c:extLst>
            </c:dLbl>
            <c:dLbl>
              <c:idx val="7"/>
              <c:layout>
                <c:manualLayout>
                  <c:x val="0"/>
                  <c:y val="-8.3024985944589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59-4DFF-9AA6-710381B43EFE}"/>
                </c:ext>
              </c:extLst>
            </c:dLbl>
            <c:dLbl>
              <c:idx val="9"/>
              <c:layout>
                <c:manualLayout>
                  <c:x val="0"/>
                  <c:y val="-2.7674995314863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59-4DFF-9AA6-710381B43EF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59-4DFF-9AA6-710381B43EFE}"/>
                </c:ext>
              </c:extLst>
            </c:dLbl>
            <c:dLbl>
              <c:idx val="13"/>
              <c:layout>
                <c:manualLayout>
                  <c:x val="8.8246264612052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59-4DFF-9AA6-710381B43EFE}"/>
                </c:ext>
              </c:extLst>
            </c:dLbl>
            <c:dLbl>
              <c:idx val="14"/>
              <c:layout>
                <c:manualLayout>
                  <c:x val="1.76492529224105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7C-4743-8B6C-B28619FF1307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Daten!$B$10:$B$29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Daten!$G$32:$G$51</c:f>
              <c:numCache>
                <c:formatCode>0\ %</c:formatCode>
                <c:ptCount val="20"/>
                <c:pt idx="0">
                  <c:v>0.43333333333333335</c:v>
                </c:pt>
                <c:pt idx="1">
                  <c:v>0.55555555555555558</c:v>
                </c:pt>
                <c:pt idx="2">
                  <c:v>0.19879518072289157</c:v>
                </c:pt>
                <c:pt idx="3">
                  <c:v>0.10256410256410256</c:v>
                </c:pt>
                <c:pt idx="4">
                  <c:v>0.19867549668874171</c:v>
                </c:pt>
                <c:pt idx="5">
                  <c:v>0.3401360544217687</c:v>
                </c:pt>
                <c:pt idx="6">
                  <c:v>0.4452054794520548</c:v>
                </c:pt>
                <c:pt idx="7">
                  <c:v>6.569343065693431E-2</c:v>
                </c:pt>
                <c:pt idx="8">
                  <c:v>8.1481481481481488E-2</c:v>
                </c:pt>
                <c:pt idx="9">
                  <c:v>7.6923076923076927E-2</c:v>
                </c:pt>
                <c:pt idx="10">
                  <c:v>2.4193548387096774E-2</c:v>
                </c:pt>
                <c:pt idx="11">
                  <c:v>7.9365079365079361E-3</c:v>
                </c:pt>
                <c:pt idx="12">
                  <c:v>8.130081300813009E-3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59-4DFF-9AA6-710381B43EFE}"/>
            </c:ext>
          </c:extLst>
        </c:ser>
        <c:ser>
          <c:idx val="1"/>
          <c:order val="1"/>
          <c:tx>
            <c:v>städtisch, Hintergrund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Daten!$B$10:$B$29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Daten!$G$10:$G$29</c:f>
              <c:numCache>
                <c:formatCode>0\ %</c:formatCode>
                <c:ptCount val="20"/>
                <c:pt idx="0">
                  <c:v>5.5248618784530384E-3</c:v>
                </c:pt>
                <c:pt idx="1">
                  <c:v>5.5555555555555552E-2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2.9585798816568046E-2</c:v>
                </c:pt>
                <c:pt idx="6">
                  <c:v>3.7267080745341616E-2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059-4DFF-9AA6-710381B43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69064688"/>
        <c:axId val="169066256"/>
      </c:barChart>
      <c:catAx>
        <c:axId val="169064688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169066256"/>
        <c:crosses val="autoZero"/>
        <c:auto val="1"/>
        <c:lblAlgn val="ctr"/>
        <c:lblOffset val="100"/>
        <c:noMultiLvlLbl val="0"/>
      </c:catAx>
      <c:valAx>
        <c:axId val="169066256"/>
        <c:scaling>
          <c:orientation val="minMax"/>
          <c:max val="1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90646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7839536883603334E-2"/>
          <c:y val="0.84579578438051151"/>
          <c:w val="0.86055107886183368"/>
          <c:h val="5.774670561914935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1200149</xdr:colOff>
      <xdr:row>28</xdr:row>
      <xdr:rowOff>219075</xdr:rowOff>
    </xdr:from>
    <xdr:to>
      <xdr:col>6</xdr:col>
      <xdr:colOff>1208774</xdr:colOff>
      <xdr:row>28</xdr:row>
      <xdr:rowOff>219075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49" y="6829425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1190624</xdr:colOff>
      <xdr:row>51</xdr:row>
      <xdr:rowOff>28575</xdr:rowOff>
    </xdr:from>
    <xdr:to>
      <xdr:col>6</xdr:col>
      <xdr:colOff>1199249</xdr:colOff>
      <xdr:row>51</xdr:row>
      <xdr:rowOff>28575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90624" y="12334875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123825</xdr:rowOff>
    </xdr:from>
    <xdr:to>
      <xdr:col>14</xdr:col>
      <xdr:colOff>0</xdr:colOff>
      <xdr:row>23</xdr:row>
      <xdr:rowOff>48447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69254</xdr:colOff>
      <xdr:row>20</xdr:row>
      <xdr:rowOff>43987</xdr:rowOff>
    </xdr:from>
    <xdr:to>
      <xdr:col>13</xdr:col>
      <xdr:colOff>616684</xdr:colOff>
      <xdr:row>22</xdr:row>
      <xdr:rowOff>34182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68542" y="5158179"/>
          <a:ext cx="3851873" cy="261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eigene Zusammenstellung 2025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45058</xdr:rowOff>
    </xdr:from>
    <xdr:to>
      <xdr:col>4</xdr:col>
      <xdr:colOff>778565</xdr:colOff>
      <xdr:row>33</xdr:row>
      <xdr:rowOff>82444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165652</xdr:colOff>
      <xdr:row>1</xdr:row>
      <xdr:rowOff>9525</xdr:rowOff>
    </xdr:from>
    <xdr:to>
      <xdr:col>13</xdr:col>
      <xdr:colOff>325438</xdr:colOff>
      <xdr:row>3</xdr:row>
      <xdr:rowOff>91109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2" y="263525"/>
          <a:ext cx="6557411" cy="5737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Prozentualer Anteil der Messstationen mit mehr als 35 Überschreitungen des 24-h-Grenzwertes 
(50 µg/m³ PM10), bezogen auf den jeweiligen Stationstyp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</xdr:colOff>
      <xdr:row>1</xdr:row>
      <xdr:rowOff>11765</xdr:rowOff>
    </xdr:from>
    <xdr:to>
      <xdr:col>13</xdr:col>
      <xdr:colOff>592627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252" y="265765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20</xdr:row>
      <xdr:rowOff>26211</xdr:rowOff>
    </xdr:from>
    <xdr:to>
      <xdr:col>13</xdr:col>
      <xdr:colOff>592627</xdr:colOff>
      <xdr:row>20</xdr:row>
      <xdr:rowOff>26211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2" y="5058586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</xdr:colOff>
      <xdr:row>18</xdr:row>
      <xdr:rowOff>833774</xdr:rowOff>
    </xdr:from>
    <xdr:to>
      <xdr:col>13</xdr:col>
      <xdr:colOff>592627</xdr:colOff>
      <xdr:row>18</xdr:row>
      <xdr:rowOff>833774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2252" y="4651712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52"/>
  <sheetViews>
    <sheetView showGridLines="0" workbookViewId="0">
      <selection activeCell="S10" sqref="S10"/>
    </sheetView>
  </sheetViews>
  <sheetFormatPr baseColWidth="10" defaultRowHeight="12.75" x14ac:dyDescent="0.2"/>
  <cols>
    <col min="1" max="1" width="18" style="26" bestFit="1" customWidth="1"/>
    <col min="2" max="2" width="16.7109375" style="26" customWidth="1"/>
    <col min="3" max="7" width="18.28515625" style="26" customWidth="1"/>
    <col min="8" max="8" width="4" style="13" bestFit="1" customWidth="1"/>
    <col min="9" max="11" width="11.42578125" style="13"/>
    <col min="12" max="16384" width="11.42578125" style="26"/>
  </cols>
  <sheetData>
    <row r="1" spans="1:22" ht="27.75" customHeight="1" x14ac:dyDescent="0.2">
      <c r="A1" s="46" t="s">
        <v>1</v>
      </c>
      <c r="B1" s="48" t="s">
        <v>19</v>
      </c>
      <c r="C1" s="49"/>
      <c r="D1" s="49"/>
      <c r="E1" s="49"/>
      <c r="F1" s="49"/>
      <c r="G1" s="49"/>
    </row>
    <row r="2" spans="1:22" ht="15.95" customHeight="1" x14ac:dyDescent="0.2">
      <c r="A2" s="46" t="s">
        <v>2</v>
      </c>
      <c r="B2" s="48"/>
      <c r="C2" s="49"/>
      <c r="D2" s="49"/>
      <c r="E2" s="49"/>
      <c r="F2" s="49"/>
      <c r="G2" s="49"/>
    </row>
    <row r="3" spans="1:22" ht="15.95" customHeight="1" x14ac:dyDescent="0.2">
      <c r="A3" s="46" t="s">
        <v>0</v>
      </c>
      <c r="B3" s="48" t="s">
        <v>20</v>
      </c>
      <c r="C3" s="49"/>
      <c r="D3" s="49"/>
      <c r="E3" s="49"/>
      <c r="F3" s="49"/>
      <c r="G3" s="49"/>
      <c r="V3" s="27" t="str">
        <f>"Quelle: "&amp;Daten!B3</f>
        <v>Quelle: Umweltbundesamt, eigene Zusammenstellung 2025</v>
      </c>
    </row>
    <row r="4" spans="1:22" x14ac:dyDescent="0.2">
      <c r="A4" s="46" t="s">
        <v>3</v>
      </c>
      <c r="B4" s="48"/>
      <c r="C4" s="49"/>
      <c r="D4" s="49"/>
      <c r="E4" s="49"/>
      <c r="F4" s="49"/>
      <c r="G4" s="49"/>
    </row>
    <row r="5" spans="1:22" x14ac:dyDescent="0.2">
      <c r="A5" s="46" t="s">
        <v>8</v>
      </c>
      <c r="B5" s="48"/>
      <c r="C5" s="49"/>
      <c r="D5" s="49"/>
      <c r="E5" s="49"/>
      <c r="F5" s="49"/>
      <c r="G5" s="49"/>
    </row>
    <row r="6" spans="1:22" x14ac:dyDescent="0.2">
      <c r="A6" s="47" t="s">
        <v>9</v>
      </c>
      <c r="B6" s="50"/>
      <c r="C6" s="51"/>
      <c r="D6" s="51"/>
      <c r="E6" s="51"/>
      <c r="F6" s="51"/>
      <c r="G6" s="51"/>
    </row>
    <row r="8" spans="1:22" ht="13.5" x14ac:dyDescent="0.25">
      <c r="A8" s="14"/>
      <c r="B8" s="14"/>
      <c r="C8" s="13"/>
      <c r="D8" s="15"/>
      <c r="E8" s="15"/>
      <c r="F8" s="15"/>
      <c r="G8" s="15"/>
    </row>
    <row r="9" spans="1:22" ht="54.75" customHeight="1" x14ac:dyDescent="0.25">
      <c r="A9" s="13"/>
      <c r="B9" s="29" t="s">
        <v>10</v>
      </c>
      <c r="C9" s="30" t="s">
        <v>11</v>
      </c>
      <c r="D9" s="30" t="s">
        <v>12</v>
      </c>
      <c r="E9" s="30" t="s">
        <v>13</v>
      </c>
      <c r="F9" s="30" t="s">
        <v>14</v>
      </c>
      <c r="G9" s="30" t="s">
        <v>15</v>
      </c>
      <c r="H9" s="17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22" ht="18" customHeight="1" x14ac:dyDescent="0.2">
      <c r="A10" s="16"/>
      <c r="B10" s="33">
        <v>2005</v>
      </c>
      <c r="C10" s="34" t="s">
        <v>16</v>
      </c>
      <c r="D10" s="34" t="s">
        <v>17</v>
      </c>
      <c r="E10" s="34">
        <v>181</v>
      </c>
      <c r="F10" s="34">
        <v>1</v>
      </c>
      <c r="G10" s="45">
        <f>F10/E10</f>
        <v>5.5248618784530384E-3</v>
      </c>
      <c r="J10" s="26"/>
      <c r="K10" s="26"/>
    </row>
    <row r="11" spans="1:22" ht="18" customHeight="1" x14ac:dyDescent="0.2">
      <c r="A11" s="16"/>
      <c r="B11" s="31">
        <v>2006</v>
      </c>
      <c r="C11" s="32" t="s">
        <v>16</v>
      </c>
      <c r="D11" s="32" t="s">
        <v>17</v>
      </c>
      <c r="E11" s="32">
        <v>180</v>
      </c>
      <c r="F11" s="32">
        <v>10</v>
      </c>
      <c r="G11" s="44">
        <f t="shared" ref="G11:G21" si="0">F11/E11</f>
        <v>5.5555555555555552E-2</v>
      </c>
      <c r="J11" s="26"/>
      <c r="K11" s="26"/>
    </row>
    <row r="12" spans="1:22" ht="18" customHeight="1" x14ac:dyDescent="0.2">
      <c r="A12" s="16"/>
      <c r="B12" s="33">
        <v>2007</v>
      </c>
      <c r="C12" s="34" t="s">
        <v>16</v>
      </c>
      <c r="D12" s="34" t="s">
        <v>17</v>
      </c>
      <c r="E12" s="34">
        <v>172</v>
      </c>
      <c r="F12" s="34">
        <v>0</v>
      </c>
      <c r="G12" s="45">
        <f t="shared" si="0"/>
        <v>0</v>
      </c>
      <c r="J12" s="26"/>
      <c r="K12" s="26"/>
    </row>
    <row r="13" spans="1:22" ht="18" customHeight="1" x14ac:dyDescent="0.2">
      <c r="A13" s="16"/>
      <c r="B13" s="31">
        <v>2008</v>
      </c>
      <c r="C13" s="32" t="s">
        <v>16</v>
      </c>
      <c r="D13" s="32" t="s">
        <v>17</v>
      </c>
      <c r="E13" s="32">
        <v>174</v>
      </c>
      <c r="F13" s="32">
        <v>0</v>
      </c>
      <c r="G13" s="44">
        <f t="shared" si="0"/>
        <v>0</v>
      </c>
      <c r="J13" s="26"/>
      <c r="K13" s="26"/>
    </row>
    <row r="14" spans="1:22" ht="18" customHeight="1" x14ac:dyDescent="0.2">
      <c r="A14" s="16"/>
      <c r="B14" s="33">
        <v>2009</v>
      </c>
      <c r="C14" s="34" t="s">
        <v>16</v>
      </c>
      <c r="D14" s="34" t="s">
        <v>17</v>
      </c>
      <c r="E14" s="34">
        <v>176</v>
      </c>
      <c r="F14" s="34">
        <v>0</v>
      </c>
      <c r="G14" s="45">
        <f t="shared" si="0"/>
        <v>0</v>
      </c>
      <c r="J14" s="26"/>
      <c r="K14" s="26"/>
    </row>
    <row r="15" spans="1:22" ht="18" customHeight="1" x14ac:dyDescent="0.2">
      <c r="A15" s="16"/>
      <c r="B15" s="31">
        <v>2010</v>
      </c>
      <c r="C15" s="32" t="s">
        <v>16</v>
      </c>
      <c r="D15" s="32" t="s">
        <v>17</v>
      </c>
      <c r="E15" s="32">
        <v>169</v>
      </c>
      <c r="F15" s="32">
        <v>5</v>
      </c>
      <c r="G15" s="44">
        <f t="shared" si="0"/>
        <v>2.9585798816568046E-2</v>
      </c>
      <c r="J15" s="26"/>
      <c r="K15" s="26"/>
    </row>
    <row r="16" spans="1:22" ht="18" customHeight="1" x14ac:dyDescent="0.2">
      <c r="A16" s="16"/>
      <c r="B16" s="33">
        <v>2011</v>
      </c>
      <c r="C16" s="34" t="s">
        <v>16</v>
      </c>
      <c r="D16" s="34" t="s">
        <v>17</v>
      </c>
      <c r="E16" s="34">
        <v>161</v>
      </c>
      <c r="F16" s="34">
        <v>6</v>
      </c>
      <c r="G16" s="45">
        <f t="shared" si="0"/>
        <v>3.7267080745341616E-2</v>
      </c>
      <c r="I16" s="26"/>
      <c r="J16" s="26"/>
      <c r="K16" s="26"/>
    </row>
    <row r="17" spans="1:11" ht="18" customHeight="1" x14ac:dyDescent="0.2">
      <c r="A17" s="16"/>
      <c r="B17" s="31">
        <v>2012</v>
      </c>
      <c r="C17" s="32" t="s">
        <v>16</v>
      </c>
      <c r="D17" s="32" t="s">
        <v>17</v>
      </c>
      <c r="E17" s="32">
        <v>158</v>
      </c>
      <c r="F17" s="32">
        <v>0</v>
      </c>
      <c r="G17" s="44">
        <f t="shared" si="0"/>
        <v>0</v>
      </c>
      <c r="I17" s="26"/>
      <c r="J17" s="26"/>
      <c r="K17" s="26"/>
    </row>
    <row r="18" spans="1:11" ht="18" customHeight="1" x14ac:dyDescent="0.2">
      <c r="A18" s="16"/>
      <c r="B18" s="33">
        <v>2013</v>
      </c>
      <c r="C18" s="34" t="s">
        <v>16</v>
      </c>
      <c r="D18" s="34" t="s">
        <v>17</v>
      </c>
      <c r="E18" s="34">
        <v>157</v>
      </c>
      <c r="F18" s="34">
        <v>0</v>
      </c>
      <c r="G18" s="45">
        <f t="shared" si="0"/>
        <v>0</v>
      </c>
      <c r="I18" s="26"/>
      <c r="J18" s="26"/>
      <c r="K18" s="26"/>
    </row>
    <row r="19" spans="1:11" ht="18" customHeight="1" x14ac:dyDescent="0.2">
      <c r="A19" s="16"/>
      <c r="B19" s="31">
        <v>2014</v>
      </c>
      <c r="C19" s="32" t="s">
        <v>16</v>
      </c>
      <c r="D19" s="32" t="s">
        <v>17</v>
      </c>
      <c r="E19" s="32">
        <v>156</v>
      </c>
      <c r="F19" s="32">
        <v>0</v>
      </c>
      <c r="G19" s="44">
        <f t="shared" si="0"/>
        <v>0</v>
      </c>
      <c r="I19" s="26"/>
      <c r="J19" s="26"/>
      <c r="K19" s="26"/>
    </row>
    <row r="20" spans="1:11" ht="18" customHeight="1" x14ac:dyDescent="0.2">
      <c r="A20" s="16"/>
      <c r="B20" s="33">
        <v>2015</v>
      </c>
      <c r="C20" s="34" t="s">
        <v>16</v>
      </c>
      <c r="D20" s="34" t="s">
        <v>17</v>
      </c>
      <c r="E20" s="34">
        <v>154</v>
      </c>
      <c r="F20" s="34">
        <v>0</v>
      </c>
      <c r="G20" s="45">
        <f t="shared" si="0"/>
        <v>0</v>
      </c>
      <c r="I20" s="26"/>
      <c r="J20" s="26"/>
      <c r="K20" s="26"/>
    </row>
    <row r="21" spans="1:11" ht="18" customHeight="1" x14ac:dyDescent="0.2">
      <c r="A21" s="16"/>
      <c r="B21" s="31">
        <v>2016</v>
      </c>
      <c r="C21" s="32" t="s">
        <v>16</v>
      </c>
      <c r="D21" s="32" t="s">
        <v>17</v>
      </c>
      <c r="E21" s="32">
        <v>154</v>
      </c>
      <c r="F21" s="32">
        <v>0</v>
      </c>
      <c r="G21" s="44">
        <f t="shared" si="0"/>
        <v>0</v>
      </c>
      <c r="I21" s="26"/>
      <c r="J21" s="26"/>
      <c r="K21" s="26"/>
    </row>
    <row r="22" spans="1:11" ht="18" customHeight="1" x14ac:dyDescent="0.2">
      <c r="A22" s="16"/>
      <c r="B22" s="33">
        <v>2017</v>
      </c>
      <c r="C22" s="34" t="s">
        <v>16</v>
      </c>
      <c r="D22" s="34" t="s">
        <v>17</v>
      </c>
      <c r="E22" s="34">
        <v>154</v>
      </c>
      <c r="F22" s="34">
        <v>0</v>
      </c>
      <c r="G22" s="45">
        <f t="shared" ref="G22:G23" si="1">F22/E22</f>
        <v>0</v>
      </c>
      <c r="I22" s="26"/>
      <c r="J22" s="26"/>
      <c r="K22" s="26"/>
    </row>
    <row r="23" spans="1:11" ht="18" customHeight="1" x14ac:dyDescent="0.2">
      <c r="A23" s="16"/>
      <c r="B23" s="31">
        <v>2018</v>
      </c>
      <c r="C23" s="32" t="s">
        <v>16</v>
      </c>
      <c r="D23" s="32" t="s">
        <v>17</v>
      </c>
      <c r="E23" s="32">
        <v>155</v>
      </c>
      <c r="F23" s="32">
        <v>0</v>
      </c>
      <c r="G23" s="44">
        <f t="shared" si="1"/>
        <v>0</v>
      </c>
      <c r="I23" s="26"/>
      <c r="J23" s="26"/>
      <c r="K23" s="26"/>
    </row>
    <row r="24" spans="1:11" ht="18" customHeight="1" x14ac:dyDescent="0.2">
      <c r="A24" s="16"/>
      <c r="B24" s="33">
        <v>2019</v>
      </c>
      <c r="C24" s="34" t="s">
        <v>16</v>
      </c>
      <c r="D24" s="34" t="s">
        <v>17</v>
      </c>
      <c r="E24" s="34">
        <v>157</v>
      </c>
      <c r="F24" s="34">
        <v>0</v>
      </c>
      <c r="G24" s="45">
        <f t="shared" ref="G24:G25" si="2">F24/E24</f>
        <v>0</v>
      </c>
      <c r="I24" s="26"/>
      <c r="J24" s="26"/>
      <c r="K24" s="26"/>
    </row>
    <row r="25" spans="1:11" ht="18" customHeight="1" x14ac:dyDescent="0.2">
      <c r="A25" s="16"/>
      <c r="B25" s="31">
        <v>2020</v>
      </c>
      <c r="C25" s="32" t="s">
        <v>16</v>
      </c>
      <c r="D25" s="32" t="s">
        <v>17</v>
      </c>
      <c r="E25" s="32">
        <v>157</v>
      </c>
      <c r="F25" s="32">
        <v>0</v>
      </c>
      <c r="G25" s="44">
        <f t="shared" si="2"/>
        <v>0</v>
      </c>
      <c r="I25" s="26"/>
      <c r="J25" s="26"/>
      <c r="K25" s="26"/>
    </row>
    <row r="26" spans="1:11" ht="18" customHeight="1" x14ac:dyDescent="0.2">
      <c r="A26" s="16"/>
      <c r="B26" s="33">
        <v>2021</v>
      </c>
      <c r="C26" s="34" t="s">
        <v>16</v>
      </c>
      <c r="D26" s="34" t="s">
        <v>17</v>
      </c>
      <c r="E26" s="34">
        <v>156</v>
      </c>
      <c r="F26" s="34">
        <v>0</v>
      </c>
      <c r="G26" s="45">
        <f t="shared" ref="G26:G28" si="3">F26/E26</f>
        <v>0</v>
      </c>
      <c r="I26" s="26"/>
      <c r="J26" s="26"/>
      <c r="K26" s="26"/>
    </row>
    <row r="27" spans="1:11" ht="18" customHeight="1" x14ac:dyDescent="0.2">
      <c r="A27" s="16"/>
      <c r="B27" s="31">
        <v>2022</v>
      </c>
      <c r="C27" s="32" t="s">
        <v>16</v>
      </c>
      <c r="D27" s="32" t="s">
        <v>17</v>
      </c>
      <c r="E27" s="32">
        <v>159</v>
      </c>
      <c r="F27" s="32">
        <v>0</v>
      </c>
      <c r="G27" s="44">
        <v>0</v>
      </c>
      <c r="I27" s="26"/>
      <c r="J27" s="26"/>
      <c r="K27" s="26"/>
    </row>
    <row r="28" spans="1:11" ht="18" customHeight="1" x14ac:dyDescent="0.2">
      <c r="A28" s="16"/>
      <c r="B28" s="33">
        <v>2023</v>
      </c>
      <c r="C28" s="34" t="s">
        <v>16</v>
      </c>
      <c r="D28" s="34" t="s">
        <v>17</v>
      </c>
      <c r="E28" s="34">
        <v>163</v>
      </c>
      <c r="F28" s="34">
        <v>0</v>
      </c>
      <c r="G28" s="45">
        <f t="shared" si="3"/>
        <v>0</v>
      </c>
      <c r="I28" s="26"/>
      <c r="J28" s="26"/>
      <c r="K28" s="26"/>
    </row>
    <row r="29" spans="1:11" ht="18" customHeight="1" x14ac:dyDescent="0.2">
      <c r="A29" s="16"/>
      <c r="B29" s="31">
        <v>2024</v>
      </c>
      <c r="C29" s="32" t="s">
        <v>16</v>
      </c>
      <c r="D29" s="32" t="s">
        <v>17</v>
      </c>
      <c r="E29" s="32">
        <v>165</v>
      </c>
      <c r="F29" s="32">
        <v>0</v>
      </c>
      <c r="G29" s="44">
        <v>0</v>
      </c>
      <c r="I29" s="26"/>
      <c r="J29" s="26"/>
      <c r="K29" s="26"/>
    </row>
    <row r="30" spans="1:11" ht="18.75" customHeight="1" x14ac:dyDescent="0.2">
      <c r="A30" s="16"/>
      <c r="B30" s="31"/>
      <c r="C30" s="32"/>
      <c r="D30" s="32"/>
      <c r="E30" s="32"/>
      <c r="F30" s="32"/>
      <c r="G30" s="44"/>
      <c r="I30" s="26"/>
      <c r="J30" s="26"/>
      <c r="K30" s="26"/>
    </row>
    <row r="31" spans="1:11" ht="51.75" customHeight="1" x14ac:dyDescent="0.2">
      <c r="A31" s="16"/>
      <c r="B31" s="29" t="s">
        <v>10</v>
      </c>
      <c r="C31" s="30" t="s">
        <v>11</v>
      </c>
      <c r="D31" s="30" t="s">
        <v>12</v>
      </c>
      <c r="E31" s="30" t="s">
        <v>13</v>
      </c>
      <c r="F31" s="30" t="s">
        <v>14</v>
      </c>
      <c r="G31" s="30" t="s">
        <v>15</v>
      </c>
      <c r="I31" s="26"/>
      <c r="J31" s="26"/>
      <c r="K31" s="26"/>
    </row>
    <row r="32" spans="1:11" ht="18" customHeight="1" x14ac:dyDescent="0.2">
      <c r="B32" s="33">
        <v>2005</v>
      </c>
      <c r="C32" s="34" t="s">
        <v>16</v>
      </c>
      <c r="D32" s="34" t="s">
        <v>18</v>
      </c>
      <c r="E32" s="34">
        <v>120</v>
      </c>
      <c r="F32" s="34">
        <v>52</v>
      </c>
      <c r="G32" s="45">
        <f t="shared" ref="G32:G42" si="4">F32/E32</f>
        <v>0.43333333333333335</v>
      </c>
    </row>
    <row r="33" spans="2:7" ht="18" customHeight="1" x14ac:dyDescent="0.2">
      <c r="B33" s="31">
        <v>2006</v>
      </c>
      <c r="C33" s="32" t="s">
        <v>16</v>
      </c>
      <c r="D33" s="32" t="s">
        <v>18</v>
      </c>
      <c r="E33" s="32">
        <v>153</v>
      </c>
      <c r="F33" s="32">
        <v>85</v>
      </c>
      <c r="G33" s="44">
        <f t="shared" si="4"/>
        <v>0.55555555555555558</v>
      </c>
    </row>
    <row r="34" spans="2:7" ht="18" customHeight="1" x14ac:dyDescent="0.2">
      <c r="B34" s="33">
        <v>2007</v>
      </c>
      <c r="C34" s="34" t="s">
        <v>16</v>
      </c>
      <c r="D34" s="34" t="s">
        <v>18</v>
      </c>
      <c r="E34" s="34">
        <v>166</v>
      </c>
      <c r="F34" s="34">
        <v>33</v>
      </c>
      <c r="G34" s="45">
        <f t="shared" si="4"/>
        <v>0.19879518072289157</v>
      </c>
    </row>
    <row r="35" spans="2:7" ht="18" customHeight="1" x14ac:dyDescent="0.2">
      <c r="B35" s="31">
        <v>2008</v>
      </c>
      <c r="C35" s="32" t="s">
        <v>16</v>
      </c>
      <c r="D35" s="32" t="s">
        <v>18</v>
      </c>
      <c r="E35" s="32">
        <v>156</v>
      </c>
      <c r="F35" s="32">
        <v>16</v>
      </c>
      <c r="G35" s="44">
        <f t="shared" si="4"/>
        <v>0.10256410256410256</v>
      </c>
    </row>
    <row r="36" spans="2:7" ht="18" customHeight="1" x14ac:dyDescent="0.2">
      <c r="B36" s="33">
        <v>2009</v>
      </c>
      <c r="C36" s="34" t="s">
        <v>16</v>
      </c>
      <c r="D36" s="34" t="s">
        <v>18</v>
      </c>
      <c r="E36" s="34">
        <v>151</v>
      </c>
      <c r="F36" s="34">
        <v>30</v>
      </c>
      <c r="G36" s="45">
        <f t="shared" si="4"/>
        <v>0.19867549668874171</v>
      </c>
    </row>
    <row r="37" spans="2:7" ht="18" customHeight="1" x14ac:dyDescent="0.2">
      <c r="B37" s="31">
        <v>2010</v>
      </c>
      <c r="C37" s="32" t="s">
        <v>16</v>
      </c>
      <c r="D37" s="32" t="s">
        <v>18</v>
      </c>
      <c r="E37" s="32">
        <v>147</v>
      </c>
      <c r="F37" s="32">
        <v>50</v>
      </c>
      <c r="G37" s="44">
        <f t="shared" si="4"/>
        <v>0.3401360544217687</v>
      </c>
    </row>
    <row r="38" spans="2:7" ht="18" customHeight="1" x14ac:dyDescent="0.2">
      <c r="B38" s="33">
        <v>2011</v>
      </c>
      <c r="C38" s="34" t="s">
        <v>16</v>
      </c>
      <c r="D38" s="34" t="s">
        <v>18</v>
      </c>
      <c r="E38" s="34">
        <v>146</v>
      </c>
      <c r="F38" s="34">
        <v>65</v>
      </c>
      <c r="G38" s="45">
        <f t="shared" si="4"/>
        <v>0.4452054794520548</v>
      </c>
    </row>
    <row r="39" spans="2:7" ht="18" customHeight="1" x14ac:dyDescent="0.2">
      <c r="B39" s="31">
        <v>2012</v>
      </c>
      <c r="C39" s="32" t="s">
        <v>16</v>
      </c>
      <c r="D39" s="32" t="s">
        <v>18</v>
      </c>
      <c r="E39" s="32">
        <v>137</v>
      </c>
      <c r="F39" s="32">
        <v>9</v>
      </c>
      <c r="G39" s="44">
        <f t="shared" si="4"/>
        <v>6.569343065693431E-2</v>
      </c>
    </row>
    <row r="40" spans="2:7" ht="18" customHeight="1" x14ac:dyDescent="0.2">
      <c r="B40" s="33">
        <v>2013</v>
      </c>
      <c r="C40" s="34" t="s">
        <v>16</v>
      </c>
      <c r="D40" s="34" t="s">
        <v>18</v>
      </c>
      <c r="E40" s="34">
        <v>135</v>
      </c>
      <c r="F40" s="34">
        <v>11</v>
      </c>
      <c r="G40" s="45">
        <f t="shared" si="4"/>
        <v>8.1481481481481488E-2</v>
      </c>
    </row>
    <row r="41" spans="2:7" ht="18" customHeight="1" x14ac:dyDescent="0.2">
      <c r="B41" s="31">
        <v>2014</v>
      </c>
      <c r="C41" s="32" t="s">
        <v>16</v>
      </c>
      <c r="D41" s="32" t="s">
        <v>18</v>
      </c>
      <c r="E41" s="32">
        <v>130</v>
      </c>
      <c r="F41" s="32">
        <v>10</v>
      </c>
      <c r="G41" s="44">
        <f t="shared" si="4"/>
        <v>7.6923076923076927E-2</v>
      </c>
    </row>
    <row r="42" spans="2:7" ht="18" customHeight="1" x14ac:dyDescent="0.2">
      <c r="B42" s="33">
        <v>2015</v>
      </c>
      <c r="C42" s="34" t="s">
        <v>16</v>
      </c>
      <c r="D42" s="34" t="s">
        <v>18</v>
      </c>
      <c r="E42" s="34">
        <v>124</v>
      </c>
      <c r="F42" s="34">
        <v>3</v>
      </c>
      <c r="G42" s="45">
        <f t="shared" si="4"/>
        <v>2.4193548387096774E-2</v>
      </c>
    </row>
    <row r="43" spans="2:7" ht="18" customHeight="1" x14ac:dyDescent="0.2">
      <c r="B43" s="31">
        <v>2016</v>
      </c>
      <c r="C43" s="32" t="s">
        <v>16</v>
      </c>
      <c r="D43" s="32" t="s">
        <v>18</v>
      </c>
      <c r="E43" s="32">
        <v>126</v>
      </c>
      <c r="F43" s="32">
        <v>1</v>
      </c>
      <c r="G43" s="44">
        <f t="shared" ref="G43" si="5">F43/E43</f>
        <v>7.9365079365079361E-3</v>
      </c>
    </row>
    <row r="44" spans="2:7" ht="18" customHeight="1" x14ac:dyDescent="0.2">
      <c r="B44" s="33">
        <v>2017</v>
      </c>
      <c r="C44" s="34" t="s">
        <v>16</v>
      </c>
      <c r="D44" s="34" t="s">
        <v>18</v>
      </c>
      <c r="E44" s="34">
        <v>123</v>
      </c>
      <c r="F44" s="34">
        <v>1</v>
      </c>
      <c r="G44" s="45">
        <f t="shared" ref="G44:G45" si="6">F44/E44</f>
        <v>8.130081300813009E-3</v>
      </c>
    </row>
    <row r="45" spans="2:7" ht="18" customHeight="1" x14ac:dyDescent="0.2">
      <c r="B45" s="31">
        <v>2018</v>
      </c>
      <c r="C45" s="32" t="s">
        <v>16</v>
      </c>
      <c r="D45" s="32" t="s">
        <v>18</v>
      </c>
      <c r="E45" s="32">
        <v>120</v>
      </c>
      <c r="F45" s="32">
        <v>0</v>
      </c>
      <c r="G45" s="44">
        <f t="shared" si="6"/>
        <v>0</v>
      </c>
    </row>
    <row r="46" spans="2:7" ht="18" customHeight="1" x14ac:dyDescent="0.2">
      <c r="B46" s="33">
        <v>2019</v>
      </c>
      <c r="C46" s="34" t="s">
        <v>16</v>
      </c>
      <c r="D46" s="34" t="s">
        <v>18</v>
      </c>
      <c r="E46" s="34">
        <v>121</v>
      </c>
      <c r="F46" s="34">
        <v>0</v>
      </c>
      <c r="G46" s="45">
        <f t="shared" ref="G46:G47" si="7">F46/E46</f>
        <v>0</v>
      </c>
    </row>
    <row r="47" spans="2:7" ht="18" customHeight="1" x14ac:dyDescent="0.2">
      <c r="B47" s="31">
        <v>2020</v>
      </c>
      <c r="C47" s="32" t="s">
        <v>16</v>
      </c>
      <c r="D47" s="32" t="s">
        <v>18</v>
      </c>
      <c r="E47" s="32">
        <v>118</v>
      </c>
      <c r="F47" s="32">
        <v>0</v>
      </c>
      <c r="G47" s="44">
        <f t="shared" si="7"/>
        <v>0</v>
      </c>
    </row>
    <row r="48" spans="2:7" ht="18" customHeight="1" x14ac:dyDescent="0.2">
      <c r="B48" s="33">
        <v>2021</v>
      </c>
      <c r="C48" s="34" t="s">
        <v>16</v>
      </c>
      <c r="D48" s="34" t="s">
        <v>18</v>
      </c>
      <c r="E48" s="34">
        <v>118</v>
      </c>
      <c r="F48" s="34">
        <v>0</v>
      </c>
      <c r="G48" s="45">
        <f>F47/E47</f>
        <v>0</v>
      </c>
    </row>
    <row r="49" spans="2:7" ht="18" customHeight="1" x14ac:dyDescent="0.2">
      <c r="B49" s="31">
        <v>2022</v>
      </c>
      <c r="C49" s="32" t="s">
        <v>16</v>
      </c>
      <c r="D49" s="32" t="s">
        <v>18</v>
      </c>
      <c r="E49" s="32">
        <v>120</v>
      </c>
      <c r="F49" s="32">
        <v>0</v>
      </c>
      <c r="G49" s="44">
        <v>0</v>
      </c>
    </row>
    <row r="50" spans="2:7" ht="18" customHeight="1" x14ac:dyDescent="0.2">
      <c r="B50" s="33">
        <v>2023</v>
      </c>
      <c r="C50" s="34" t="s">
        <v>16</v>
      </c>
      <c r="D50" s="34" t="s">
        <v>18</v>
      </c>
      <c r="E50" s="34">
        <v>123</v>
      </c>
      <c r="F50" s="34">
        <v>0</v>
      </c>
      <c r="G50" s="45">
        <v>0</v>
      </c>
    </row>
    <row r="51" spans="2:7" ht="18" customHeight="1" x14ac:dyDescent="0.2">
      <c r="B51" s="31">
        <v>2024</v>
      </c>
      <c r="C51" s="32" t="s">
        <v>16</v>
      </c>
      <c r="D51" s="32" t="s">
        <v>18</v>
      </c>
      <c r="E51" s="32">
        <v>123</v>
      </c>
      <c r="F51" s="32">
        <v>0</v>
      </c>
      <c r="G51" s="44">
        <v>0</v>
      </c>
    </row>
    <row r="52" spans="2:7" ht="18" customHeight="1" x14ac:dyDescent="0.2"/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H9:S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1"/>
  <sheetViews>
    <sheetView showGridLines="0" tabSelected="1" zoomScale="130" zoomScaleNormal="130" workbookViewId="0">
      <selection activeCell="R21" sqref="R21"/>
    </sheetView>
  </sheetViews>
  <sheetFormatPr baseColWidth="10" defaultRowHeight="12.75" x14ac:dyDescent="0.2"/>
  <cols>
    <col min="1" max="1" width="3.28515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140625" style="1" customWidth="1"/>
    <col min="12" max="12" width="1.7109375" style="1" customWidth="1"/>
    <col min="13" max="13" width="14" style="1" customWidth="1"/>
    <col min="14" max="14" width="12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9"/>
      <c r="Q2" s="52" t="s">
        <v>7</v>
      </c>
      <c r="R2" s="53"/>
      <c r="S2" s="53"/>
      <c r="T2" s="53"/>
      <c r="U2" s="53"/>
      <c r="V2" s="53"/>
      <c r="W2" s="53"/>
      <c r="X2" s="53"/>
      <c r="Y2" s="54"/>
    </row>
    <row r="3" spans="1:25" ht="18.75" customHeight="1" x14ac:dyDescent="0.3">
      <c r="A3" s="3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9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9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9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8"/>
      <c r="C6" s="4"/>
      <c r="N6" s="39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8"/>
      <c r="C7" s="4"/>
      <c r="N7" s="39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8"/>
      <c r="C8" s="4"/>
      <c r="N8" s="39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8"/>
      <c r="C9" s="4"/>
      <c r="N9" s="39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8"/>
      <c r="C10" s="4"/>
      <c r="N10" s="39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8"/>
      <c r="C11" s="4"/>
      <c r="N11" s="39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8"/>
      <c r="C12" s="4"/>
      <c r="N12" s="39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8"/>
      <c r="C13" s="4"/>
      <c r="N13" s="39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8"/>
      <c r="C14" s="4"/>
      <c r="N14" s="39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8"/>
      <c r="C15" s="4"/>
      <c r="N15" s="39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8"/>
      <c r="C16" s="4"/>
      <c r="N16" s="39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8"/>
      <c r="C17" s="4"/>
      <c r="N17" s="39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8"/>
      <c r="C18" s="4"/>
      <c r="N18" s="39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3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0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 x14ac:dyDescent="0.2">
      <c r="A20" s="38"/>
      <c r="B20" s="10"/>
      <c r="C20" s="11"/>
      <c r="D20" s="12"/>
      <c r="E20" s="55"/>
      <c r="F20" s="12"/>
      <c r="G20" s="55"/>
      <c r="H20" s="12"/>
      <c r="I20" s="55"/>
      <c r="J20" s="12"/>
      <c r="K20" s="55"/>
      <c r="L20" s="12"/>
      <c r="M20" s="55"/>
      <c r="N20" s="40"/>
    </row>
    <row r="21" spans="1:25" ht="11.25" customHeight="1" x14ac:dyDescent="0.2">
      <c r="A21" s="38"/>
      <c r="B21" s="10"/>
      <c r="C21" s="11"/>
      <c r="D21" s="12"/>
      <c r="E21" s="55"/>
      <c r="F21" s="12"/>
      <c r="G21" s="55"/>
      <c r="H21" s="12"/>
      <c r="I21" s="55"/>
      <c r="J21" s="12"/>
      <c r="K21" s="55"/>
      <c r="L21" s="12"/>
      <c r="M21" s="55"/>
      <c r="N21" s="40"/>
    </row>
    <row r="22" spans="1:25" ht="9.75" customHeight="1" x14ac:dyDescent="0.2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</row>
    <row r="23" spans="1:25" ht="6.75" customHeight="1" x14ac:dyDescent="0.2"/>
    <row r="24" spans="1:25" ht="6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25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25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2017-11-01T14:50:43Z</cp:lastPrinted>
  <dcterms:created xsi:type="dcterms:W3CDTF">2010-08-25T11:28:54Z</dcterms:created>
  <dcterms:modified xsi:type="dcterms:W3CDTF">2025-09-18T07:07:36Z</dcterms:modified>
</cp:coreProperties>
</file>