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0_LAND-FORSTWIRT\10-10_Nachhalt-Waldwirt\"/>
    </mc:Choice>
  </mc:AlternateContent>
  <xr:revisionPtr revIDLastSave="0" documentId="13_ncr:1_{E30C6BBA-DB12-4D9F-9732-74DDC8C6734E}" xr6:coauthVersionLast="36" xr6:coauthVersionMax="36" xr10:uidLastSave="{00000000-0000-0000-0000-000000000000}"/>
  <bookViews>
    <workbookView xWindow="3180" yWindow="0" windowWidth="28800" windowHeight="14220" tabRatio="802" activeTab="1" xr2:uid="{00000000-000D-0000-FFFF-FFFF00000000}"/>
  </bookViews>
  <sheets>
    <sheet name="Daten" sheetId="1" r:id="rId1"/>
    <sheet name="Diagramm" sheetId="11" r:id="rId2"/>
  </sheets>
  <definedNames>
    <definedName name="Beschriftung">OFFSET(Daten!$B$10,0,0,COUNTA(Daten!$B$10:$B$28),-1)</definedName>
    <definedName name="Daten01">OFFSET(Daten!$C$10,0,0,COUNTA(Daten!$C$10:$C$28),-1)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Diagramm!$B$1:$O$25</definedName>
  </definedNames>
  <calcPr calcId="191029"/>
</workbook>
</file>

<file path=xl/calcChain.xml><?xml version="1.0" encoding="utf-8"?>
<calcChain xmlns="http://schemas.openxmlformats.org/spreadsheetml/2006/main">
  <c r="J37" i="1" l="1"/>
  <c r="J36" i="1" l="1"/>
  <c r="J35" i="1" l="1"/>
  <c r="J34" i="1" l="1"/>
  <c r="J33" i="1" l="1"/>
  <c r="J32" i="1" l="1"/>
  <c r="J31" i="1"/>
  <c r="U3" i="1"/>
</calcChain>
</file>

<file path=xl/sharedStrings.xml><?xml version="1.0" encoding="utf-8"?>
<sst xmlns="http://schemas.openxmlformats.org/spreadsheetml/2006/main" count="30" uniqueCount="28">
  <si>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</si>
  <si>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</si>
  <si>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</si>
  <si>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</si>
  <si>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</si>
  <si>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</si>
  <si>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</si>
  <si>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</si>
  <si>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</si>
  <si>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</si>
  <si>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Bruttozuwachs</t>
  </si>
  <si>
    <t>genutzer Zuwachs in Prozent</t>
  </si>
  <si>
    <t xml:space="preserve">Anteil der Nutzung des nutzbaren Zuwachses </t>
  </si>
  <si>
    <t>genutzer Zuwachs</t>
  </si>
  <si>
    <t>nutzbarer Zuwachs</t>
  </si>
  <si>
    <t>Millionen Kubikmeter (mit Rinde)</t>
  </si>
  <si>
    <t>Nettozuwachs</t>
  </si>
  <si>
    <t>nutzbarer Nettozuwachs</t>
  </si>
  <si>
    <t>genutzer Nettozuwachs</t>
  </si>
  <si>
    <t>2019*</t>
  </si>
  <si>
    <t>2020**</t>
  </si>
  <si>
    <t>Statistisches Bundesamt, Umwelt und Wirtschaft, Kapitel 6.4, Tabelle 13.2 (Zeitreihe 1993-2013); 
Statistisches Bundesamt (2022), Umweltökonomische Gesamtrechnung - Waldgesamtrechnung, Berichtszeitraum 2014-2020, Tabelle 3 "Physische Holzvorratsbilanz" (Zeitreihe 2014-2020)</t>
  </si>
  <si>
    <t>Die Daten, die in der Abbildung dargestellt sind, wurden für die Jahre 2003 bis 2013 auf Basis der Revision der Tabelle 13.2 der UGR überarbeitet.
* teilweise revidiert
** vorläufige Angaben</t>
  </si>
  <si>
    <t>2014*</t>
  </si>
  <si>
    <t>2015*</t>
  </si>
  <si>
    <t>2016*</t>
  </si>
  <si>
    <t>2017*</t>
  </si>
  <si>
    <t>2018*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</si>
</sst>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€_-;\-* #,##0\ _€_-;_-* &quot;-&quot;\ _€_-;_-@_-"/>
    <numFmt numFmtId="43" formatCode="_-* #,##0.00\ _€_-;\-* #,##0.00\ _€_-;_-* &quot;-&quot;??\ _€_-;_-@_-"/>
    <numFmt numFmtId="164" formatCode="&quot;Quelle:&quot;\ @"/>
    <numFmt numFmtId="165" formatCode="_(&quot;$&quot;* #,##0_);_(&quot;$&quot;* \(#,##0\);_(&quot;$&quot;* &quot;-&quot;_);_(@_)"/>
    <numFmt numFmtId="166" formatCode="###\ ###\ ##0;[Red]\-###\ ###\ ##0;\-"/>
    <numFmt numFmtId="167" formatCode="###\ ##0.0;[Red]\-###\ ##0.0;\-"/>
    <numFmt numFmtId="168" formatCode="\ \ \ @\ *."/>
    <numFmt numFmtId="169" formatCode="\ \ \ \ \ \ @\ *."/>
    <numFmt numFmtId="170" formatCode="\ \ \ \ \ \ \ \ \ @\ *."/>
    <numFmt numFmtId="171" formatCode="@\ *."/>
    <numFmt numFmtId="172" formatCode="\ @\ *."/>
    <numFmt numFmtId="173" formatCode="\ \ \ \ @\ *."/>
    <numFmt numFmtId="174" formatCode="\ \ \ \ \ \ \ @\ *."/>
    <numFmt numFmtId="175" formatCode="\ \ \ \ \ \ \ \ \ \ @\ *."/>
    <numFmt numFmtId="176" formatCode="\ \ \ @"/>
    <numFmt numFmtId="177" formatCode="\ \ \ \ \ \ @"/>
    <numFmt numFmtId="178" formatCode="\ \ \ \ \ \ \ \ \ @"/>
    <numFmt numFmtId="179" formatCode="\ @"/>
    <numFmt numFmtId="180" formatCode="\ \ @\ *."/>
    <numFmt numFmtId="181" formatCode="\ \ @"/>
    <numFmt numFmtId="182" formatCode="\ \ \ \ @"/>
    <numFmt numFmtId="183" formatCode="\ \ \ \ \ \ \ \ \ \ \ \ @\ *."/>
    <numFmt numFmtId="184" formatCode="\ \ \ \ \ \ \ \ \ \ \ \ @"/>
    <numFmt numFmtId="185" formatCode="\ \ \ \ \ \ \ \ \ \ \ \ \ @\ *.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MetaNormalLF-Roman"/>
      <family val="2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9"/>
      <name val="Times New Roman"/>
      <family val="1"/>
    </font>
    <font>
      <sz val="7"/>
      <name val="Letter Gothic CE"/>
      <family val="3"/>
      <charset val="238"/>
    </font>
    <font>
      <sz val="7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171" fontId="20" fillId="0" borderId="0"/>
    <xf numFmtId="49" fontId="20" fillId="0" borderId="0"/>
    <xf numFmtId="175" fontId="20" fillId="0" borderId="0">
      <alignment horizontal="center"/>
    </xf>
    <xf numFmtId="183" fontId="20" fillId="0" borderId="0"/>
    <xf numFmtId="184" fontId="20" fillId="0" borderId="0"/>
    <xf numFmtId="185" fontId="20" fillId="0" borderId="0"/>
    <xf numFmtId="172" fontId="20" fillId="0" borderId="0"/>
    <xf numFmtId="179" fontId="37" fillId="0" borderId="0"/>
    <xf numFmtId="180" fontId="38" fillId="0" borderId="0"/>
    <xf numFmtId="181" fontId="37" fillId="0" borderId="0"/>
    <xf numFmtId="168" fontId="20" fillId="0" borderId="0"/>
    <xf numFmtId="176" fontId="20" fillId="0" borderId="0"/>
    <xf numFmtId="173" fontId="20" fillId="0" borderId="0"/>
    <xf numFmtId="182" fontId="37" fillId="0" borderId="0"/>
    <xf numFmtId="49" fontId="36" fillId="0" borderId="29" applyNumberFormat="0" applyFont="0" applyFill="0" applyBorder="0" applyProtection="0">
      <alignment horizontal="left" vertical="center" indent="5"/>
    </xf>
    <xf numFmtId="169" fontId="20" fillId="0" borderId="0"/>
    <xf numFmtId="177" fontId="20" fillId="0" borderId="0">
      <alignment horizontal="center"/>
    </xf>
    <xf numFmtId="174" fontId="20" fillId="0" borderId="0">
      <alignment horizontal="center"/>
    </xf>
    <xf numFmtId="170" fontId="20" fillId="0" borderId="0"/>
    <xf numFmtId="178" fontId="20" fillId="0" borderId="0">
      <alignment horizontal="center"/>
    </xf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6" fillId="0" borderId="30">
      <alignment horizontal="left" vertical="center" wrapText="1" indent="2"/>
    </xf>
    <xf numFmtId="167" fontId="33" fillId="0" borderId="11" applyFill="0" applyBorder="0">
      <alignment horizontal="right" indent="1"/>
    </xf>
    <xf numFmtId="0" fontId="20" fillId="0" borderId="26"/>
    <xf numFmtId="171" fontId="37" fillId="0" borderId="0"/>
    <xf numFmtId="166" fontId="35" fillId="0" borderId="0">
      <alignment horizontal="right" indent="1"/>
    </xf>
    <xf numFmtId="49" fontId="37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0" fontId="31" fillId="25" borderId="23" xfId="0" applyFont="1" applyFill="1" applyBorder="1" applyAlignment="1">
      <alignment horizontal="left" vertical="center" wrapText="1"/>
    </xf>
    <xf numFmtId="0" fontId="31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12" xfId="0" applyBorder="1"/>
    <xf numFmtId="0" fontId="21" fillId="24" borderId="17" xfId="0" applyFont="1" applyFill="1" applyBorder="1" applyAlignment="1">
      <alignment horizontal="right" indent="1"/>
    </xf>
    <xf numFmtId="0" fontId="21" fillId="24" borderId="17" xfId="0" applyFont="1" applyFill="1" applyBorder="1"/>
    <xf numFmtId="3" fontId="30" fillId="24" borderId="28" xfId="0" applyNumberFormat="1" applyFont="1" applyFill="1" applyBorder="1" applyAlignment="1">
      <alignment horizontal="right" vertical="center" wrapText="1" indent="4"/>
    </xf>
    <xf numFmtId="3" fontId="30" fillId="26" borderId="28" xfId="0" applyNumberFormat="1" applyFont="1" applyFill="1" applyBorder="1" applyAlignment="1">
      <alignment horizontal="right" vertical="center" wrapText="1" indent="4"/>
    </xf>
    <xf numFmtId="3" fontId="30" fillId="24" borderId="22" xfId="0" applyNumberFormat="1" applyFont="1" applyFill="1" applyBorder="1" applyAlignment="1">
      <alignment horizontal="right" vertical="center" wrapText="1" indent="4"/>
    </xf>
    <xf numFmtId="3" fontId="30" fillId="26" borderId="22" xfId="0" applyNumberFormat="1" applyFont="1" applyFill="1" applyBorder="1" applyAlignment="1">
      <alignment horizontal="right" vertical="center" wrapText="1" indent="4"/>
    </xf>
    <xf numFmtId="0" fontId="26" fillId="24" borderId="0" xfId="0" applyFont="1" applyFill="1" applyBorder="1" applyAlignment="1" applyProtection="1">
      <alignment horizontal="left" vertical="top" wrapText="1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88">
    <cellStyle name="0mitP" xfId="43" xr:uid="{00000000-0005-0000-0000-000000000000}"/>
    <cellStyle name="0ohneP" xfId="44" xr:uid="{00000000-0005-0000-0000-000001000000}"/>
    <cellStyle name="10mitP" xfId="45" xr:uid="{00000000-0005-0000-0000-000002000000}"/>
    <cellStyle name="12mitP" xfId="46" xr:uid="{00000000-0005-0000-0000-000003000000}"/>
    <cellStyle name="12ohneP" xfId="47" xr:uid="{00000000-0005-0000-0000-000004000000}"/>
    <cellStyle name="13mitP" xfId="48" xr:uid="{00000000-0005-0000-0000-000005000000}"/>
    <cellStyle name="1mitP" xfId="49" xr:uid="{00000000-0005-0000-0000-000006000000}"/>
    <cellStyle name="1ohneP" xfId="50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1" xr:uid="{00000000-0005-0000-0000-000008000000}"/>
    <cellStyle name="2ohneP" xfId="52" xr:uid="{00000000-0005-0000-0000-000009000000}"/>
    <cellStyle name="3mitP" xfId="53" xr:uid="{00000000-0005-0000-0000-00000A000000}"/>
    <cellStyle name="3ohneP" xfId="54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5" xr:uid="{00000000-0005-0000-0000-00000C000000}"/>
    <cellStyle name="4ohneP" xfId="56" xr:uid="{00000000-0005-0000-0000-00000D000000}"/>
    <cellStyle name="5x indented GHG Textfiels" xfId="57" xr:uid="{00000000-0005-0000-0000-00000E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8" xr:uid="{00000000-0005-0000-0000-00000F000000}"/>
    <cellStyle name="6ohneP" xfId="59" xr:uid="{00000000-0005-0000-0000-000010000000}"/>
    <cellStyle name="7mitP" xfId="60" xr:uid="{00000000-0005-0000-0000-000011000000}"/>
    <cellStyle name="9mitP" xfId="61" xr:uid="{00000000-0005-0000-0000-000012000000}"/>
    <cellStyle name="9ohneP" xfId="62" xr:uid="{00000000-0005-0000-0000-000013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3" xr:uid="{00000000-0005-0000-0000-000014000000}"/>
    <cellStyle name="Currency [0]" xfId="64" xr:uid="{00000000-0005-0000-0000-000015000000}"/>
    <cellStyle name="CustomizationCells" xfId="65" xr:uid="{00000000-0005-0000-0000-000016000000}"/>
    <cellStyle name="Eine_Nachkommastelle" xfId="66" xr:uid="{00000000-0005-0000-0000-000017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67" xr:uid="{00000000-0005-0000-0000-000018000000}"/>
    <cellStyle name="Gut" xfId="30" builtinId="26" customBuiltin="1"/>
    <cellStyle name="Hyperlink 2" xfId="71" xr:uid="{00000000-0005-0000-0000-000019000000}"/>
    <cellStyle name="Komma 2" xfId="83" xr:uid="{00000000-0005-0000-0000-00001A000000}"/>
    <cellStyle name="Komma 2 2" xfId="84" xr:uid="{00000000-0005-0000-0000-00001B000000}"/>
    <cellStyle name="Komma 3" xfId="85" xr:uid="{00000000-0005-0000-0000-00001C000000}"/>
    <cellStyle name="mitP" xfId="68" xr:uid="{00000000-0005-0000-0000-00001E000000}"/>
    <cellStyle name="Neutral" xfId="31" builtinId="28" customBuiltin="1"/>
    <cellStyle name="Notiz" xfId="32" builtinId="10" customBuiltin="1"/>
    <cellStyle name="Ohne_Nachkomma" xfId="69" xr:uid="{00000000-0005-0000-0000-00001F000000}"/>
    <cellStyle name="ohneP" xfId="70" xr:uid="{00000000-0005-0000-0000-000020000000}"/>
    <cellStyle name="Prozent 2" xfId="86" xr:uid="{00000000-0005-0000-0000-000021000000}"/>
    <cellStyle name="Schlecht" xfId="33" builtinId="27" customBuiltin="1"/>
    <cellStyle name="Standard" xfId="0" builtinId="0"/>
    <cellStyle name="Standard 10" xfId="79" xr:uid="{00000000-0005-0000-0000-000023000000}"/>
    <cellStyle name="Standard 2" xfId="42" xr:uid="{00000000-0005-0000-0000-000022000000}"/>
    <cellStyle name="Standard 2 2" xfId="87" xr:uid="{00000000-0005-0000-0000-000025000000}"/>
    <cellStyle name="Standard 2 3" xfId="82" xr:uid="{00000000-0005-0000-0000-000026000000}"/>
    <cellStyle name="Standard 3" xfId="72" xr:uid="{00000000-0005-0000-0000-000027000000}"/>
    <cellStyle name="Standard 4" xfId="73" xr:uid="{00000000-0005-0000-0000-000028000000}"/>
    <cellStyle name="Standard 4 2" xfId="81" xr:uid="{00000000-0005-0000-0000-000029000000}"/>
    <cellStyle name="Standard 5" xfId="74" xr:uid="{00000000-0005-0000-0000-00002A000000}"/>
    <cellStyle name="Standard 6" xfId="75" xr:uid="{00000000-0005-0000-0000-00002B000000}"/>
    <cellStyle name="Standard 7" xfId="76" xr:uid="{00000000-0005-0000-0000-00002C000000}"/>
    <cellStyle name="Standard 8" xfId="77" xr:uid="{00000000-0005-0000-0000-00002D000000}"/>
    <cellStyle name="Standard 8 2" xfId="80" xr:uid="{00000000-0005-0000-0000-00002E000000}"/>
    <cellStyle name="Standard 9" xfId="78" xr:uid="{00000000-0005-0000-0000-00002F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819419511220172E-2"/>
          <c:y val="9.9662076649420298E-2"/>
          <c:w val="0.92080981049924515"/>
          <c:h val="0.73194699491031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Bruttozuwachs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Daten!$B$10:$B$37</c:f>
              <c:strCach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2020**</c:v>
                </c:pt>
              </c:strCache>
            </c:strRef>
          </c:cat>
          <c:val>
            <c:numRef>
              <c:f>Daten!$C$10:$C$30</c:f>
              <c:numCache>
                <c:formatCode>#,##0</c:formatCode>
                <c:ptCount val="21"/>
                <c:pt idx="0">
                  <c:v>119.56006845615586</c:v>
                </c:pt>
                <c:pt idx="1">
                  <c:v>119.88154130232206</c:v>
                </c:pt>
                <c:pt idx="2">
                  <c:v>120.20697050659741</c:v>
                </c:pt>
                <c:pt idx="3">
                  <c:v>120.52929184363761</c:v>
                </c:pt>
                <c:pt idx="4">
                  <c:v>120.81786889875352</c:v>
                </c:pt>
                <c:pt idx="5">
                  <c:v>121.0956970019687</c:v>
                </c:pt>
                <c:pt idx="6">
                  <c:v>121.37024266609286</c:v>
                </c:pt>
                <c:pt idx="7">
                  <c:v>121.65055439550378</c:v>
                </c:pt>
                <c:pt idx="8">
                  <c:v>121.92163153093739</c:v>
                </c:pt>
                <c:pt idx="9">
                  <c:v>122.21379506388121</c:v>
                </c:pt>
                <c:pt idx="10">
                  <c:v>120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118</c:v>
                </c:pt>
                <c:pt idx="16">
                  <c:v>118</c:v>
                </c:pt>
                <c:pt idx="17">
                  <c:v>117</c:v>
                </c:pt>
                <c:pt idx="18">
                  <c:v>117</c:v>
                </c:pt>
                <c:pt idx="19">
                  <c:v>117</c:v>
                </c:pt>
                <c:pt idx="2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C-4544-B2CB-190143B3EC04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nutzbarer Zuwachs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Daten!$B$10:$B$37</c:f>
              <c:strCach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2020**</c:v>
                </c:pt>
              </c:strCache>
            </c:strRef>
          </c:cat>
          <c:val>
            <c:numRef>
              <c:f>Daten!$D$10:$D$30</c:f>
              <c:numCache>
                <c:formatCode>#,##0</c:formatCode>
                <c:ptCount val="21"/>
                <c:pt idx="0">
                  <c:v>104.18481955241208</c:v>
                </c:pt>
                <c:pt idx="1">
                  <c:v>104.11444073751638</c:v>
                </c:pt>
                <c:pt idx="2">
                  <c:v>104.24965143092324</c:v>
                </c:pt>
                <c:pt idx="3">
                  <c:v>104.47402322623645</c:v>
                </c:pt>
                <c:pt idx="4">
                  <c:v>104.24494560953124</c:v>
                </c:pt>
                <c:pt idx="5">
                  <c:v>104.39688604108628</c:v>
                </c:pt>
                <c:pt idx="6">
                  <c:v>104.6823630351028</c:v>
                </c:pt>
                <c:pt idx="7">
                  <c:v>102.1843533022204</c:v>
                </c:pt>
                <c:pt idx="8">
                  <c:v>105.13192499192422</c:v>
                </c:pt>
                <c:pt idx="9">
                  <c:v>105.08793817922293</c:v>
                </c:pt>
                <c:pt idx="10">
                  <c:v>102</c:v>
                </c:pt>
                <c:pt idx="11">
                  <c:v>100</c:v>
                </c:pt>
                <c:pt idx="12">
                  <c:v>96</c:v>
                </c:pt>
                <c:pt idx="13">
                  <c:v>99</c:v>
                </c:pt>
                <c:pt idx="14">
                  <c:v>100</c:v>
                </c:pt>
                <c:pt idx="15">
                  <c:v>101</c:v>
                </c:pt>
                <c:pt idx="16">
                  <c:v>101</c:v>
                </c:pt>
                <c:pt idx="17">
                  <c:v>67</c:v>
                </c:pt>
                <c:pt idx="18">
                  <c:v>99</c:v>
                </c:pt>
                <c:pt idx="19">
                  <c:v>99</c:v>
                </c:pt>
                <c:pt idx="2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C-4544-B2CB-190143B3EC04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genutzer Zuwachs</c:v>
                </c:pt>
              </c:strCache>
            </c:strRef>
          </c:tx>
          <c:invertIfNegative val="0"/>
          <c:cat>
            <c:strRef>
              <c:f>Daten!$B$10:$B$37</c:f>
              <c:strCach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2020**</c:v>
                </c:pt>
              </c:strCache>
            </c:strRef>
          </c:cat>
          <c:val>
            <c:numRef>
              <c:f>Daten!$E$10:$E$30</c:f>
              <c:numCache>
                <c:formatCode>#,##0</c:formatCode>
                <c:ptCount val="21"/>
                <c:pt idx="0">
                  <c:v>51.314258877063502</c:v>
                </c:pt>
                <c:pt idx="1">
                  <c:v>53.5297981057291</c:v>
                </c:pt>
                <c:pt idx="2">
                  <c:v>54.535120941233401</c:v>
                </c:pt>
                <c:pt idx="3">
                  <c:v>54.9875959821061</c:v>
                </c:pt>
                <c:pt idx="4">
                  <c:v>57.971261228840802</c:v>
                </c:pt>
                <c:pt idx="5">
                  <c:v>58.608467064068797</c:v>
                </c:pt>
                <c:pt idx="6">
                  <c:v>58.425805709607197</c:v>
                </c:pt>
                <c:pt idx="7">
                  <c:v>74.988745246617199</c:v>
                </c:pt>
                <c:pt idx="8">
                  <c:v>58.815859636945603</c:v>
                </c:pt>
                <c:pt idx="9">
                  <c:v>60.711164022625603</c:v>
                </c:pt>
                <c:pt idx="10">
                  <c:v>77.520848867829102</c:v>
                </c:pt>
                <c:pt idx="11">
                  <c:v>87.335309549701506</c:v>
                </c:pt>
                <c:pt idx="12">
                  <c:v>91.224598014428096</c:v>
                </c:pt>
                <c:pt idx="13">
                  <c:v>99.031316494836503</c:v>
                </c:pt>
                <c:pt idx="14">
                  <c:v>112.751118319829</c:v>
                </c:pt>
                <c:pt idx="15">
                  <c:v>90.954390934451993</c:v>
                </c:pt>
                <c:pt idx="16">
                  <c:v>77.929646721274295</c:v>
                </c:pt>
                <c:pt idx="17">
                  <c:v>90.617084407796796</c:v>
                </c:pt>
                <c:pt idx="18">
                  <c:v>83.373542657908899</c:v>
                </c:pt>
                <c:pt idx="19">
                  <c:v>83.651734122345701</c:v>
                </c:pt>
                <c:pt idx="20">
                  <c:v>83.185245765131995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BC-4544-B2CB-190143B3EC04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Nettozuwachs</c:v>
                </c:pt>
              </c:strCache>
            </c:strRef>
          </c:tx>
          <c:invertIfNegative val="0"/>
          <c:cat>
            <c:strRef>
              <c:f>Daten!$B$10:$B$37</c:f>
              <c:strCach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2020**</c:v>
                </c:pt>
              </c:strCache>
            </c:strRef>
          </c:cat>
          <c:val>
            <c:numRef>
              <c:f>Daten!$G$10:$G$37</c:f>
              <c:numCache>
                <c:formatCode>#,##0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96.526560781205433</c:v>
                </c:pt>
                <c:pt idx="22">
                  <c:v>96.493354893101355</c:v>
                </c:pt>
                <c:pt idx="23">
                  <c:v>96.410657072531933</c:v>
                </c:pt>
                <c:pt idx="24">
                  <c:v>96.469373609856532</c:v>
                </c:pt>
                <c:pt idx="25">
                  <c:v>93.746782335664861</c:v>
                </c:pt>
                <c:pt idx="26">
                  <c:v>93.543537194141649</c:v>
                </c:pt>
                <c:pt idx="27">
                  <c:v>93.551451771789459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C-4544-B2CB-190143B3EC04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nutzbarer Nettozuwachs</c:v>
                </c:pt>
              </c:strCache>
            </c:strRef>
          </c:tx>
          <c:invertIfNegative val="0"/>
          <c:cat>
            <c:strRef>
              <c:f>Daten!$B$10:$B$37</c:f>
              <c:strCach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2020**</c:v>
                </c:pt>
              </c:strCache>
            </c:strRef>
          </c:cat>
          <c:val>
            <c:numRef>
              <c:f>Daten!$H$10:$H$37</c:f>
              <c:numCache>
                <c:formatCode>#,##0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90.05341541075714</c:v>
                </c:pt>
                <c:pt idx="22">
                  <c:v>86.725062329878924</c:v>
                </c:pt>
                <c:pt idx="23">
                  <c:v>89.963784381704471</c:v>
                </c:pt>
                <c:pt idx="24">
                  <c:v>90.560170460771047</c:v>
                </c:pt>
                <c:pt idx="25">
                  <c:v>87.283838482206505</c:v>
                </c:pt>
                <c:pt idx="26">
                  <c:v>82.076604683546805</c:v>
                </c:pt>
                <c:pt idx="27">
                  <c:v>64.907401306533458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C-4544-B2CB-190143B3EC04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genutzer Nettozuwachs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Daten!$B$10:$B$37</c:f>
              <c:strCache>
                <c:ptCount val="28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2020**</c:v>
                </c:pt>
              </c:strCache>
            </c:strRef>
          </c:cat>
          <c:val>
            <c:numRef>
              <c:f>Daten!$I$10:$I$37</c:f>
              <c:numCache>
                <c:formatCode>#,##0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82.851018855357694</c:v>
                </c:pt>
                <c:pt idx="22">
                  <c:v>83.37554248168739</c:v>
                </c:pt>
                <c:pt idx="23">
                  <c:v>79.623323715797198</c:v>
                </c:pt>
                <c:pt idx="24">
                  <c:v>79.576247872182734</c:v>
                </c:pt>
                <c:pt idx="25">
                  <c:v>88.567713921561364</c:v>
                </c:pt>
                <c:pt idx="26">
                  <c:v>89.380887570966067</c:v>
                </c:pt>
                <c:pt idx="27">
                  <c:v>95.279519698956321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C-4544-B2CB-190143B3E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336648"/>
        <c:axId val="349333512"/>
      </c:barChart>
      <c:lineChart>
        <c:grouping val="standard"/>
        <c:varyColors val="0"/>
        <c:ser>
          <c:idx val="2"/>
          <c:order val="3"/>
          <c:tx>
            <c:strRef>
              <c:f>Daten!$F$9</c:f>
              <c:strCache>
                <c:ptCount val="1"/>
                <c:pt idx="0">
                  <c:v>genutzer Zuwachs in Prozent</c:v>
                </c:pt>
              </c:strCache>
            </c:strRef>
          </c:tx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BC-4544-B2CB-190143B3EC04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BC-4544-B2CB-190143B3EC04}"/>
                </c:ext>
              </c:extLst>
            </c:dLbl>
            <c:dLbl>
              <c:idx val="2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BC-4544-B2CB-190143B3EC04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Daten!$B$10:$B$36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</c:strCache>
            </c:strRef>
          </c:cat>
          <c:val>
            <c:numRef>
              <c:f>Daten!$F$10:$F$30</c:f>
              <c:numCache>
                <c:formatCode>#,##0</c:formatCode>
                <c:ptCount val="21"/>
                <c:pt idx="0">
                  <c:v>49.253105296447629</c:v>
                </c:pt>
                <c:pt idx="1">
                  <c:v>51.414383755547846</c:v>
                </c:pt>
                <c:pt idx="2">
                  <c:v>52.312041520224042</c:v>
                </c:pt>
                <c:pt idx="3">
                  <c:v>52.632792615855848</c:v>
                </c:pt>
                <c:pt idx="4">
                  <c:v>55.610620629975593</c:v>
                </c:pt>
                <c:pt idx="5">
                  <c:v>56.140052914033213</c:v>
                </c:pt>
                <c:pt idx="6">
                  <c:v>55.812463547479794</c:v>
                </c:pt>
                <c:pt idx="7">
                  <c:v>73.385741381393771</c:v>
                </c:pt>
                <c:pt idx="8">
                  <c:v>55.9448137580127</c:v>
                </c:pt>
                <c:pt idx="9">
                  <c:v>57.771771979278284</c:v>
                </c:pt>
                <c:pt idx="10">
                  <c:v>76</c:v>
                </c:pt>
                <c:pt idx="11">
                  <c:v>88</c:v>
                </c:pt>
                <c:pt idx="12">
                  <c:v>95</c:v>
                </c:pt>
                <c:pt idx="13">
                  <c:v>100</c:v>
                </c:pt>
                <c:pt idx="14">
                  <c:v>112</c:v>
                </c:pt>
                <c:pt idx="15">
                  <c:v>90</c:v>
                </c:pt>
                <c:pt idx="16">
                  <c:v>77</c:v>
                </c:pt>
                <c:pt idx="17">
                  <c:v>135</c:v>
                </c:pt>
                <c:pt idx="18">
                  <c:v>84</c:v>
                </c:pt>
                <c:pt idx="19">
                  <c:v>85</c:v>
                </c:pt>
                <c:pt idx="20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BC-4544-B2CB-190143B3EC04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genutzer Zuwachs in Prozent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6"/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21"/>
              <c:layout>
                <c:manualLayout>
                  <c:x val="-2.6517302405254503E-2"/>
                  <c:y val="2.963062886502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BC-4544-B2CB-190143B3EC04}"/>
                </c:ext>
              </c:extLst>
            </c:dLbl>
            <c:dLbl>
              <c:idx val="25"/>
              <c:layout>
                <c:manualLayout>
                  <c:x val="-2.9817451705312248E-2"/>
                  <c:y val="-4.48370465085524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70-4827-A685-2EB02F8D2A1B}"/>
                </c:ext>
              </c:extLst>
            </c:dLbl>
            <c:dLbl>
              <c:idx val="26"/>
              <c:layout>
                <c:manualLayout>
                  <c:x val="-2.9817451705312248E-2"/>
                  <c:y val="-3.3877766490102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70-4827-A685-2EB02F8D2A1B}"/>
                </c:ext>
              </c:extLst>
            </c:dLbl>
            <c:dLbl>
              <c:idx val="27"/>
              <c:layout>
                <c:manualLayout>
                  <c:x val="-2.8002905415582171E-2"/>
                  <c:y val="-3.6617586494715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7-4010-9ED8-5CE539875845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Daten!$B$10:$B$36</c:f>
              <c:strCach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</c:strCache>
            </c:strRef>
          </c:cat>
          <c:val>
            <c:numRef>
              <c:f>Daten!$J$10:$J$37</c:f>
              <c:numCache>
                <c:formatCode>#,##0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92.00208396033905</c:v>
                </c:pt>
                <c:pt idx="22">
                  <c:v>96.137771760312091</c:v>
                </c:pt>
                <c:pt idx="23">
                  <c:v>88.505974112834053</c:v>
                </c:pt>
                <c:pt idx="24">
                  <c:v>87.871133045905268</c:v>
                </c:pt>
                <c:pt idx="25">
                  <c:v>101.47092000269511</c:v>
                </c:pt>
                <c:pt idx="26">
                  <c:v>108.89934825591475</c:v>
                </c:pt>
                <c:pt idx="27">
                  <c:v>146.79299707129957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BC-4544-B2CB-190143B3E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329592"/>
        <c:axId val="349334296"/>
      </c:lineChart>
      <c:catAx>
        <c:axId val="34933664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9333512"/>
        <c:crosses val="autoZero"/>
        <c:auto val="1"/>
        <c:lblAlgn val="ctr"/>
        <c:lblOffset val="100"/>
        <c:noMultiLvlLbl val="0"/>
      </c:catAx>
      <c:valAx>
        <c:axId val="34933351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9336648"/>
        <c:crosses val="autoZero"/>
        <c:crossBetween val="between"/>
      </c:valAx>
      <c:valAx>
        <c:axId val="34933429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9329592"/>
        <c:crosses val="max"/>
        <c:crossBetween val="between"/>
      </c:valAx>
      <c:catAx>
        <c:axId val="349329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933429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1.9959837557312773E-2"/>
          <c:y val="0.92263669752324429"/>
          <c:w val="0.96894593493773384"/>
          <c:h val="6.65885283440190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9</xdr:col>
      <xdr:colOff>1076325</xdr:colOff>
      <xdr:row>37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9144000"/>
          <a:ext cx="103251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7549</xdr:colOff>
      <xdr:row>1</xdr:row>
      <xdr:rowOff>157688</xdr:rowOff>
    </xdr:from>
    <xdr:to>
      <xdr:col>14</xdr:col>
      <xdr:colOff>825500</xdr:colOff>
      <xdr:row>20</xdr:row>
      <xdr:rowOff>14654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698500</xdr:colOff>
      <xdr:row>20</xdr:row>
      <xdr:rowOff>31341</xdr:rowOff>
    </xdr:from>
    <xdr:to>
      <xdr:col>14</xdr:col>
      <xdr:colOff>801688</xdr:colOff>
      <xdr:row>23</xdr:row>
      <xdr:rowOff>102576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94125" y="5063716"/>
          <a:ext cx="3595688" cy="372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DE" sz="600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Quelle: Statistisches Bundesamt, Umwelt und Wirtschaft, Kapitel 6.4, Tabelle 13.2 (Zeitreihe 1993-2013); </a:t>
          </a:r>
        </a:p>
        <a:p>
          <a:pPr algn="r"/>
          <a:r>
            <a:rPr lang="de-DE" sz="600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t>Statistisches Bundesamt (2022), Umweltökonomische Gesamtrechnung - Waldgesamtrechnung, Berichtszeitraum 2014-2020, Tabelle 2 "Physische Holzvorratsbilanz" (Zeitreihe 2014-2020)</a:t>
          </a:r>
        </a:p>
      </xdr:txBody>
    </xdr:sp>
    <xdr:clientData/>
  </xdr:twoCellAnchor>
  <xdr:twoCellAnchor editAs="absolute">
    <xdr:from>
      <xdr:col>1</xdr:col>
      <xdr:colOff>6626</xdr:colOff>
      <xdr:row>20</xdr:row>
      <xdr:rowOff>38926</xdr:rowOff>
    </xdr:from>
    <xdr:to>
      <xdr:col>6</xdr:col>
      <xdr:colOff>833438</xdr:colOff>
      <xdr:row>23</xdr:row>
      <xdr:rowOff>146538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876" y="5071301"/>
          <a:ext cx="2652437" cy="409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Die Daten, die in der Abbildung dargestellt sind, wurden für die Jahre 2003 bis 2013 auf Basis der Revision der Tabelle 13.2 der UGR überarbeitet.
* teilweise revidiert
** vorläufige Angaben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0</xdr:row>
      <xdr:rowOff>249721</xdr:rowOff>
    </xdr:from>
    <xdr:to>
      <xdr:col>13</xdr:col>
      <xdr:colOff>132521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49721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Nutzung des nutzbaren Zuwachses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249115</xdr:colOff>
      <xdr:row>1</xdr:row>
      <xdr:rowOff>204422</xdr:rowOff>
    </xdr:from>
    <xdr:to>
      <xdr:col>14</xdr:col>
      <xdr:colOff>36634</xdr:colOff>
      <xdr:row>2</xdr:row>
      <xdr:rowOff>218342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68923" y="460864"/>
          <a:ext cx="616926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842412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7483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20</xdr:row>
      <xdr:rowOff>24171</xdr:rowOff>
    </xdr:from>
    <xdr:to>
      <xdr:col>14</xdr:col>
      <xdr:colOff>834128</xdr:colOff>
      <xdr:row>20</xdr:row>
      <xdr:rowOff>24171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3" y="5056546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14</xdr:col>
      <xdr:colOff>22088</xdr:colOff>
      <xdr:row>2</xdr:row>
      <xdr:rowOff>101271</xdr:rowOff>
    </xdr:from>
    <xdr:to>
      <xdr:col>14</xdr:col>
      <xdr:colOff>832542</xdr:colOff>
      <xdr:row>3</xdr:row>
      <xdr:rowOff>133447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610213" y="609271"/>
          <a:ext cx="810454" cy="270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Prozent</a:t>
          </a:r>
        </a:p>
      </xdr:txBody>
    </xdr:sp>
    <xdr:clientData/>
  </xdr:twoCellAnchor>
  <xdr:twoCellAnchor>
    <xdr:from>
      <xdr:col>1</xdr:col>
      <xdr:colOff>8283</xdr:colOff>
      <xdr:row>18</xdr:row>
      <xdr:rowOff>833667</xdr:rowOff>
    </xdr:from>
    <xdr:to>
      <xdr:col>14</xdr:col>
      <xdr:colOff>842408</xdr:colOff>
      <xdr:row>18</xdr:row>
      <xdr:rowOff>833667</xdr:rowOff>
    </xdr:to>
    <xdr:cxnSp macro="">
      <xdr:nvCxnSpPr>
        <xdr:cNvPr id="21" name="Gerade Verbindung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230533" y="4651605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0.03362</cdr:x>
      <cdr:y>0.0405</cdr:y>
    </cdr:from>
    <cdr:to>
      <cdr:x>0.49305</cdr:x>
      <cdr:y>0.09932</cdr:y>
    </cdr:to>
    <cdr:sp macro="" textlink="Daten!$B$5">
      <cdr:nvSpPr>
        <cdr:cNvPr id="2" name="Textfeld 19"/>
        <cdr:cNvSpPr txBox="1"/>
      </cdr:nvSpPr>
      <cdr:spPr>
        <a:xfrm xmlns:a="http://schemas.openxmlformats.org/drawingml/2006/main">
          <a:off x="224800" y="190947"/>
          <a:ext cx="3071844" cy="277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fld id="{1E6BEFBC-9D04-4081-A0D4-AD575B9D4F9B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Millionen Kubikmeter (mit Rinde)</a:t>
          </a:fld>
          <a:endParaRPr lang="de-DE" sz="800" b="1">
            <a:solidFill>
              <a:srgbClr val="83053C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8"/>
  <sheetViews>
    <sheetView showGridLines="0" workbookViewId="0">
      <selection activeCell="J32" sqref="J32"/>
    </sheetView>
  </sheetViews>
  <sheetFormatPr baseColWidth="10" defaultColWidth="11.42578125" defaultRowHeight="12.75"/>
  <cols>
    <col min="1" max="1" width="18" style="9" bestFit="1" customWidth="1"/>
    <col min="2" max="2" width="16.7109375" style="9" customWidth="1"/>
    <col min="3" max="6" width="18.28515625" style="9" customWidth="1"/>
    <col min="7" max="10" width="16.28515625" style="8" customWidth="1"/>
    <col min="11" max="16384" width="11.42578125" style="9"/>
  </cols>
  <sheetData>
    <row r="1" spans="1:21" ht="15.95" customHeight="1">
      <c r="A1" s="15" t="s">
        <v>1</v>
      </c>
      <c r="B1" s="53" t="s">
        <v>12</v>
      </c>
      <c r="C1" s="53"/>
      <c r="D1" s="53"/>
      <c r="E1" s="53"/>
      <c r="F1" s="54"/>
    </row>
    <row r="2" spans="1:21" ht="15.95" customHeight="1">
      <c r="A2" s="15" t="s">
        <v>2</v>
      </c>
      <c r="B2" s="53"/>
      <c r="C2" s="53"/>
      <c r="D2" s="53"/>
      <c r="E2" s="53"/>
      <c r="F2" s="54"/>
    </row>
    <row r="3" spans="1:21" ht="47.25" customHeight="1">
      <c r="A3" s="15" t="s">
        <v>0</v>
      </c>
      <c r="B3" s="57" t="s">
        <v>21</v>
      </c>
      <c r="C3" s="53"/>
      <c r="D3" s="53"/>
      <c r="E3" s="53"/>
      <c r="F3" s="54"/>
      <c r="U3" s="9" t="str">
        <f>"Quelle: "&amp;Daten!B3</f>
        <v>Quelle: Statistisches Bundesamt, Umwelt und Wirtschaft, Kapitel 6.4, Tabelle 13.2 (Zeitreihe 1993-2013); 
Statistisches Bundesamt (2022), Umweltökonomische Gesamtrechnung - Waldgesamtrechnung, Berichtszeitraum 2014-2020, Tabelle 3 "Physische Holzvorratsbilanz" (Zeitreihe 2014-2020)</v>
      </c>
    </row>
    <row r="4" spans="1:21" ht="51.75" customHeight="1">
      <c r="A4" s="15" t="s">
        <v>3</v>
      </c>
      <c r="B4" s="57" t="s">
        <v>22</v>
      </c>
      <c r="C4" s="53"/>
      <c r="D4" s="53"/>
      <c r="E4" s="53"/>
      <c r="F4" s="54"/>
    </row>
    <row r="5" spans="1:21">
      <c r="A5" s="15" t="s">
        <v>8</v>
      </c>
      <c r="B5" s="53" t="s">
        <v>15</v>
      </c>
      <c r="C5" s="53"/>
      <c r="D5" s="53"/>
      <c r="E5" s="53"/>
      <c r="F5" s="54"/>
    </row>
    <row r="6" spans="1:21">
      <c r="A6" s="16" t="s">
        <v>9</v>
      </c>
      <c r="B6" s="55"/>
      <c r="C6" s="55"/>
      <c r="D6" s="55"/>
      <c r="E6" s="55"/>
      <c r="F6" s="56"/>
    </row>
    <row r="8" spans="1:21">
      <c r="A8" s="10"/>
      <c r="B8" s="10"/>
      <c r="C8" s="10"/>
      <c r="D8" s="10"/>
      <c r="E8" s="10"/>
      <c r="F8" s="8"/>
    </row>
    <row r="9" spans="1:21" ht="34.5" customHeight="1">
      <c r="A9" s="8"/>
      <c r="B9" s="34"/>
      <c r="C9" s="35" t="s">
        <v>10</v>
      </c>
      <c r="D9" s="35" t="s">
        <v>14</v>
      </c>
      <c r="E9" s="35" t="s">
        <v>13</v>
      </c>
      <c r="F9" s="35" t="s">
        <v>11</v>
      </c>
      <c r="G9" s="35" t="s">
        <v>16</v>
      </c>
      <c r="H9" s="35" t="s">
        <v>17</v>
      </c>
      <c r="I9" s="35" t="s">
        <v>18</v>
      </c>
      <c r="J9" s="35" t="s">
        <v>11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" customHeight="1">
      <c r="A10" s="8"/>
      <c r="B10" s="12">
        <v>1993</v>
      </c>
      <c r="C10" s="50">
        <v>119.56006845615586</v>
      </c>
      <c r="D10" s="50">
        <v>104.18481955241208</v>
      </c>
      <c r="E10" s="48">
        <v>51.314258877063502</v>
      </c>
      <c r="F10" s="48">
        <v>49.253105296447629</v>
      </c>
      <c r="G10" s="50" t="e">
        <v>#N/A</v>
      </c>
      <c r="H10" s="50" t="e">
        <v>#N/A</v>
      </c>
      <c r="I10" s="48" t="e">
        <v>#N/A</v>
      </c>
      <c r="J10" s="48" t="e">
        <v>#N/A</v>
      </c>
    </row>
    <row r="11" spans="1:21" ht="18" customHeight="1">
      <c r="A11" s="13"/>
      <c r="B11" s="14">
        <v>1994</v>
      </c>
      <c r="C11" s="51">
        <v>119.88154130232206</v>
      </c>
      <c r="D11" s="51">
        <v>104.11444073751638</v>
      </c>
      <c r="E11" s="49">
        <v>53.5297981057291</v>
      </c>
      <c r="F11" s="49">
        <v>51.414383755547846</v>
      </c>
      <c r="G11" s="51" t="e">
        <v>#N/A</v>
      </c>
      <c r="H11" s="51" t="e">
        <v>#N/A</v>
      </c>
      <c r="I11" s="49" t="e">
        <v>#N/A</v>
      </c>
      <c r="J11" s="49" t="e">
        <v>#N/A</v>
      </c>
    </row>
    <row r="12" spans="1:21" ht="18" customHeight="1">
      <c r="A12" s="13"/>
      <c r="B12" s="12">
        <v>1995</v>
      </c>
      <c r="C12" s="50">
        <v>120.20697050659741</v>
      </c>
      <c r="D12" s="50">
        <v>104.24965143092324</v>
      </c>
      <c r="E12" s="48">
        <v>54.535120941233401</v>
      </c>
      <c r="F12" s="48">
        <v>52.312041520224042</v>
      </c>
      <c r="G12" s="50" t="e">
        <v>#N/A</v>
      </c>
      <c r="H12" s="50" t="e">
        <v>#N/A</v>
      </c>
      <c r="I12" s="48" t="e">
        <v>#N/A</v>
      </c>
      <c r="J12" s="48" t="e">
        <v>#N/A</v>
      </c>
    </row>
    <row r="13" spans="1:21" ht="18" customHeight="1">
      <c r="A13" s="13"/>
      <c r="B13" s="14">
        <v>1996</v>
      </c>
      <c r="C13" s="51">
        <v>120.52929184363761</v>
      </c>
      <c r="D13" s="51">
        <v>104.47402322623645</v>
      </c>
      <c r="E13" s="49">
        <v>54.9875959821061</v>
      </c>
      <c r="F13" s="49">
        <v>52.632792615855848</v>
      </c>
      <c r="G13" s="51" t="e">
        <v>#N/A</v>
      </c>
      <c r="H13" s="51" t="e">
        <v>#N/A</v>
      </c>
      <c r="I13" s="49" t="e">
        <v>#N/A</v>
      </c>
      <c r="J13" s="49" t="e">
        <v>#N/A</v>
      </c>
    </row>
    <row r="14" spans="1:21" ht="18" customHeight="1">
      <c r="A14" s="13"/>
      <c r="B14" s="12">
        <v>1997</v>
      </c>
      <c r="C14" s="50">
        <v>120.81786889875352</v>
      </c>
      <c r="D14" s="50">
        <v>104.24494560953124</v>
      </c>
      <c r="E14" s="48">
        <v>57.971261228840802</v>
      </c>
      <c r="F14" s="48">
        <v>55.610620629975593</v>
      </c>
      <c r="G14" s="50" t="e">
        <v>#N/A</v>
      </c>
      <c r="H14" s="50" t="e">
        <v>#N/A</v>
      </c>
      <c r="I14" s="48" t="e">
        <v>#N/A</v>
      </c>
      <c r="J14" s="48" t="e">
        <v>#N/A</v>
      </c>
    </row>
    <row r="15" spans="1:21" ht="18" customHeight="1">
      <c r="A15" s="13"/>
      <c r="B15" s="14">
        <v>1998</v>
      </c>
      <c r="C15" s="51">
        <v>121.0956970019687</v>
      </c>
      <c r="D15" s="51">
        <v>104.39688604108628</v>
      </c>
      <c r="E15" s="49">
        <v>58.608467064068797</v>
      </c>
      <c r="F15" s="49">
        <v>56.140052914033213</v>
      </c>
      <c r="G15" s="51" t="e">
        <v>#N/A</v>
      </c>
      <c r="H15" s="51" t="e">
        <v>#N/A</v>
      </c>
      <c r="I15" s="49" t="e">
        <v>#N/A</v>
      </c>
      <c r="J15" s="49" t="e">
        <v>#N/A</v>
      </c>
    </row>
    <row r="16" spans="1:21" ht="18" customHeight="1">
      <c r="A16" s="13"/>
      <c r="B16" s="12">
        <v>1999</v>
      </c>
      <c r="C16" s="50">
        <v>121.37024266609286</v>
      </c>
      <c r="D16" s="50">
        <v>104.6823630351028</v>
      </c>
      <c r="E16" s="48">
        <v>58.425805709607197</v>
      </c>
      <c r="F16" s="48">
        <v>55.812463547479794</v>
      </c>
      <c r="G16" s="50" t="e">
        <v>#N/A</v>
      </c>
      <c r="H16" s="50" t="e">
        <v>#N/A</v>
      </c>
      <c r="I16" s="48" t="e">
        <v>#N/A</v>
      </c>
      <c r="J16" s="48" t="e">
        <v>#N/A</v>
      </c>
    </row>
    <row r="17" spans="1:10" ht="18" customHeight="1">
      <c r="A17" s="13"/>
      <c r="B17" s="14">
        <v>2000</v>
      </c>
      <c r="C17" s="51">
        <v>121.65055439550378</v>
      </c>
      <c r="D17" s="51">
        <v>102.1843533022204</v>
      </c>
      <c r="E17" s="49">
        <v>74.988745246617199</v>
      </c>
      <c r="F17" s="49">
        <v>73.385741381393771</v>
      </c>
      <c r="G17" s="51" t="e">
        <v>#N/A</v>
      </c>
      <c r="H17" s="51" t="e">
        <v>#N/A</v>
      </c>
      <c r="I17" s="49" t="e">
        <v>#N/A</v>
      </c>
      <c r="J17" s="49" t="e">
        <v>#N/A</v>
      </c>
    </row>
    <row r="18" spans="1:10" ht="18" customHeight="1">
      <c r="A18" s="13"/>
      <c r="B18" s="12">
        <v>2001</v>
      </c>
      <c r="C18" s="50">
        <v>121.92163153093739</v>
      </c>
      <c r="D18" s="50">
        <v>105.13192499192422</v>
      </c>
      <c r="E18" s="48">
        <v>58.815859636945603</v>
      </c>
      <c r="F18" s="48">
        <v>55.9448137580127</v>
      </c>
      <c r="G18" s="50" t="e">
        <v>#N/A</v>
      </c>
      <c r="H18" s="50" t="e">
        <v>#N/A</v>
      </c>
      <c r="I18" s="48" t="e">
        <v>#N/A</v>
      </c>
      <c r="J18" s="48" t="e">
        <v>#N/A</v>
      </c>
    </row>
    <row r="19" spans="1:10" ht="18" customHeight="1">
      <c r="A19" s="13"/>
      <c r="B19" s="14">
        <v>2002</v>
      </c>
      <c r="C19" s="51">
        <v>122.21379506388121</v>
      </c>
      <c r="D19" s="51">
        <v>105.08793817922293</v>
      </c>
      <c r="E19" s="49">
        <v>60.711164022625603</v>
      </c>
      <c r="F19" s="49">
        <v>57.771771979278284</v>
      </c>
      <c r="G19" s="51" t="e">
        <v>#N/A</v>
      </c>
      <c r="H19" s="51" t="e">
        <v>#N/A</v>
      </c>
      <c r="I19" s="49" t="e">
        <v>#N/A</v>
      </c>
      <c r="J19" s="49" t="e">
        <v>#N/A</v>
      </c>
    </row>
    <row r="20" spans="1:10" ht="18" customHeight="1">
      <c r="A20" s="13"/>
      <c r="B20" s="12">
        <v>2003</v>
      </c>
      <c r="C20" s="50">
        <v>120</v>
      </c>
      <c r="D20" s="50">
        <v>102</v>
      </c>
      <c r="E20" s="48">
        <v>77.520848867829102</v>
      </c>
      <c r="F20" s="48">
        <v>76</v>
      </c>
      <c r="G20" s="50" t="e">
        <v>#N/A</v>
      </c>
      <c r="H20" s="50" t="e">
        <v>#N/A</v>
      </c>
      <c r="I20" s="48" t="e">
        <v>#N/A</v>
      </c>
      <c r="J20" s="48" t="e">
        <v>#N/A</v>
      </c>
    </row>
    <row r="21" spans="1:10" ht="18" customHeight="1">
      <c r="A21" s="13"/>
      <c r="B21" s="14">
        <v>2004</v>
      </c>
      <c r="C21" s="51">
        <v>119</v>
      </c>
      <c r="D21" s="51">
        <v>100</v>
      </c>
      <c r="E21" s="49">
        <v>87.335309549701506</v>
      </c>
      <c r="F21" s="49">
        <v>88</v>
      </c>
      <c r="G21" s="51" t="e">
        <v>#N/A</v>
      </c>
      <c r="H21" s="51" t="e">
        <v>#N/A</v>
      </c>
      <c r="I21" s="49" t="e">
        <v>#N/A</v>
      </c>
      <c r="J21" s="49" t="e">
        <v>#N/A</v>
      </c>
    </row>
    <row r="22" spans="1:10" ht="18" customHeight="1">
      <c r="A22" s="13"/>
      <c r="B22" s="12">
        <v>2005</v>
      </c>
      <c r="C22" s="50">
        <v>119</v>
      </c>
      <c r="D22" s="50">
        <v>96</v>
      </c>
      <c r="E22" s="48">
        <v>91.224598014428096</v>
      </c>
      <c r="F22" s="48">
        <v>95</v>
      </c>
      <c r="G22" s="50" t="e">
        <v>#N/A</v>
      </c>
      <c r="H22" s="50" t="e">
        <v>#N/A</v>
      </c>
      <c r="I22" s="48" t="e">
        <v>#N/A</v>
      </c>
      <c r="J22" s="48" t="e">
        <v>#N/A</v>
      </c>
    </row>
    <row r="23" spans="1:10" ht="18" customHeight="1">
      <c r="A23" s="13"/>
      <c r="B23" s="14">
        <v>2006</v>
      </c>
      <c r="C23" s="51">
        <v>119</v>
      </c>
      <c r="D23" s="51">
        <v>99</v>
      </c>
      <c r="E23" s="49">
        <v>99.031316494836503</v>
      </c>
      <c r="F23" s="49">
        <v>100</v>
      </c>
      <c r="G23" s="51" t="e">
        <v>#N/A</v>
      </c>
      <c r="H23" s="51" t="e">
        <v>#N/A</v>
      </c>
      <c r="I23" s="49" t="e">
        <v>#N/A</v>
      </c>
      <c r="J23" s="49" t="e">
        <v>#N/A</v>
      </c>
    </row>
    <row r="24" spans="1:10" ht="18" customHeight="1">
      <c r="A24" s="13"/>
      <c r="B24" s="12">
        <v>2007</v>
      </c>
      <c r="C24" s="50">
        <v>119</v>
      </c>
      <c r="D24" s="50">
        <v>100</v>
      </c>
      <c r="E24" s="48">
        <v>112.751118319829</v>
      </c>
      <c r="F24" s="48">
        <v>112</v>
      </c>
      <c r="G24" s="50" t="e">
        <v>#N/A</v>
      </c>
      <c r="H24" s="50" t="e">
        <v>#N/A</v>
      </c>
      <c r="I24" s="48" t="e">
        <v>#N/A</v>
      </c>
      <c r="J24" s="48" t="e">
        <v>#N/A</v>
      </c>
    </row>
    <row r="25" spans="1:10" ht="18" customHeight="1">
      <c r="A25" s="13"/>
      <c r="B25" s="14">
        <v>2008</v>
      </c>
      <c r="C25" s="51">
        <v>118</v>
      </c>
      <c r="D25" s="51">
        <v>101</v>
      </c>
      <c r="E25" s="49">
        <v>90.954390934451993</v>
      </c>
      <c r="F25" s="49">
        <v>90</v>
      </c>
      <c r="G25" s="51" t="e">
        <v>#N/A</v>
      </c>
      <c r="H25" s="51" t="e">
        <v>#N/A</v>
      </c>
      <c r="I25" s="49" t="e">
        <v>#N/A</v>
      </c>
      <c r="J25" s="49" t="e">
        <v>#N/A</v>
      </c>
    </row>
    <row r="26" spans="1:10" ht="18" customHeight="1">
      <c r="A26" s="13"/>
      <c r="B26" s="12">
        <v>2009</v>
      </c>
      <c r="C26" s="50">
        <v>118</v>
      </c>
      <c r="D26" s="50">
        <v>101</v>
      </c>
      <c r="E26" s="48">
        <v>77.929646721274295</v>
      </c>
      <c r="F26" s="48">
        <v>77</v>
      </c>
      <c r="G26" s="50" t="e">
        <v>#N/A</v>
      </c>
      <c r="H26" s="50" t="e">
        <v>#N/A</v>
      </c>
      <c r="I26" s="48" t="e">
        <v>#N/A</v>
      </c>
      <c r="J26" s="48" t="e">
        <v>#N/A</v>
      </c>
    </row>
    <row r="27" spans="1:10" ht="18" customHeight="1">
      <c r="A27" s="13"/>
      <c r="B27" s="14">
        <v>2010</v>
      </c>
      <c r="C27" s="51">
        <v>117</v>
      </c>
      <c r="D27" s="51">
        <v>67</v>
      </c>
      <c r="E27" s="49">
        <v>90.617084407796796</v>
      </c>
      <c r="F27" s="49">
        <v>135</v>
      </c>
      <c r="G27" s="51" t="e">
        <v>#N/A</v>
      </c>
      <c r="H27" s="51" t="e">
        <v>#N/A</v>
      </c>
      <c r="I27" s="49" t="e">
        <v>#N/A</v>
      </c>
      <c r="J27" s="49" t="e">
        <v>#N/A</v>
      </c>
    </row>
    <row r="28" spans="1:10" ht="18" customHeight="1">
      <c r="A28" s="13"/>
      <c r="B28" s="12">
        <v>2011</v>
      </c>
      <c r="C28" s="50">
        <v>117</v>
      </c>
      <c r="D28" s="50">
        <v>99</v>
      </c>
      <c r="E28" s="48">
        <v>83.373542657908899</v>
      </c>
      <c r="F28" s="48">
        <v>84</v>
      </c>
      <c r="G28" s="50" t="e">
        <v>#N/A</v>
      </c>
      <c r="H28" s="50" t="e">
        <v>#N/A</v>
      </c>
      <c r="I28" s="48" t="e">
        <v>#N/A</v>
      </c>
      <c r="J28" s="48" t="e">
        <v>#N/A</v>
      </c>
    </row>
    <row r="29" spans="1:10" ht="18" customHeight="1">
      <c r="A29" s="13"/>
      <c r="B29" s="14">
        <v>2012</v>
      </c>
      <c r="C29" s="51">
        <v>117</v>
      </c>
      <c r="D29" s="51">
        <v>99</v>
      </c>
      <c r="E29" s="49">
        <v>83.651734122345701</v>
      </c>
      <c r="F29" s="49">
        <v>85</v>
      </c>
      <c r="G29" s="51" t="e">
        <v>#N/A</v>
      </c>
      <c r="H29" s="51" t="e">
        <v>#N/A</v>
      </c>
      <c r="I29" s="49" t="e">
        <v>#N/A</v>
      </c>
      <c r="J29" s="49" t="e">
        <v>#N/A</v>
      </c>
    </row>
    <row r="30" spans="1:10" ht="18" customHeight="1">
      <c r="A30" s="13"/>
      <c r="B30" s="12">
        <v>2013</v>
      </c>
      <c r="C30" s="50">
        <v>117</v>
      </c>
      <c r="D30" s="50">
        <v>113</v>
      </c>
      <c r="E30" s="48">
        <v>83.185245765131995</v>
      </c>
      <c r="F30" s="48">
        <v>74</v>
      </c>
      <c r="G30" s="50" t="e">
        <v>#N/A</v>
      </c>
      <c r="H30" s="50" t="e">
        <v>#N/A</v>
      </c>
      <c r="I30" s="48" t="e">
        <v>#N/A</v>
      </c>
      <c r="J30" s="48" t="e">
        <v>#N/A</v>
      </c>
    </row>
    <row r="31" spans="1:10" ht="18" customHeight="1">
      <c r="A31" s="13"/>
      <c r="B31" s="14" t="s">
        <v>23</v>
      </c>
      <c r="C31" s="51">
        <v>111</v>
      </c>
      <c r="D31" s="51">
        <v>101</v>
      </c>
      <c r="E31" s="49">
        <v>80.283193138842293</v>
      </c>
      <c r="F31" s="49">
        <v>79</v>
      </c>
      <c r="G31" s="51">
        <v>96.526560781205433</v>
      </c>
      <c r="H31" s="51">
        <v>90.05341541075714</v>
      </c>
      <c r="I31" s="49">
        <v>82.851018855357694</v>
      </c>
      <c r="J31" s="49">
        <f t="shared" ref="J31:J35" si="0">I31/H31*100</f>
        <v>92.00208396033905</v>
      </c>
    </row>
    <row r="32" spans="1:10" ht="18" customHeight="1">
      <c r="B32" s="12" t="s">
        <v>24</v>
      </c>
      <c r="C32" s="48" t="e">
        <v>#N/A</v>
      </c>
      <c r="D32" s="48" t="e">
        <v>#N/A</v>
      </c>
      <c r="E32" s="48" t="e">
        <v>#N/A</v>
      </c>
      <c r="F32" s="48" t="e">
        <v>#N/A</v>
      </c>
      <c r="G32" s="50">
        <v>96.493354893101355</v>
      </c>
      <c r="H32" s="50">
        <v>86.725062329878924</v>
      </c>
      <c r="I32" s="48">
        <v>83.37554248168739</v>
      </c>
      <c r="J32" s="48">
        <f t="shared" si="0"/>
        <v>96.137771760312091</v>
      </c>
    </row>
    <row r="33" spans="2:10" ht="18" customHeight="1">
      <c r="B33" s="14" t="s">
        <v>25</v>
      </c>
      <c r="C33" s="51" t="e">
        <v>#N/A</v>
      </c>
      <c r="D33" s="51" t="e">
        <v>#N/A</v>
      </c>
      <c r="E33" s="49" t="e">
        <v>#N/A</v>
      </c>
      <c r="F33" s="49" t="e">
        <v>#N/A</v>
      </c>
      <c r="G33" s="51">
        <v>96.410657072531933</v>
      </c>
      <c r="H33" s="51">
        <v>89.963784381704471</v>
      </c>
      <c r="I33" s="49">
        <v>79.623323715797198</v>
      </c>
      <c r="J33" s="49">
        <f t="shared" si="0"/>
        <v>88.505974112834053</v>
      </c>
    </row>
    <row r="34" spans="2:10" ht="18" customHeight="1">
      <c r="B34" s="12" t="s">
        <v>26</v>
      </c>
      <c r="C34" s="48" t="e">
        <v>#N/A</v>
      </c>
      <c r="D34" s="48" t="e">
        <v>#N/A</v>
      </c>
      <c r="E34" s="48" t="e">
        <v>#N/A</v>
      </c>
      <c r="F34" s="48" t="e">
        <v>#N/A</v>
      </c>
      <c r="G34" s="50">
        <v>96.469373609856532</v>
      </c>
      <c r="H34" s="50">
        <v>90.560170460771047</v>
      </c>
      <c r="I34" s="48">
        <v>79.576247872182734</v>
      </c>
      <c r="J34" s="48">
        <f t="shared" si="0"/>
        <v>87.871133045905268</v>
      </c>
    </row>
    <row r="35" spans="2:10" ht="18" customHeight="1">
      <c r="B35" s="14" t="s">
        <v>27</v>
      </c>
      <c r="C35" s="51" t="e">
        <v>#N/A</v>
      </c>
      <c r="D35" s="51" t="e">
        <v>#N/A</v>
      </c>
      <c r="E35" s="49" t="e">
        <v>#N/A</v>
      </c>
      <c r="F35" s="49" t="e">
        <v>#N/A</v>
      </c>
      <c r="G35" s="51">
        <v>93.746782335664861</v>
      </c>
      <c r="H35" s="51">
        <v>87.283838482206505</v>
      </c>
      <c r="I35" s="49">
        <v>88.567713921561364</v>
      </c>
      <c r="J35" s="49">
        <f t="shared" si="0"/>
        <v>101.47092000269511</v>
      </c>
    </row>
    <row r="36" spans="2:10" ht="18" customHeight="1">
      <c r="B36" s="12" t="s">
        <v>19</v>
      </c>
      <c r="C36" s="48" t="e">
        <v>#N/A</v>
      </c>
      <c r="D36" s="48" t="e">
        <v>#N/A</v>
      </c>
      <c r="E36" s="48" t="e">
        <v>#N/A</v>
      </c>
      <c r="F36" s="48" t="e">
        <v>#N/A</v>
      </c>
      <c r="G36" s="50">
        <v>93.543537194141649</v>
      </c>
      <c r="H36" s="50">
        <v>82.076604683546805</v>
      </c>
      <c r="I36" s="48">
        <v>89.380887570966067</v>
      </c>
      <c r="J36" s="48">
        <f>I36/H36*100</f>
        <v>108.89934825591475</v>
      </c>
    </row>
    <row r="37" spans="2:10" ht="18" customHeight="1">
      <c r="B37" s="14" t="s">
        <v>20</v>
      </c>
      <c r="C37" s="51" t="e">
        <v>#N/A</v>
      </c>
      <c r="D37" s="51" t="e">
        <v>#N/A</v>
      </c>
      <c r="E37" s="49" t="e">
        <v>#N/A</v>
      </c>
      <c r="F37" s="49" t="e">
        <v>#N/A</v>
      </c>
      <c r="G37" s="51">
        <v>93.551451771789459</v>
      </c>
      <c r="H37" s="51">
        <v>64.907401306533458</v>
      </c>
      <c r="I37" s="49">
        <v>95.279519698956321</v>
      </c>
      <c r="J37" s="49">
        <f t="shared" ref="J37" si="1">I37/H37*100</f>
        <v>146.79299707129957</v>
      </c>
    </row>
    <row r="38" spans="2:10" ht="18" customHeight="1"/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20" type="noConversion"/>
  <conditionalFormatting sqref="K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</sheetPr>
  <dimension ref="A1:Y34"/>
  <sheetViews>
    <sheetView showGridLines="0" tabSelected="1" zoomScale="120" zoomScaleNormal="120" workbookViewId="0">
      <selection activeCell="P9" sqref="P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5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25" ht="20.2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9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>
      <c r="A3" s="4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9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9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9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>
      <c r="A6" s="40"/>
      <c r="C6" s="4"/>
      <c r="O6" s="39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>
      <c r="A7" s="40"/>
      <c r="C7" s="4"/>
      <c r="O7" s="39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>
      <c r="A8" s="40"/>
      <c r="C8" s="4"/>
      <c r="O8" s="39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>
      <c r="A9" s="40"/>
      <c r="C9" s="4"/>
      <c r="O9" s="39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>
      <c r="A10" s="40"/>
      <c r="C10" s="4"/>
      <c r="O10" s="39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>
      <c r="A11" s="40"/>
      <c r="C11" s="4"/>
      <c r="O11" s="39"/>
      <c r="Q11" s="25"/>
      <c r="R11" s="28" t="s">
        <v>4</v>
      </c>
      <c r="S11" s="26"/>
      <c r="T11" s="26"/>
      <c r="U11" s="26"/>
      <c r="V11" s="26"/>
      <c r="W11" s="26"/>
      <c r="X11" s="26"/>
      <c r="Y11" s="27"/>
    </row>
    <row r="12" spans="1:25" ht="16.5" customHeight="1">
      <c r="A12" s="40"/>
      <c r="C12" s="4"/>
      <c r="O12" s="39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>
      <c r="A13" s="40"/>
      <c r="C13" s="4"/>
      <c r="O13" s="39"/>
      <c r="Q13" s="25"/>
      <c r="R13" s="28" t="s">
        <v>5</v>
      </c>
      <c r="S13" s="26"/>
      <c r="T13" s="26"/>
      <c r="U13" s="26"/>
      <c r="V13" s="26"/>
      <c r="W13" s="26"/>
      <c r="X13" s="26"/>
      <c r="Y13" s="27"/>
    </row>
    <row r="14" spans="1:25" ht="16.5" customHeight="1">
      <c r="A14" s="40"/>
      <c r="C14" s="4"/>
      <c r="O14" s="39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>
      <c r="A15" s="40"/>
      <c r="C15" s="4"/>
      <c r="O15" s="39"/>
      <c r="Q15" s="25"/>
      <c r="R15" s="26"/>
      <c r="S15" s="28" t="s">
        <v>6</v>
      </c>
      <c r="T15" s="26"/>
      <c r="U15" s="26"/>
      <c r="V15" s="28" t="s">
        <v>6</v>
      </c>
      <c r="W15" s="26"/>
      <c r="X15" s="26"/>
      <c r="Y15" s="27"/>
    </row>
    <row r="16" spans="1:25" ht="16.5" customHeight="1">
      <c r="A16" s="40"/>
      <c r="C16" s="4"/>
      <c r="O16" s="39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>
      <c r="A17" s="40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1"/>
      <c r="P17" s="17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>
      <c r="A18" s="40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1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>
      <c r="A19" s="40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1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>
      <c r="A20" s="40"/>
      <c r="B20" s="19"/>
      <c r="C20" s="20"/>
      <c r="D20" s="19"/>
      <c r="E20" s="61"/>
      <c r="F20" s="19"/>
      <c r="G20" s="61"/>
      <c r="H20" s="19"/>
      <c r="I20" s="61"/>
      <c r="J20" s="19"/>
      <c r="K20" s="61"/>
      <c r="L20" s="19"/>
      <c r="M20" s="61"/>
      <c r="N20" s="19"/>
      <c r="O20" s="41"/>
      <c r="P20" s="17"/>
    </row>
    <row r="21" spans="1:25" ht="11.25" customHeight="1">
      <c r="A21" s="40"/>
      <c r="B21" s="19"/>
      <c r="C21" s="20"/>
      <c r="D21" s="19"/>
      <c r="E21" s="61"/>
      <c r="F21" s="19"/>
      <c r="G21" s="61"/>
      <c r="H21" s="19"/>
      <c r="I21" s="61"/>
      <c r="J21" s="19"/>
      <c r="K21" s="61"/>
      <c r="L21" s="19"/>
      <c r="M21" s="61"/>
      <c r="N21" s="19"/>
      <c r="O21" s="41"/>
      <c r="P21" s="17"/>
    </row>
    <row r="22" spans="1:25" ht="3.75" customHeight="1">
      <c r="A22" s="40"/>
      <c r="B22" s="19"/>
      <c r="C22" s="20"/>
      <c r="D22" s="19"/>
      <c r="E22" s="44"/>
      <c r="F22" s="19"/>
      <c r="G22" s="44"/>
      <c r="H22" s="19"/>
      <c r="I22" s="44"/>
      <c r="J22" s="19"/>
      <c r="K22" s="44"/>
      <c r="L22" s="19"/>
      <c r="M22" s="44"/>
      <c r="N22" s="19"/>
      <c r="O22" s="41"/>
      <c r="P22" s="17"/>
    </row>
    <row r="23" spans="1:25" ht="9" customHeight="1">
      <c r="A23" s="40"/>
      <c r="B23" s="19"/>
      <c r="C23" s="20"/>
      <c r="D23" s="19"/>
      <c r="E23" s="52"/>
      <c r="F23" s="19"/>
      <c r="G23" s="52"/>
      <c r="H23" s="19"/>
      <c r="I23" s="52"/>
      <c r="J23" s="19"/>
      <c r="K23" s="52"/>
      <c r="L23" s="19"/>
      <c r="M23" s="52"/>
      <c r="N23" s="19"/>
      <c r="O23" s="41"/>
      <c r="P23" s="17"/>
    </row>
    <row r="24" spans="1:25" ht="14.25" customHeight="1">
      <c r="A24" s="45"/>
      <c r="B24" s="42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2"/>
      <c r="N24" s="42"/>
      <c r="O24" s="43"/>
      <c r="P24" s="17"/>
    </row>
    <row r="25" spans="1:25" ht="21.75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5" ht="6.75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" customHeight="1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25" ht="4.5" customHeight="1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25" ht="6" customHeight="1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2020-03-10T12:38:40Z</cp:lastPrinted>
  <dcterms:created xsi:type="dcterms:W3CDTF">2010-08-25T11:28:54Z</dcterms:created>
  <dcterms:modified xsi:type="dcterms:W3CDTF">2022-10-25T12:52:29Z</dcterms:modified>
</cp:coreProperties>
</file>