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6_CHEMIKALIEN\6-2_AMrueckstaende-Umwelt\"/>
    </mc:Choice>
  </mc:AlternateContent>
  <xr:revisionPtr revIDLastSave="0" documentId="13_ncr:1_{7F1B0190-4B6D-4163-8B00-28F03C7221E1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24" r:id="rId1"/>
    <sheet name="Diagramm" sheetId="23" r:id="rId2"/>
  </sheets>
  <externalReferences>
    <externalReference r:id="rId3"/>
  </externalReferences>
  <definedNames>
    <definedName name="Beschriftung" localSheetId="0">OFFSET(Daten!#REF!,0,0,COUNTA(Daten!$B$13:$B$40),-1)</definedName>
    <definedName name="Beschriftung">OFFSET(#REF!,0,0,COUNTA(#REF!),-1)</definedName>
    <definedName name="Daten01" localSheetId="0">OFFSET(Daten!#REF!,0,0,COUNTA(Daten!$D$13:$D$40),-1)</definedName>
    <definedName name="Daten01">OFFSET(#REF!,0,0,COUNTA(#REF!),-1)</definedName>
    <definedName name="Daten02" localSheetId="0">OFFSET(Daten!#REF!,0,0,COUNTA(Daten!#REF!),-1)</definedName>
    <definedName name="Daten02" localSheetId="1">OFFSET(#REF!,0,0,COUNTA(#REF!),-1)</definedName>
    <definedName name="Daten02">OFFSET(#REF!,0,0,COUNTA(#REF!),-1)</definedName>
    <definedName name="Daten03" localSheetId="0">OFFSET(Daten!#REF!,0,0,COUNTA(Daten!#REF!),-1)</definedName>
    <definedName name="Daten03" localSheetId="1">OFFSET(#REF!,0,0,COUNTA(#REF!),-1)</definedName>
    <definedName name="Daten03">OFFSET(#REF!,0,0,COUNTA(#REF!),-1)</definedName>
    <definedName name="Daten04" localSheetId="0">OFFSET(Daten!#REF!,0,0,COUNTA(Daten!#REF!),-1)</definedName>
    <definedName name="Daten04" localSheetId="1">OFFSET(#REF!,0,0,COUNTA(#REF!),-1)</definedName>
    <definedName name="Daten04">OFFSET(#REF!,0,0,COUNTA(#REF!),-1)</definedName>
    <definedName name="Daten05" localSheetId="0">OFFSET(Daten!#REF!,0,0,COUNTA(Daten!#REF!),-1)</definedName>
    <definedName name="Daten05" localSheetId="1">OFFSET(#REF!,0,0,COUNTA(#REF!),-1)</definedName>
    <definedName name="Daten05">OFFSET(#REF!,0,0,COUNTA(#REF!),-1)</definedName>
    <definedName name="Daten06" localSheetId="0">OFFSET(Daten!#REF!,0,0,COUNTA(Daten!#REF!),-1)</definedName>
    <definedName name="Daten06" localSheetId="1">OFFSET(#REF!,0,0,COUNTA(#REF!),-1)</definedName>
    <definedName name="Daten06">OFFSET(#REF!,0,0,COUNTA(#REF!),-1)</definedName>
    <definedName name="Daten07" localSheetId="0">OFFSET(Daten!#REF!,0,0,COUNTA(Daten!#REF!),-1)</definedName>
    <definedName name="Daten07" localSheetId="1">OFFSET(#REF!,0,0,COUNTA(#REF!),-1)</definedName>
    <definedName name="Daten07">OFFSET(#REF!,0,0,COUNTA(#REF!),-1)</definedName>
    <definedName name="Daten08" localSheetId="0">OFFSET(Daten!#REF!,0,0,COUNTA(Daten!#REF!),-1)</definedName>
    <definedName name="Daten08" localSheetId="1">OFFSET(#REF!,0,0,COUNTA(#REF!),-1)</definedName>
    <definedName name="Daten08">OFFSET(#REF!,0,0,COUNTA(#REF!),-1)</definedName>
    <definedName name="Daten09" localSheetId="0">OFFSET(Daten!#REF!,0,0,COUNTA(Daten!#REF!),-1)</definedName>
    <definedName name="Daten09" localSheetId="1">OFFSET(#REF!,0,0,COUNTA(#REF!),-1)</definedName>
    <definedName name="Daten09">OFFSET(#REF!,0,0,COUNTA(#REF!),-1)</definedName>
    <definedName name="Daten10" localSheetId="0">OFFSET(Daten!#REF!,0,0,COUNTA(Daten!#REF!),-1)</definedName>
    <definedName name="Daten10" localSheetId="1">OFFSET(#REF!,0,0,COUNTA(#REF!),-1)</definedName>
    <definedName name="Daten10">OFFSET(#REF!,0,0,COUNTA(#REF!),-1)</definedName>
    <definedName name="_xlnm.Print_Area" localSheetId="1">Diagramm!$A$1:$Q$21</definedName>
    <definedName name="Liste_group_HAM">[1]Dropdown!$A$2:$A$33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24" l="1"/>
</calcChain>
</file>

<file path=xl/sharedStrings.xml><?xml version="1.0" encoding="utf-8"?>
<sst xmlns="http://schemas.openxmlformats.org/spreadsheetml/2006/main" count="105" uniqueCount="72">
  <si>
    <t>Quelle:</t>
  </si>
  <si>
    <t>Hauptitel:</t>
  </si>
  <si>
    <t>Untertitel:</t>
  </si>
  <si>
    <t>Fußnote:</t>
  </si>
  <si>
    <t>Achsenbezeichnung 1:</t>
  </si>
  <si>
    <t>Achsenbezeichnung 2:</t>
  </si>
  <si>
    <t>MW</t>
  </si>
  <si>
    <t>MAX</t>
  </si>
  <si>
    <t>Konzentration in Mikrogramm pro Liter (µg/l)</t>
  </si>
  <si>
    <t>Antidiabetikum</t>
  </si>
  <si>
    <t>Antiepileptikum</t>
  </si>
  <si>
    <t>Antibiotikum</t>
  </si>
  <si>
    <t>Blutdrucksenker</t>
  </si>
  <si>
    <t>Analgetikum</t>
  </si>
  <si>
    <t>Pharmazeutische Gruppe</t>
  </si>
  <si>
    <t>Wirkstoff</t>
  </si>
  <si>
    <t xml:space="preserve">Betablocker </t>
  </si>
  <si>
    <t>Jodiertes Kontrastmittel</t>
  </si>
  <si>
    <t>Diuretikum</t>
  </si>
  <si>
    <t>Lipidsenker</t>
  </si>
  <si>
    <t>Arzneimittelwirkstoffe in Oberflächengewässern</t>
  </si>
  <si>
    <t>Psychopharmakum</t>
  </si>
  <si>
    <t>Oxazepam [56]</t>
  </si>
  <si>
    <t>Arzneimittelwirkstoffe, die 2023 in Konzentrationen über 0,1 μg/l in Oberflächengewässern gefunden wurden</t>
  </si>
  <si>
    <t>Zusammenstellung des Umweltbundesamtes (UBA) 2025 nach Daten der Bund/Länder Arbeitsgemeinschaft Wasser (LAWA)</t>
  </si>
  <si>
    <t>Metformin [92]</t>
  </si>
  <si>
    <t>Sitagliptin [32]</t>
  </si>
  <si>
    <t>Iopamidol [80]</t>
  </si>
  <si>
    <t>Iohexol [37]</t>
  </si>
  <si>
    <t>Iomeprol [71]</t>
  </si>
  <si>
    <t>Iopromid [68]</t>
  </si>
  <si>
    <t>Amidotrizoesaeure [77]</t>
  </si>
  <si>
    <t>Candesartan [70]</t>
  </si>
  <si>
    <t>Telmisartan [43]</t>
  </si>
  <si>
    <t>Olmesartan [16]</t>
  </si>
  <si>
    <t>Irbesartan [23]</t>
  </si>
  <si>
    <t>Hydrochlorthiazid [71]</t>
  </si>
  <si>
    <t>Torasemid [13]</t>
  </si>
  <si>
    <t>Lamotrigin [72]</t>
  </si>
  <si>
    <t>Carbamazepin [129]</t>
  </si>
  <si>
    <t>Oxcarbazepin [15]</t>
  </si>
  <si>
    <t>Pregabalin [65]</t>
  </si>
  <si>
    <t>Diclofenac [106]</t>
  </si>
  <si>
    <t>Phenazon [80]</t>
  </si>
  <si>
    <t>Tramadol [78]</t>
  </si>
  <si>
    <t>Ibuprofen [93]</t>
  </si>
  <si>
    <t>Naproxen [84]</t>
  </si>
  <si>
    <t>Bisoprolol [83]</t>
  </si>
  <si>
    <t>Amisulprid [58]</t>
  </si>
  <si>
    <t>Azithromycin [57]</t>
  </si>
  <si>
    <t>Sulfamethoxazol [101]</t>
  </si>
  <si>
    <t>Clarithromycin [90]</t>
  </si>
  <si>
    <t>Venlafaxin [96]</t>
  </si>
  <si>
    <t>Primidon [64]</t>
  </si>
  <si>
    <t>Valsartan [76]</t>
  </si>
  <si>
    <t>Losartan [51]</t>
  </si>
  <si>
    <t>Furosemid [38]</t>
  </si>
  <si>
    <t>Gabapentin [81]</t>
  </si>
  <si>
    <t>Levetiracetam [20]</t>
  </si>
  <si>
    <t>Paracetamol [30]</t>
  </si>
  <si>
    <t>Metoprolol [78]</t>
  </si>
  <si>
    <t>Erythromycin [90]</t>
  </si>
  <si>
    <t>Trimethoprim [84]</t>
  </si>
  <si>
    <t>Bezafibrat [90]</t>
  </si>
  <si>
    <t>Clindamycin [70]</t>
  </si>
  <si>
    <t>Sulfapyridin [17]</t>
  </si>
  <si>
    <t>Antihistaminikum</t>
  </si>
  <si>
    <t>Fexofenadin [4]</t>
  </si>
  <si>
    <t>RS-Cetirizin 30]</t>
  </si>
  <si>
    <t>Lokalanästhetikum</t>
  </si>
  <si>
    <t>Lidocain [32]</t>
  </si>
  <si>
    <t>Säulen stellen die maximal gemessene Konzentration dar, Striche = höchster Jahresmittelwert aller Messstellen, Anzahl der Messstellen steht nach Stoffnamen in Klammern.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</si>
</sst>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3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Univers (WN)"/>
    </font>
    <font>
      <sz val="10"/>
      <color indexed="8"/>
      <name val="Arial"/>
      <family val="2"/>
    </font>
    <font>
      <sz val="11"/>
      <color rgb="FF080808"/>
      <name val="Calibri"/>
      <family val="2"/>
    </font>
    <font>
      <sz val="11"/>
      <color rgb="FF000000"/>
      <name val="Calibri"/>
      <family val="2"/>
    </font>
    <font>
      <b/>
      <sz val="9"/>
      <name val="Cambria"/>
      <family val="1"/>
    </font>
    <font>
      <b/>
      <sz val="11"/>
      <color rgb="FF080808"/>
      <name val="Cambria"/>
      <family val="1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medium">
        <color rgb="FFC0C0C0"/>
      </right>
      <top/>
      <bottom style="medium">
        <color rgb="FFC0C0C0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0" fillId="0" borderId="0"/>
    <xf numFmtId="40" fontId="30" fillId="0" borderId="0" applyFont="0" applyFill="0" applyBorder="0" applyAlignment="0" applyProtection="0"/>
    <xf numFmtId="0" fontId="31" fillId="0" borderId="0"/>
    <xf numFmtId="0" fontId="31" fillId="0" borderId="0"/>
  </cellStyleXfs>
  <cellXfs count="74">
    <xf numFmtId="0" fontId="0" fillId="0" borderId="0" xfId="0"/>
    <xf numFmtId="0" fontId="0" fillId="0" borderId="0" xfId="0" applyBorder="1"/>
    <xf numFmtId="0" fontId="19" fillId="0" borderId="0" xfId="0" applyFont="1" applyBorder="1" applyAlignment="1"/>
    <xf numFmtId="164" fontId="23" fillId="0" borderId="0" xfId="0" applyNumberFormat="1" applyFont="1" applyBorder="1" applyAlignment="1">
      <alignment vertical="top" wrapText="1"/>
    </xf>
    <xf numFmtId="0" fontId="19" fillId="0" borderId="0" xfId="0" applyFont="1" applyBorder="1" applyAlignment="1">
      <alignment horizontal="right" indent="1"/>
    </xf>
    <xf numFmtId="0" fontId="20" fillId="0" borderId="0" xfId="0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5" fillId="24" borderId="21" xfId="0" applyFont="1" applyFill="1" applyBorder="1" applyAlignment="1">
      <alignment horizontal="left" vertical="center" wrapText="1"/>
    </xf>
    <xf numFmtId="0" fontId="25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19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19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Alignment="1">
      <alignment vertical="center"/>
    </xf>
    <xf numFmtId="0" fontId="24" fillId="24" borderId="0" xfId="0" applyFont="1" applyFill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7" xfId="0" applyFill="1" applyBorder="1"/>
    <xf numFmtId="0" fontId="0" fillId="0" borderId="12" xfId="0" applyBorder="1"/>
    <xf numFmtId="0" fontId="24" fillId="24" borderId="0" xfId="0" applyFont="1" applyFill="1" applyBorder="1" applyAlignment="1" applyProtection="1">
      <alignment horizontal="left" vertical="top" wrapText="1"/>
    </xf>
    <xf numFmtId="0" fontId="29" fillId="25" borderId="23" xfId="0" applyFont="1" applyFill="1" applyBorder="1" applyAlignment="1">
      <alignment horizontal="left" vertical="center" wrapText="1"/>
    </xf>
    <xf numFmtId="0" fontId="29" fillId="25" borderId="24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left" vertical="center" wrapText="1"/>
    </xf>
    <xf numFmtId="0" fontId="28" fillId="26" borderId="21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0" fontId="27" fillId="28" borderId="0" xfId="0" applyFont="1" applyFill="1" applyBorder="1" applyAlignment="1" applyProtection="1">
      <alignment vertical="center"/>
    </xf>
    <xf numFmtId="0" fontId="27" fillId="29" borderId="0" xfId="0" applyFont="1" applyFill="1" applyBorder="1" applyAlignment="1" applyProtection="1">
      <alignment vertical="center"/>
    </xf>
    <xf numFmtId="0" fontId="26" fillId="30" borderId="0" xfId="0" applyFont="1" applyFill="1" applyProtection="1"/>
    <xf numFmtId="0" fontId="27" fillId="30" borderId="0" xfId="0" applyFont="1" applyFill="1" applyBorder="1" applyAlignment="1" applyProtection="1">
      <alignment vertical="center"/>
    </xf>
    <xf numFmtId="0" fontId="27" fillId="31" borderId="0" xfId="0" applyFont="1" applyFill="1" applyBorder="1" applyAlignment="1" applyProtection="1">
      <alignment vertical="center"/>
    </xf>
    <xf numFmtId="0" fontId="26" fillId="32" borderId="0" xfId="0" applyFont="1" applyFill="1"/>
    <xf numFmtId="0" fontId="26" fillId="33" borderId="0" xfId="0" applyFont="1" applyFill="1"/>
    <xf numFmtId="0" fontId="26" fillId="36" borderId="0" xfId="0" applyFont="1" applyFill="1"/>
    <xf numFmtId="0" fontId="26" fillId="37" borderId="0" xfId="0" applyFont="1" applyFill="1"/>
    <xf numFmtId="0" fontId="0" fillId="0" borderId="18" xfId="0" applyBorder="1"/>
    <xf numFmtId="0" fontId="2" fillId="0" borderId="4" xfId="45" applyFont="1" applyBorder="1" applyAlignment="1">
      <alignment horizontal="right" wrapText="1"/>
    </xf>
    <xf numFmtId="0" fontId="2" fillId="0" borderId="4" xfId="46" applyFont="1" applyBorder="1" applyAlignment="1">
      <alignment horizontal="right" wrapText="1"/>
    </xf>
    <xf numFmtId="0" fontId="2" fillId="0" borderId="0" xfId="46" applyFont="1" applyAlignment="1">
      <alignment horizontal="right" wrapText="1"/>
    </xf>
    <xf numFmtId="0" fontId="2" fillId="26" borderId="4" xfId="45" applyFont="1" applyFill="1" applyBorder="1" applyAlignment="1">
      <alignment horizontal="right" wrapText="1"/>
    </xf>
    <xf numFmtId="0" fontId="2" fillId="26" borderId="4" xfId="46" applyFont="1" applyFill="1" applyBorder="1" applyAlignment="1">
      <alignment horizontal="right" wrapText="1"/>
    </xf>
    <xf numFmtId="165" fontId="32" fillId="26" borderId="22" xfId="0" applyNumberFormat="1" applyFont="1" applyFill="1" applyBorder="1" applyAlignment="1">
      <alignment horizontal="right" vertical="center" wrapText="1"/>
    </xf>
    <xf numFmtId="4" fontId="32" fillId="26" borderId="28" xfId="0" applyNumberFormat="1" applyFont="1" applyFill="1" applyBorder="1" applyAlignment="1">
      <alignment horizontal="right" vertical="center" wrapText="1"/>
    </xf>
    <xf numFmtId="165" fontId="32" fillId="0" borderId="22" xfId="0" applyNumberFormat="1" applyFont="1" applyFill="1" applyBorder="1" applyAlignment="1">
      <alignment horizontal="right" vertical="center" wrapText="1"/>
    </xf>
    <xf numFmtId="4" fontId="32" fillId="0" borderId="28" xfId="0" applyNumberFormat="1" applyFont="1" applyFill="1" applyBorder="1" applyAlignment="1">
      <alignment horizontal="right" vertical="center" wrapText="1"/>
    </xf>
    <xf numFmtId="0" fontId="2" fillId="26" borderId="0" xfId="46" applyFont="1" applyFill="1" applyAlignment="1">
      <alignment horizontal="right" wrapText="1"/>
    </xf>
    <xf numFmtId="0" fontId="33" fillId="26" borderId="29" xfId="0" applyFont="1" applyFill="1" applyBorder="1" applyAlignment="1">
      <alignment horizontal="right" vertical="center" wrapText="1"/>
    </xf>
    <xf numFmtId="0" fontId="33" fillId="26" borderId="0" xfId="0" applyFont="1" applyFill="1" applyAlignment="1">
      <alignment horizontal="right" vertical="center" wrapText="1"/>
    </xf>
    <xf numFmtId="165" fontId="32" fillId="24" borderId="22" xfId="0" applyNumberFormat="1" applyFont="1" applyFill="1" applyBorder="1" applyAlignment="1">
      <alignment horizontal="right" vertical="center" wrapText="1"/>
    </xf>
    <xf numFmtId="4" fontId="32" fillId="24" borderId="28" xfId="0" applyNumberFormat="1" applyFont="1" applyFill="1" applyBorder="1" applyAlignment="1">
      <alignment horizontal="right" vertical="center" wrapText="1"/>
    </xf>
    <xf numFmtId="0" fontId="2" fillId="24" borderId="4" xfId="45" applyFont="1" applyFill="1" applyBorder="1" applyAlignment="1">
      <alignment horizontal="right" wrapText="1"/>
    </xf>
    <xf numFmtId="0" fontId="2" fillId="24" borderId="4" xfId="46" applyFont="1" applyFill="1" applyBorder="1" applyAlignment="1">
      <alignment horizontal="right" wrapText="1"/>
    </xf>
    <xf numFmtId="0" fontId="27" fillId="34" borderId="0" xfId="0" applyFont="1" applyFill="1" applyBorder="1" applyAlignment="1" applyProtection="1">
      <alignment vertical="center"/>
    </xf>
    <xf numFmtId="0" fontId="26" fillId="35" borderId="0" xfId="0" applyFont="1" applyFill="1" applyProtection="1"/>
    <xf numFmtId="0" fontId="34" fillId="26" borderId="21" xfId="0" applyFont="1" applyFill="1" applyBorder="1" applyAlignment="1">
      <alignment horizontal="left" vertical="center" wrapText="1"/>
    </xf>
    <xf numFmtId="0" fontId="35" fillId="27" borderId="0" xfId="0" applyFont="1" applyFill="1" applyBorder="1" applyAlignment="1" applyProtection="1">
      <alignment vertical="center"/>
    </xf>
    <xf numFmtId="0" fontId="26" fillId="38" borderId="0" xfId="0" applyFont="1" applyFill="1"/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Standard_Tabelle2" xfId="46" xr:uid="{18E5D35A-657F-4FC7-A39A-DBA355968D31}"/>
    <cellStyle name="Standard_Tabelle3" xfId="45" xr:uid="{34CC5AA2-D4BF-40B7-975B-40B3E3B447AE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AEEAFF"/>
      <color rgb="FFB0FFCA"/>
      <color rgb="FFE6CDE7"/>
      <color rgb="FFF0F1F1"/>
      <color rgb="FFA7FFC4"/>
      <color rgb="FF9D579A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57596375361696E-2"/>
          <c:y val="9.3322857422537847E-2"/>
          <c:w val="0.91240862179279769"/>
          <c:h val="0.57096509615687308"/>
        </c:manualLayout>
      </c:layout>
      <c:barChart>
        <c:barDir val="col"/>
        <c:grouping val="clustered"/>
        <c:varyColors val="0"/>
        <c:ser>
          <c:idx val="16"/>
          <c:order val="1"/>
          <c:tx>
            <c:strRef>
              <c:f>Daten!$E$9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000000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DE73-4083-8463-3D59E3B831C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DE73-4083-8463-3D59E3B831C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DE73-4083-8463-3D59E3B831C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DE73-4083-8463-3D59E3B831C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DE73-4083-8463-3D59E3B831C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DE73-4083-8463-3D59E3B831C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DE73-4083-8463-3D59E3B831C3}"/>
              </c:ext>
            </c:extLst>
          </c:dPt>
          <c:dPt>
            <c:idx val="7"/>
            <c:invertIfNegative val="0"/>
            <c:bubble3D val="0"/>
            <c:spPr>
              <a:solidFill>
                <a:schemeClr val="tx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DE73-4083-8463-3D59E3B831C3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1-DE73-4083-8463-3D59E3B831C3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3-DE73-4083-8463-3D59E3B831C3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5-DE73-4083-8463-3D59E3B831C3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7-DE73-4083-8463-3D59E3B831C3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9-DE73-4083-8463-3D59E3B831C3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DE73-4083-8463-3D59E3B831C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D-DE73-4083-8463-3D59E3B831C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F-DE73-4083-8463-3D59E3B831C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1-DE73-4083-8463-3D59E3B831C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3-DE73-4083-8463-3D59E3B831C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5-DE73-4083-8463-3D59E3B831C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7-DE73-4083-8463-3D59E3B831C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9-DE73-4083-8463-3D59E3B831C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B-DE73-4083-8463-3D59E3B831C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D-DE73-4083-8463-3D59E3B831C3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F-DE73-4083-8463-3D59E3B831C3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1-DE73-4083-8463-3D59E3B831C3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3-DE73-4083-8463-3D59E3B831C3}"/>
              </c:ext>
            </c:extLst>
          </c:dPt>
          <c:dPt>
            <c:idx val="26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5-DE73-4083-8463-3D59E3B831C3}"/>
              </c:ext>
            </c:extLst>
          </c:dPt>
          <c:dPt>
            <c:idx val="27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7-DE73-4083-8463-3D59E3B831C3}"/>
              </c:ext>
            </c:extLst>
          </c:dPt>
          <c:dPt>
            <c:idx val="28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9-DE73-4083-8463-3D59E3B831C3}"/>
              </c:ext>
            </c:extLst>
          </c:dPt>
          <c:dPt>
            <c:idx val="29"/>
            <c:invertIfNegative val="0"/>
            <c:bubble3D val="0"/>
            <c:spPr>
              <a:solidFill>
                <a:schemeClr val="bg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B-DE73-4083-8463-3D59E3B831C3}"/>
              </c:ext>
            </c:extLst>
          </c:dPt>
          <c:dPt>
            <c:idx val="30"/>
            <c:invertIfNegative val="0"/>
            <c:bubble3D val="0"/>
            <c:spPr>
              <a:solidFill>
                <a:schemeClr val="bg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D-DE73-4083-8463-3D59E3B831C3}"/>
              </c:ext>
            </c:extLst>
          </c:dPt>
          <c:dPt>
            <c:idx val="31"/>
            <c:invertIfNegative val="0"/>
            <c:bubble3D val="0"/>
            <c:spPr>
              <a:solidFill>
                <a:schemeClr val="bg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F-DE73-4083-8463-3D59E3B831C3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1-DE73-4083-8463-3D59E3B831C3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3-DE73-4083-8463-3D59E3B831C3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5-DE73-4083-8463-3D59E3B831C3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7-DE73-4083-8463-3D59E3B831C3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9-DE73-4083-8463-3D59E3B831C3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B-517B-432F-A226-68AB5FFDA332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C-517B-432F-A226-68AB5FFDA332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D-517B-432F-A226-68AB5FFDA332}"/>
              </c:ext>
            </c:extLst>
          </c:dPt>
          <c:dPt>
            <c:idx val="40"/>
            <c:invertIfNegative val="0"/>
            <c:bubble3D val="0"/>
            <c:spPr>
              <a:solidFill>
                <a:srgbClr val="A7FFC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52-AA42-4F8F-ACB0-AB6F915F3E14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1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53-AA42-4F8F-ACB0-AB6F915F3E14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54-AA42-4F8F-ACB0-AB6F915F3E14}"/>
              </c:ext>
            </c:extLst>
          </c:dPt>
          <c:cat>
            <c:strRef>
              <c:f>Daten!$B$10:$B$54</c:f>
              <c:strCache>
                <c:ptCount val="45"/>
                <c:pt idx="0">
                  <c:v>Metformin [92]</c:v>
                </c:pt>
                <c:pt idx="1">
                  <c:v>Sitagliptin [32]</c:v>
                </c:pt>
                <c:pt idx="2">
                  <c:v>Iohexol [37]</c:v>
                </c:pt>
                <c:pt idx="3">
                  <c:v>Iomeprol [71]</c:v>
                </c:pt>
                <c:pt idx="4">
                  <c:v>Iopromid [68]</c:v>
                </c:pt>
                <c:pt idx="5">
                  <c:v>Iopamidol [80]</c:v>
                </c:pt>
                <c:pt idx="6">
                  <c:v>Amidotrizoesaeure [77]</c:v>
                </c:pt>
                <c:pt idx="7">
                  <c:v>Candesartan [70]</c:v>
                </c:pt>
                <c:pt idx="8">
                  <c:v>Valsartan [76]</c:v>
                </c:pt>
                <c:pt idx="9">
                  <c:v>Telmisartan [43]</c:v>
                </c:pt>
                <c:pt idx="10">
                  <c:v>Olmesartan [16]</c:v>
                </c:pt>
                <c:pt idx="11">
                  <c:v>Irbesartan [23]</c:v>
                </c:pt>
                <c:pt idx="12">
                  <c:v>Losartan [51]</c:v>
                </c:pt>
                <c:pt idx="13">
                  <c:v>Diclofenac [106]</c:v>
                </c:pt>
                <c:pt idx="14">
                  <c:v>Ibuprofen [93]</c:v>
                </c:pt>
                <c:pt idx="15">
                  <c:v>Tramadol [78]</c:v>
                </c:pt>
                <c:pt idx="16">
                  <c:v>Paracetamol [30]</c:v>
                </c:pt>
                <c:pt idx="17">
                  <c:v>Naproxen [84]</c:v>
                </c:pt>
                <c:pt idx="18">
                  <c:v>Phenazon [80]</c:v>
                </c:pt>
                <c:pt idx="19">
                  <c:v>RS-Cetirizin 30]</c:v>
                </c:pt>
                <c:pt idx="20">
                  <c:v>Fexofenadin [4]</c:v>
                </c:pt>
                <c:pt idx="21">
                  <c:v>Hydrochlorthiazid [71]</c:v>
                </c:pt>
                <c:pt idx="22">
                  <c:v>Torasemid [13]</c:v>
                </c:pt>
                <c:pt idx="23">
                  <c:v>Furosemid [38]</c:v>
                </c:pt>
                <c:pt idx="24">
                  <c:v>Lamotrigin [72]</c:v>
                </c:pt>
                <c:pt idx="25">
                  <c:v>Gabapentin [81]</c:v>
                </c:pt>
                <c:pt idx="26">
                  <c:v>Carbamazepin [129]</c:v>
                </c:pt>
                <c:pt idx="27">
                  <c:v>Pregabalin [65]</c:v>
                </c:pt>
                <c:pt idx="28">
                  <c:v>Primidon [64]</c:v>
                </c:pt>
                <c:pt idx="29">
                  <c:v>Oxcarbazepin [15]</c:v>
                </c:pt>
                <c:pt idx="30">
                  <c:v>Levetiracetam [20]</c:v>
                </c:pt>
                <c:pt idx="31">
                  <c:v>Metoprolol [78]</c:v>
                </c:pt>
                <c:pt idx="32">
                  <c:v>Bisoprolol [83]</c:v>
                </c:pt>
                <c:pt idx="33">
                  <c:v>Clarithromycin [90]</c:v>
                </c:pt>
                <c:pt idx="34">
                  <c:v>Sulfamethoxazol [101]</c:v>
                </c:pt>
                <c:pt idx="35">
                  <c:v>Sulfapyridin [17]</c:v>
                </c:pt>
                <c:pt idx="36">
                  <c:v>Clindamycin [70]</c:v>
                </c:pt>
                <c:pt idx="37">
                  <c:v>Trimethoprim [84]</c:v>
                </c:pt>
                <c:pt idx="38">
                  <c:v>Azithromycin [57]</c:v>
                </c:pt>
                <c:pt idx="39">
                  <c:v>Erythromycin [90]</c:v>
                </c:pt>
                <c:pt idx="40">
                  <c:v>Amisulprid [58]</c:v>
                </c:pt>
                <c:pt idx="41">
                  <c:v>Venlafaxin [96]</c:v>
                </c:pt>
                <c:pt idx="42">
                  <c:v>Oxazepam [56]</c:v>
                </c:pt>
                <c:pt idx="43">
                  <c:v>Lidocain [32]</c:v>
                </c:pt>
                <c:pt idx="44">
                  <c:v>Bezafibrat [90]</c:v>
                </c:pt>
              </c:strCache>
            </c:strRef>
          </c:cat>
          <c:val>
            <c:numRef>
              <c:f>Daten!$E$10:$E$22</c:f>
              <c:numCache>
                <c:formatCode>General</c:formatCode>
                <c:ptCount val="13"/>
                <c:pt idx="0">
                  <c:v>14</c:v>
                </c:pt>
                <c:pt idx="1">
                  <c:v>1.8</c:v>
                </c:pt>
                <c:pt idx="2">
                  <c:v>14</c:v>
                </c:pt>
                <c:pt idx="3">
                  <c:v>5.4</c:v>
                </c:pt>
                <c:pt idx="4">
                  <c:v>5.2</c:v>
                </c:pt>
                <c:pt idx="5">
                  <c:v>4.0999999999999996</c:v>
                </c:pt>
                <c:pt idx="6">
                  <c:v>3.9</c:v>
                </c:pt>
                <c:pt idx="7">
                  <c:v>5.2</c:v>
                </c:pt>
                <c:pt idx="8" formatCode="#,##0.00">
                  <c:v>2.2000000000000002</c:v>
                </c:pt>
                <c:pt idx="9">
                  <c:v>1.7</c:v>
                </c:pt>
                <c:pt idx="10">
                  <c:v>0.83</c:v>
                </c:pt>
                <c:pt idx="11">
                  <c:v>0.5</c:v>
                </c:pt>
                <c:pt idx="12" formatCode="#,##0.0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DE73-4083-8463-3D59E3B8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0337112"/>
        <c:axId val="220337504"/>
      </c:barChart>
      <c:scatterChart>
        <c:scatterStyle val="lineMarker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MW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80808"/>
              </a:solidFill>
              <a:ln w="3175">
                <a:solidFill>
                  <a:srgbClr val="080808"/>
                </a:solidFill>
              </a:ln>
            </c:spPr>
          </c:marker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4B-DE73-4083-8463-3D59E3B831C3}"/>
              </c:ext>
            </c:extLst>
          </c:dPt>
          <c:xVal>
            <c:strRef>
              <c:f>Daten!$B$10:$B$22</c:f>
              <c:strCache>
                <c:ptCount val="13"/>
                <c:pt idx="0">
                  <c:v>Metformin [92]</c:v>
                </c:pt>
                <c:pt idx="1">
                  <c:v>Sitagliptin [32]</c:v>
                </c:pt>
                <c:pt idx="2">
                  <c:v>Iohexol [37]</c:v>
                </c:pt>
                <c:pt idx="3">
                  <c:v>Iomeprol [71]</c:v>
                </c:pt>
                <c:pt idx="4">
                  <c:v>Iopromid [68]</c:v>
                </c:pt>
                <c:pt idx="5">
                  <c:v>Iopamidol [80]</c:v>
                </c:pt>
                <c:pt idx="6">
                  <c:v>Amidotrizoesaeure [77]</c:v>
                </c:pt>
                <c:pt idx="7">
                  <c:v>Candesartan [70]</c:v>
                </c:pt>
                <c:pt idx="8">
                  <c:v>Valsartan [76]</c:v>
                </c:pt>
                <c:pt idx="9">
                  <c:v>Telmisartan [43]</c:v>
                </c:pt>
                <c:pt idx="10">
                  <c:v>Olmesartan [16]</c:v>
                </c:pt>
                <c:pt idx="11">
                  <c:v>Irbesartan [23]</c:v>
                </c:pt>
                <c:pt idx="12">
                  <c:v>Losartan [51]</c:v>
                </c:pt>
              </c:strCache>
            </c:strRef>
          </c:xVal>
          <c:yVal>
            <c:numRef>
              <c:f>Daten!$D$10:$D$22</c:f>
              <c:numCache>
                <c:formatCode>General</c:formatCode>
                <c:ptCount val="13"/>
                <c:pt idx="0">
                  <c:v>2.375</c:v>
                </c:pt>
                <c:pt idx="1">
                  <c:v>1.190769</c:v>
                </c:pt>
                <c:pt idx="2">
                  <c:v>3.2476919999999998</c:v>
                </c:pt>
                <c:pt idx="3">
                  <c:v>2.8923079999999999</c:v>
                </c:pt>
                <c:pt idx="4">
                  <c:v>2.1341670000000001</c:v>
                </c:pt>
                <c:pt idx="5">
                  <c:v>1.45</c:v>
                </c:pt>
                <c:pt idx="6">
                  <c:v>1.805385</c:v>
                </c:pt>
                <c:pt idx="7">
                  <c:v>1.8753850000000001</c:v>
                </c:pt>
                <c:pt idx="8" formatCode="#,##0.000">
                  <c:v>0.82</c:v>
                </c:pt>
                <c:pt idx="9">
                  <c:v>0.85583299999999995</c:v>
                </c:pt>
                <c:pt idx="10">
                  <c:v>0.51846199999999998</c:v>
                </c:pt>
                <c:pt idx="11">
                  <c:v>0.358462</c:v>
                </c:pt>
                <c:pt idx="12" formatCode="#,##0.000">
                  <c:v>8.5000000000000006E-2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DE73-4083-8463-3D59E3B831C3}"/>
            </c:ext>
          </c:extLst>
        </c:ser>
        <c:ser>
          <c:idx val="3"/>
          <c:order val="2"/>
          <c:tx>
            <c:strRef>
              <c:f>Daten!$C$10</c:f>
              <c:strCache>
                <c:ptCount val="1"/>
                <c:pt idx="0">
                  <c:v>Antidiabetikum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Daten!$B$10:$B$11</c:f>
              <c:strCache>
                <c:ptCount val="2"/>
                <c:pt idx="0">
                  <c:v>Metformin [92]</c:v>
                </c:pt>
                <c:pt idx="1">
                  <c:v>Sitagliptin [32]</c:v>
                </c:pt>
              </c:strCache>
            </c:strRef>
          </c:xVal>
          <c:yVal>
            <c:numRef>
              <c:f>Daten!$D$10:$D$11</c:f>
              <c:numCache>
                <c:formatCode>General</c:formatCode>
                <c:ptCount val="2"/>
                <c:pt idx="0">
                  <c:v>2.375</c:v>
                </c:pt>
                <c:pt idx="1">
                  <c:v>1.190769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DE73-4083-8463-3D59E3B831C3}"/>
            </c:ext>
          </c:extLst>
        </c:ser>
        <c:ser>
          <c:idx val="0"/>
          <c:order val="3"/>
          <c:tx>
            <c:strRef>
              <c:f>Daten!$C$15</c:f>
              <c:strCache>
                <c:ptCount val="1"/>
                <c:pt idx="0">
                  <c:v>Jodiertes Kontrastmittel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Daten!$B$15:$B$16</c:f>
              <c:strCache>
                <c:ptCount val="2"/>
                <c:pt idx="0">
                  <c:v>Iopamidol [80]</c:v>
                </c:pt>
                <c:pt idx="1">
                  <c:v>Amidotrizoesaeure [77]</c:v>
                </c:pt>
              </c:strCache>
            </c:strRef>
          </c:xVal>
          <c:yVal>
            <c:numRef>
              <c:f>Daten!$D$15:$D$16</c:f>
              <c:numCache>
                <c:formatCode>General</c:formatCode>
                <c:ptCount val="2"/>
                <c:pt idx="0">
                  <c:v>1.45</c:v>
                </c:pt>
                <c:pt idx="1">
                  <c:v>1.805385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DE73-4083-8463-3D59E3B831C3}"/>
            </c:ext>
          </c:extLst>
        </c:ser>
        <c:ser>
          <c:idx val="5"/>
          <c:order val="4"/>
          <c:tx>
            <c:strRef>
              <c:f>Daten!$C$17</c:f>
              <c:strCache>
                <c:ptCount val="1"/>
                <c:pt idx="0">
                  <c:v>Blutdrucksenker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Daten!$B$17:$B$22</c:f>
              <c:strCache>
                <c:ptCount val="6"/>
                <c:pt idx="0">
                  <c:v>Candesartan [70]</c:v>
                </c:pt>
                <c:pt idx="1">
                  <c:v>Valsartan [76]</c:v>
                </c:pt>
                <c:pt idx="2">
                  <c:v>Telmisartan [43]</c:v>
                </c:pt>
                <c:pt idx="3">
                  <c:v>Olmesartan [16]</c:v>
                </c:pt>
                <c:pt idx="4">
                  <c:v>Irbesartan [23]</c:v>
                </c:pt>
                <c:pt idx="5">
                  <c:v>Losartan [51]</c:v>
                </c:pt>
              </c:strCache>
            </c:strRef>
          </c:xVal>
          <c:yVal>
            <c:numRef>
              <c:f>Daten!$D$17:$D$22</c:f>
              <c:numCache>
                <c:formatCode>#,##0.000</c:formatCode>
                <c:ptCount val="6"/>
                <c:pt idx="0" formatCode="General">
                  <c:v>1.8753850000000001</c:v>
                </c:pt>
                <c:pt idx="1">
                  <c:v>0.82</c:v>
                </c:pt>
                <c:pt idx="2" formatCode="General">
                  <c:v>0.85583299999999995</c:v>
                </c:pt>
                <c:pt idx="3" formatCode="General">
                  <c:v>0.51846199999999998</c:v>
                </c:pt>
                <c:pt idx="4" formatCode="General">
                  <c:v>0.358462</c:v>
                </c:pt>
                <c:pt idx="5">
                  <c:v>8.5000000000000006E-2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CA1B-47AC-BD66-CB223A26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37112"/>
        <c:axId val="220337504"/>
      </c:scatterChart>
      <c:catAx>
        <c:axId val="2203371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6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0337504"/>
        <c:crosses val="autoZero"/>
        <c:auto val="1"/>
        <c:lblAlgn val="ctr"/>
        <c:lblOffset val="100"/>
        <c:tickLblSkip val="1"/>
        <c:noMultiLvlLbl val="0"/>
      </c:catAx>
      <c:valAx>
        <c:axId val="220337504"/>
        <c:scaling>
          <c:orientation val="minMax"/>
          <c:max val="1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033711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4996524051946938"/>
          <c:y val="0.87638024515179958"/>
          <c:w val="0.44149616368286443"/>
          <c:h val="0.12082292781543584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39" footer="0.31496062992126239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57596375361696E-2"/>
          <c:y val="9.3322857422537847E-2"/>
          <c:w val="0.91240862179279769"/>
          <c:h val="0.57096509615687308"/>
        </c:manualLayout>
      </c:layout>
      <c:barChart>
        <c:barDir val="col"/>
        <c:grouping val="clustered"/>
        <c:varyColors val="0"/>
        <c:ser>
          <c:idx val="16"/>
          <c:order val="1"/>
          <c:tx>
            <c:strRef>
              <c:f>Daten!$E$9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000000"/>
            </a:solidFill>
            <a:ln w="2857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195E-47BD-B7FC-234AFE65120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195E-47BD-B7FC-234AFE65120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5-195E-47BD-B7FC-234AFE65120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7-195E-47BD-B7FC-234AFE65120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9-195E-47BD-B7FC-234AFE65120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B-195E-47BD-B7FC-234AFE65120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D-195E-47BD-B7FC-234AFE65120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195E-47BD-B7FC-234AFE65120A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1-195E-47BD-B7FC-234AFE65120A}"/>
              </c:ext>
            </c:extLst>
          </c:dPt>
          <c:dPt>
            <c:idx val="9"/>
            <c:invertIfNegative val="0"/>
            <c:bubble3D val="0"/>
            <c:spPr>
              <a:solidFill>
                <a:schemeClr val="bg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3-195E-47BD-B7FC-234AFE65120A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5-195E-47BD-B7FC-234AFE65120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7-195E-47BD-B7FC-234AFE65120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9-195E-47BD-B7FC-234AFE65120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195E-47BD-B7FC-234AFE65120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D-195E-47BD-B7FC-234AFE65120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F-195E-47BD-B7FC-234AFE65120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1-195E-47BD-B7FC-234AFE65120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3-195E-47BD-B7FC-234AFE65120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5-195E-47BD-B7FC-234AFE65120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7-195E-47BD-B7FC-234AFE65120A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9-195E-47BD-B7FC-234AFE65120A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B-195E-47BD-B7FC-234AFE65120A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D-195E-47BD-B7FC-234AFE65120A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2F-195E-47BD-B7FC-234AFE65120A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1-195E-47BD-B7FC-234AFE65120A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3-195E-47BD-B7FC-234AFE65120A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5-195E-47BD-B7FC-234AFE65120A}"/>
              </c:ext>
            </c:extLst>
          </c:dPt>
          <c:dPt>
            <c:idx val="27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7-195E-47BD-B7FC-234AFE65120A}"/>
              </c:ext>
            </c:extLst>
          </c:dPt>
          <c:dPt>
            <c:idx val="28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9-195E-47BD-B7FC-234AFE65120A}"/>
              </c:ext>
            </c:extLst>
          </c:dPt>
          <c:dPt>
            <c:idx val="29"/>
            <c:invertIfNegative val="0"/>
            <c:bubble3D val="0"/>
            <c:spPr>
              <a:solidFill>
                <a:schemeClr val="bg1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B-195E-47BD-B7FC-234AFE65120A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D-195E-47BD-B7FC-234AFE65120A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3F-195E-47BD-B7FC-234AFE65120A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1-195E-47BD-B7FC-234AFE65120A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3-195E-47BD-B7FC-234AFE65120A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5-195E-47BD-B7FC-234AFE65120A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7-195E-47BD-B7FC-234AFE65120A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9-195E-47BD-B7FC-234AFE65120A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6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B-195E-47BD-B7FC-234AFE65120A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D-195E-47BD-B7FC-234AFE65120A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4F-195E-47BD-B7FC-234AFE65120A}"/>
              </c:ext>
            </c:extLst>
          </c:dPt>
          <c:dPt>
            <c:idx val="40"/>
            <c:invertIfNegative val="0"/>
            <c:bubble3D val="0"/>
            <c:spPr>
              <a:solidFill>
                <a:srgbClr val="A7FFC4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51-195E-47BD-B7FC-234AFE65120A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1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53-195E-47BD-B7FC-234AFE65120A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55-195E-47BD-B7FC-234AFE65120A}"/>
              </c:ext>
            </c:extLst>
          </c:dPt>
          <c:cat>
            <c:strRef>
              <c:f>Daten!$B$23:$B$54</c:f>
              <c:strCache>
                <c:ptCount val="32"/>
                <c:pt idx="0">
                  <c:v>Diclofenac [106]</c:v>
                </c:pt>
                <c:pt idx="1">
                  <c:v>Ibuprofen [93]</c:v>
                </c:pt>
                <c:pt idx="2">
                  <c:v>Tramadol [78]</c:v>
                </c:pt>
                <c:pt idx="3">
                  <c:v>Paracetamol [30]</c:v>
                </c:pt>
                <c:pt idx="4">
                  <c:v>Naproxen [84]</c:v>
                </c:pt>
                <c:pt idx="5">
                  <c:v>Phenazon [80]</c:v>
                </c:pt>
                <c:pt idx="6">
                  <c:v>RS-Cetirizin 30]</c:v>
                </c:pt>
                <c:pt idx="7">
                  <c:v>Fexofenadin [4]</c:v>
                </c:pt>
                <c:pt idx="8">
                  <c:v>Hydrochlorthiazid [71]</c:v>
                </c:pt>
                <c:pt idx="9">
                  <c:v>Torasemid [13]</c:v>
                </c:pt>
                <c:pt idx="10">
                  <c:v>Furosemid [38]</c:v>
                </c:pt>
                <c:pt idx="11">
                  <c:v>Lamotrigin [72]</c:v>
                </c:pt>
                <c:pt idx="12">
                  <c:v>Gabapentin [81]</c:v>
                </c:pt>
                <c:pt idx="13">
                  <c:v>Carbamazepin [129]</c:v>
                </c:pt>
                <c:pt idx="14">
                  <c:v>Pregabalin [65]</c:v>
                </c:pt>
                <c:pt idx="15">
                  <c:v>Primidon [64]</c:v>
                </c:pt>
                <c:pt idx="16">
                  <c:v>Oxcarbazepin [15]</c:v>
                </c:pt>
                <c:pt idx="17">
                  <c:v>Levetiracetam [20]</c:v>
                </c:pt>
                <c:pt idx="18">
                  <c:v>Metoprolol [78]</c:v>
                </c:pt>
                <c:pt idx="19">
                  <c:v>Bisoprolol [83]</c:v>
                </c:pt>
                <c:pt idx="20">
                  <c:v>Clarithromycin [90]</c:v>
                </c:pt>
                <c:pt idx="21">
                  <c:v>Sulfamethoxazol [101]</c:v>
                </c:pt>
                <c:pt idx="22">
                  <c:v>Sulfapyridin [17]</c:v>
                </c:pt>
                <c:pt idx="23">
                  <c:v>Clindamycin [70]</c:v>
                </c:pt>
                <c:pt idx="24">
                  <c:v>Trimethoprim [84]</c:v>
                </c:pt>
                <c:pt idx="25">
                  <c:v>Azithromycin [57]</c:v>
                </c:pt>
                <c:pt idx="26">
                  <c:v>Erythromycin [90]</c:v>
                </c:pt>
                <c:pt idx="27">
                  <c:v>Amisulprid [58]</c:v>
                </c:pt>
                <c:pt idx="28">
                  <c:v>Venlafaxin [96]</c:v>
                </c:pt>
                <c:pt idx="29">
                  <c:v>Oxazepam [56]</c:v>
                </c:pt>
                <c:pt idx="30">
                  <c:v>Lidocain [32]</c:v>
                </c:pt>
                <c:pt idx="31">
                  <c:v>Bezafibrat [90]</c:v>
                </c:pt>
              </c:strCache>
            </c:strRef>
          </c:cat>
          <c:val>
            <c:numRef>
              <c:f>Daten!$E$23:$E$54</c:f>
              <c:numCache>
                <c:formatCode>General</c:formatCode>
                <c:ptCount val="32"/>
                <c:pt idx="0">
                  <c:v>1.5</c:v>
                </c:pt>
                <c:pt idx="1">
                  <c:v>0.9</c:v>
                </c:pt>
                <c:pt idx="2">
                  <c:v>0.65</c:v>
                </c:pt>
                <c:pt idx="3" formatCode="#,##0.00">
                  <c:v>0.57999999999999996</c:v>
                </c:pt>
                <c:pt idx="4">
                  <c:v>0.4</c:v>
                </c:pt>
                <c:pt idx="5">
                  <c:v>0.28000000000000003</c:v>
                </c:pt>
                <c:pt idx="6">
                  <c:v>1.5</c:v>
                </c:pt>
                <c:pt idx="7">
                  <c:v>0.38</c:v>
                </c:pt>
                <c:pt idx="8">
                  <c:v>1.3</c:v>
                </c:pt>
                <c:pt idx="9">
                  <c:v>0.57999999999999996</c:v>
                </c:pt>
                <c:pt idx="10">
                  <c:v>0.16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0.59</c:v>
                </c:pt>
                <c:pt idx="14">
                  <c:v>0.37</c:v>
                </c:pt>
                <c:pt idx="15">
                  <c:v>0.35</c:v>
                </c:pt>
                <c:pt idx="16">
                  <c:v>0.15</c:v>
                </c:pt>
                <c:pt idx="17">
                  <c:v>0.13</c:v>
                </c:pt>
                <c:pt idx="18" formatCode="#,##0.00">
                  <c:v>0.93</c:v>
                </c:pt>
                <c:pt idx="19">
                  <c:v>0.31</c:v>
                </c:pt>
                <c:pt idx="20">
                  <c:v>0.63</c:v>
                </c:pt>
                <c:pt idx="21">
                  <c:v>0.42</c:v>
                </c:pt>
                <c:pt idx="22">
                  <c:v>0.31</c:v>
                </c:pt>
                <c:pt idx="23">
                  <c:v>0.24</c:v>
                </c:pt>
                <c:pt idx="24">
                  <c:v>0.13</c:v>
                </c:pt>
                <c:pt idx="25">
                  <c:v>0.12</c:v>
                </c:pt>
                <c:pt idx="26" formatCode="#,##0.00">
                  <c:v>0.113</c:v>
                </c:pt>
                <c:pt idx="27">
                  <c:v>0.48</c:v>
                </c:pt>
                <c:pt idx="28">
                  <c:v>0.35</c:v>
                </c:pt>
                <c:pt idx="29" formatCode="#,##0.00">
                  <c:v>0.13</c:v>
                </c:pt>
                <c:pt idx="30" formatCode="#,##0.00">
                  <c:v>0.33100000000000002</c:v>
                </c:pt>
                <c:pt idx="31" formatCode="#,##0.0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195E-47BD-B7FC-234AFE651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337112"/>
        <c:axId val="220337504"/>
      </c:barChart>
      <c:scatterChart>
        <c:scatterStyle val="lineMarker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MW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80808"/>
              </a:solidFill>
              <a:ln w="3175">
                <a:solidFill>
                  <a:srgbClr val="080808"/>
                </a:solidFill>
              </a:ln>
            </c:spPr>
          </c:marker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57-195E-47BD-B7FC-234AFE65120A}"/>
              </c:ext>
            </c:extLst>
          </c:dPt>
          <c:xVal>
            <c:strRef>
              <c:f>Daten!$B$23:$B$54</c:f>
              <c:strCache>
                <c:ptCount val="32"/>
                <c:pt idx="0">
                  <c:v>Diclofenac [106]</c:v>
                </c:pt>
                <c:pt idx="1">
                  <c:v>Ibuprofen [93]</c:v>
                </c:pt>
                <c:pt idx="2">
                  <c:v>Tramadol [78]</c:v>
                </c:pt>
                <c:pt idx="3">
                  <c:v>Paracetamol [30]</c:v>
                </c:pt>
                <c:pt idx="4">
                  <c:v>Naproxen [84]</c:v>
                </c:pt>
                <c:pt idx="5">
                  <c:v>Phenazon [80]</c:v>
                </c:pt>
                <c:pt idx="6">
                  <c:v>RS-Cetirizin 30]</c:v>
                </c:pt>
                <c:pt idx="7">
                  <c:v>Fexofenadin [4]</c:v>
                </c:pt>
                <c:pt idx="8">
                  <c:v>Hydrochlorthiazid [71]</c:v>
                </c:pt>
                <c:pt idx="9">
                  <c:v>Torasemid [13]</c:v>
                </c:pt>
                <c:pt idx="10">
                  <c:v>Furosemid [38]</c:v>
                </c:pt>
                <c:pt idx="11">
                  <c:v>Lamotrigin [72]</c:v>
                </c:pt>
                <c:pt idx="12">
                  <c:v>Gabapentin [81]</c:v>
                </c:pt>
                <c:pt idx="13">
                  <c:v>Carbamazepin [129]</c:v>
                </c:pt>
                <c:pt idx="14">
                  <c:v>Pregabalin [65]</c:v>
                </c:pt>
                <c:pt idx="15">
                  <c:v>Primidon [64]</c:v>
                </c:pt>
                <c:pt idx="16">
                  <c:v>Oxcarbazepin [15]</c:v>
                </c:pt>
                <c:pt idx="17">
                  <c:v>Levetiracetam [20]</c:v>
                </c:pt>
                <c:pt idx="18">
                  <c:v>Metoprolol [78]</c:v>
                </c:pt>
                <c:pt idx="19">
                  <c:v>Bisoprolol [83]</c:v>
                </c:pt>
                <c:pt idx="20">
                  <c:v>Clarithromycin [90]</c:v>
                </c:pt>
                <c:pt idx="21">
                  <c:v>Sulfamethoxazol [101]</c:v>
                </c:pt>
                <c:pt idx="22">
                  <c:v>Sulfapyridin [17]</c:v>
                </c:pt>
                <c:pt idx="23">
                  <c:v>Clindamycin [70]</c:v>
                </c:pt>
                <c:pt idx="24">
                  <c:v>Trimethoprim [84]</c:v>
                </c:pt>
                <c:pt idx="25">
                  <c:v>Azithromycin [57]</c:v>
                </c:pt>
                <c:pt idx="26">
                  <c:v>Erythromycin [90]</c:v>
                </c:pt>
                <c:pt idx="27">
                  <c:v>Amisulprid [58]</c:v>
                </c:pt>
                <c:pt idx="28">
                  <c:v>Venlafaxin [96]</c:v>
                </c:pt>
                <c:pt idx="29">
                  <c:v>Oxazepam [56]</c:v>
                </c:pt>
                <c:pt idx="30">
                  <c:v>Lidocain [32]</c:v>
                </c:pt>
                <c:pt idx="31">
                  <c:v>Bezafibrat [90]</c:v>
                </c:pt>
              </c:strCache>
            </c:strRef>
          </c:xVal>
          <c:yVal>
            <c:numRef>
              <c:f>Daten!$D$23:$D$54</c:f>
              <c:numCache>
                <c:formatCode>General</c:formatCode>
                <c:ptCount val="32"/>
                <c:pt idx="0">
                  <c:v>0.97846200000000005</c:v>
                </c:pt>
                <c:pt idx="1">
                  <c:v>0.14841699999999999</c:v>
                </c:pt>
                <c:pt idx="2">
                  <c:v>0.239231</c:v>
                </c:pt>
                <c:pt idx="3" formatCode="#,##0.000">
                  <c:v>8.6999999999999994E-2</c:v>
                </c:pt>
                <c:pt idx="4">
                  <c:v>0.193692</c:v>
                </c:pt>
                <c:pt idx="5">
                  <c:v>0.139769</c:v>
                </c:pt>
                <c:pt idx="6">
                  <c:v>0.43666700000000003</c:v>
                </c:pt>
                <c:pt idx="7">
                  <c:v>0.147538</c:v>
                </c:pt>
                <c:pt idx="8">
                  <c:v>0.87769200000000003</c:v>
                </c:pt>
                <c:pt idx="9">
                  <c:v>0.158667</c:v>
                </c:pt>
                <c:pt idx="10">
                  <c:v>3.5000000000000003E-2</c:v>
                </c:pt>
                <c:pt idx="11">
                  <c:v>0.65615400000000002</c:v>
                </c:pt>
                <c:pt idx="12">
                  <c:v>0.81499999999999995</c:v>
                </c:pt>
                <c:pt idx="13">
                  <c:v>0.33230799999999999</c:v>
                </c:pt>
                <c:pt idx="14">
                  <c:v>0.16736400000000001</c:v>
                </c:pt>
                <c:pt idx="15">
                  <c:v>0.161</c:v>
                </c:pt>
                <c:pt idx="16">
                  <c:v>4.4916999999999999E-2</c:v>
                </c:pt>
                <c:pt idx="17">
                  <c:v>3.3333000000000002E-2</c:v>
                </c:pt>
                <c:pt idx="18" formatCode="#,##0.000">
                  <c:v>0.38</c:v>
                </c:pt>
                <c:pt idx="19">
                  <c:v>0.18846199999999999</c:v>
                </c:pt>
                <c:pt idx="20">
                  <c:v>0.25524999999999998</c:v>
                </c:pt>
                <c:pt idx="21">
                  <c:v>0.23749999999999999</c:v>
                </c:pt>
                <c:pt idx="22">
                  <c:v>0.18124999999999999</c:v>
                </c:pt>
                <c:pt idx="23">
                  <c:v>0.14299999999999999</c:v>
                </c:pt>
                <c:pt idx="24">
                  <c:v>9.6000000000000002E-2</c:v>
                </c:pt>
                <c:pt idx="25">
                  <c:v>2.8500000000000001E-2</c:v>
                </c:pt>
                <c:pt idx="26" formatCode="#,##0.000">
                  <c:v>4.8000000000000001E-2</c:v>
                </c:pt>
                <c:pt idx="27">
                  <c:v>0.334615</c:v>
                </c:pt>
                <c:pt idx="28">
                  <c:v>0.23538500000000001</c:v>
                </c:pt>
                <c:pt idx="29" formatCode="#,##0.000">
                  <c:v>6.7680000000000004E-2</c:v>
                </c:pt>
                <c:pt idx="30" formatCode="#,##0.000">
                  <c:v>0.123973</c:v>
                </c:pt>
                <c:pt idx="31" formatCode="#,##0.000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8-195E-47BD-B7FC-234AFE65120A}"/>
            </c:ext>
          </c:extLst>
        </c:ser>
        <c:ser>
          <c:idx val="8"/>
          <c:order val="2"/>
          <c:tx>
            <c:strRef>
              <c:f>Daten!$C$31</c:f>
              <c:strCache>
                <c:ptCount val="1"/>
                <c:pt idx="0">
                  <c:v>Diuretikum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Daten!$B$31:$B$33</c:f>
              <c:strCache>
                <c:ptCount val="3"/>
                <c:pt idx="0">
                  <c:v>Hydrochlorthiazid [71]</c:v>
                </c:pt>
                <c:pt idx="1">
                  <c:v>Torasemid [13]</c:v>
                </c:pt>
                <c:pt idx="2">
                  <c:v>Furosemid [38]</c:v>
                </c:pt>
              </c:strCache>
            </c:strRef>
          </c:xVal>
          <c:yVal>
            <c:numRef>
              <c:f>Daten!$D$31:$D$33</c:f>
              <c:numCache>
                <c:formatCode>General</c:formatCode>
                <c:ptCount val="3"/>
                <c:pt idx="0">
                  <c:v>0.87769200000000003</c:v>
                </c:pt>
                <c:pt idx="1">
                  <c:v>0.158667</c:v>
                </c:pt>
                <c:pt idx="2">
                  <c:v>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C-195E-47BD-B7FC-234AFE65120A}"/>
            </c:ext>
          </c:extLst>
        </c:ser>
        <c:ser>
          <c:idx val="4"/>
          <c:order val="3"/>
          <c:tx>
            <c:strRef>
              <c:f>Daten!$C$34</c:f>
              <c:strCache>
                <c:ptCount val="1"/>
                <c:pt idx="0">
                  <c:v>Antiepileptikum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Daten!$B$34:$B$40</c:f>
              <c:strCache>
                <c:ptCount val="7"/>
                <c:pt idx="0">
                  <c:v>Lamotrigin [72]</c:v>
                </c:pt>
                <c:pt idx="1">
                  <c:v>Gabapentin [81]</c:v>
                </c:pt>
                <c:pt idx="2">
                  <c:v>Carbamazepin [129]</c:v>
                </c:pt>
                <c:pt idx="3">
                  <c:v>Pregabalin [65]</c:v>
                </c:pt>
                <c:pt idx="4">
                  <c:v>Primidon [64]</c:v>
                </c:pt>
                <c:pt idx="5">
                  <c:v>Oxcarbazepin [15]</c:v>
                </c:pt>
                <c:pt idx="6">
                  <c:v>Levetiracetam [20]</c:v>
                </c:pt>
              </c:strCache>
            </c:strRef>
          </c:xVal>
          <c:yVal>
            <c:numRef>
              <c:f>Daten!$D$34:$D$40</c:f>
              <c:numCache>
                <c:formatCode>General</c:formatCode>
                <c:ptCount val="7"/>
                <c:pt idx="0">
                  <c:v>0.65615400000000002</c:v>
                </c:pt>
                <c:pt idx="1">
                  <c:v>0.81499999999999995</c:v>
                </c:pt>
                <c:pt idx="2">
                  <c:v>0.33230799999999999</c:v>
                </c:pt>
                <c:pt idx="3">
                  <c:v>0.16736400000000001</c:v>
                </c:pt>
                <c:pt idx="4">
                  <c:v>0.161</c:v>
                </c:pt>
                <c:pt idx="5">
                  <c:v>4.4916999999999999E-2</c:v>
                </c:pt>
                <c:pt idx="6">
                  <c:v>3.3333000000000002E-2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195E-47BD-B7FC-234AFE65120A}"/>
            </c:ext>
          </c:extLst>
        </c:ser>
        <c:ser>
          <c:idx val="2"/>
          <c:order val="4"/>
          <c:tx>
            <c:strRef>
              <c:f>Daten!$C$23</c:f>
              <c:strCache>
                <c:ptCount val="1"/>
                <c:pt idx="0">
                  <c:v>Analgetikum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Daten!$B$23:$B$28</c:f>
              <c:strCache>
                <c:ptCount val="6"/>
                <c:pt idx="0">
                  <c:v>Diclofenac [106]</c:v>
                </c:pt>
                <c:pt idx="1">
                  <c:v>Ibuprofen [93]</c:v>
                </c:pt>
                <c:pt idx="2">
                  <c:v>Tramadol [78]</c:v>
                </c:pt>
                <c:pt idx="3">
                  <c:v>Paracetamol [30]</c:v>
                </c:pt>
                <c:pt idx="4">
                  <c:v>Naproxen [84]</c:v>
                </c:pt>
                <c:pt idx="5">
                  <c:v>Phenazon [80]</c:v>
                </c:pt>
              </c:strCache>
            </c:strRef>
          </c:xVal>
          <c:yVal>
            <c:numRef>
              <c:f>Daten!$D$23:$D$28</c:f>
              <c:numCache>
                <c:formatCode>General</c:formatCode>
                <c:ptCount val="6"/>
                <c:pt idx="0">
                  <c:v>0.97846200000000005</c:v>
                </c:pt>
                <c:pt idx="1">
                  <c:v>0.14841699999999999</c:v>
                </c:pt>
                <c:pt idx="2">
                  <c:v>0.239231</c:v>
                </c:pt>
                <c:pt idx="3" formatCode="#,##0.000">
                  <c:v>8.6999999999999994E-2</c:v>
                </c:pt>
                <c:pt idx="4">
                  <c:v>0.193692</c:v>
                </c:pt>
                <c:pt idx="5">
                  <c:v>0.139769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195E-47BD-B7FC-234AFE65120A}"/>
            </c:ext>
          </c:extLst>
        </c:ser>
        <c:ser>
          <c:idx val="6"/>
          <c:order val="5"/>
          <c:tx>
            <c:strRef>
              <c:f>Daten!$C$41</c:f>
              <c:strCache>
                <c:ptCount val="1"/>
                <c:pt idx="0">
                  <c:v>Betablocker 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Daten!$B$41:$B$42</c:f>
              <c:strCache>
                <c:ptCount val="2"/>
                <c:pt idx="0">
                  <c:v>Metoprolol [78]</c:v>
                </c:pt>
                <c:pt idx="1">
                  <c:v>Bisoprolol [83]</c:v>
                </c:pt>
              </c:strCache>
            </c:strRef>
          </c:xVal>
          <c:yVal>
            <c:numRef>
              <c:f>Daten!$D$41:$D$42</c:f>
              <c:numCache>
                <c:formatCode>General</c:formatCode>
                <c:ptCount val="2"/>
                <c:pt idx="0" formatCode="#,##0.000">
                  <c:v>0.38</c:v>
                </c:pt>
                <c:pt idx="1">
                  <c:v>0.18846199999999999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195E-47BD-B7FC-234AFE65120A}"/>
            </c:ext>
          </c:extLst>
        </c:ser>
        <c:ser>
          <c:idx val="11"/>
          <c:order val="6"/>
          <c:tx>
            <c:strRef>
              <c:f>Daten!$C$50</c:f>
              <c:strCache>
                <c:ptCount val="1"/>
                <c:pt idx="0">
                  <c:v>Psychopharmakum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Daten!$B$50:$B$52</c:f>
              <c:strCache>
                <c:ptCount val="3"/>
                <c:pt idx="0">
                  <c:v>Amisulprid [58]</c:v>
                </c:pt>
                <c:pt idx="1">
                  <c:v>Venlafaxin [96]</c:v>
                </c:pt>
                <c:pt idx="2">
                  <c:v>Oxazepam [56]</c:v>
                </c:pt>
              </c:strCache>
            </c:strRef>
          </c:xVal>
          <c:yVal>
            <c:numRef>
              <c:f>Daten!$D$50:$D$52</c:f>
              <c:numCache>
                <c:formatCode>General</c:formatCode>
                <c:ptCount val="3"/>
                <c:pt idx="0">
                  <c:v>0.334615</c:v>
                </c:pt>
                <c:pt idx="1">
                  <c:v>0.23538500000000001</c:v>
                </c:pt>
                <c:pt idx="2" formatCode="#,##0.000">
                  <c:v>6.7680000000000004E-2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195E-47BD-B7FC-234AFE65120A}"/>
            </c:ext>
          </c:extLst>
        </c:ser>
        <c:ser>
          <c:idx val="10"/>
          <c:order val="7"/>
          <c:tx>
            <c:strRef>
              <c:f>Daten!$C$43</c:f>
              <c:strCache>
                <c:ptCount val="1"/>
                <c:pt idx="0">
                  <c:v>Antibiotikum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Daten!$B$43:$B$49</c:f>
              <c:strCache>
                <c:ptCount val="7"/>
                <c:pt idx="0">
                  <c:v>Clarithromycin [90]</c:v>
                </c:pt>
                <c:pt idx="1">
                  <c:v>Sulfamethoxazol [101]</c:v>
                </c:pt>
                <c:pt idx="2">
                  <c:v>Sulfapyridin [17]</c:v>
                </c:pt>
                <c:pt idx="3">
                  <c:v>Clindamycin [70]</c:v>
                </c:pt>
                <c:pt idx="4">
                  <c:v>Trimethoprim [84]</c:v>
                </c:pt>
                <c:pt idx="5">
                  <c:v>Azithromycin [57]</c:v>
                </c:pt>
                <c:pt idx="6">
                  <c:v>Erythromycin [90]</c:v>
                </c:pt>
              </c:strCache>
            </c:strRef>
          </c:xVal>
          <c:yVal>
            <c:numRef>
              <c:f>Daten!$D$43:$D$49</c:f>
              <c:numCache>
                <c:formatCode>General</c:formatCode>
                <c:ptCount val="7"/>
                <c:pt idx="0">
                  <c:v>0.25524999999999998</c:v>
                </c:pt>
                <c:pt idx="1">
                  <c:v>0.23749999999999999</c:v>
                </c:pt>
                <c:pt idx="2">
                  <c:v>0.18124999999999999</c:v>
                </c:pt>
                <c:pt idx="3">
                  <c:v>0.14299999999999999</c:v>
                </c:pt>
                <c:pt idx="4">
                  <c:v>9.6000000000000002E-2</c:v>
                </c:pt>
                <c:pt idx="5">
                  <c:v>2.8500000000000001E-2</c:v>
                </c:pt>
                <c:pt idx="6" formatCode="#,##0.000">
                  <c:v>4.8000000000000001E-2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195E-47BD-B7FC-234AFE65120A}"/>
            </c:ext>
          </c:extLst>
        </c:ser>
        <c:ser>
          <c:idx val="12"/>
          <c:order val="8"/>
          <c:tx>
            <c:strRef>
              <c:f>Daten!$C$54</c:f>
              <c:strCache>
                <c:ptCount val="1"/>
                <c:pt idx="0">
                  <c:v>Lipidsenker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Daten!$B$54</c:f>
              <c:strCache>
                <c:ptCount val="1"/>
                <c:pt idx="0">
                  <c:v>Bezafibrat [90]</c:v>
                </c:pt>
              </c:strCache>
            </c:strRef>
          </c:xVal>
          <c:yVal>
            <c:numRef>
              <c:f>Daten!$D$54</c:f>
              <c:numCache>
                <c:formatCode>#,##0.000</c:formatCode>
                <c:ptCount val="1"/>
                <c:pt idx="0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195E-47BD-B7FC-234AFE65120A}"/>
            </c:ext>
          </c:extLst>
        </c:ser>
        <c:ser>
          <c:idx val="0"/>
          <c:order val="9"/>
          <c:tx>
            <c:strRef>
              <c:f>Daten!$C$29</c:f>
              <c:strCache>
                <c:ptCount val="1"/>
                <c:pt idx="0">
                  <c:v>Antihistaminikum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strRef>
              <c:f>Daten!$B$29:$B$30</c:f>
              <c:strCache>
                <c:ptCount val="2"/>
                <c:pt idx="0">
                  <c:v>RS-Cetirizin 30]</c:v>
                </c:pt>
                <c:pt idx="1">
                  <c:v>Fexofenadin [4]</c:v>
                </c:pt>
              </c:strCache>
            </c:strRef>
          </c:xVal>
          <c:yVal>
            <c:numRef>
              <c:f>Daten!$D$29:$D$30</c:f>
              <c:numCache>
                <c:formatCode>General</c:formatCode>
                <c:ptCount val="2"/>
                <c:pt idx="0">
                  <c:v>0.43666700000000003</c:v>
                </c:pt>
                <c:pt idx="1">
                  <c:v>0.147538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8FFD-47E1-B113-CAC88C4CE84E}"/>
            </c:ext>
          </c:extLst>
        </c:ser>
        <c:ser>
          <c:idx val="3"/>
          <c:order val="10"/>
          <c:tx>
            <c:strRef>
              <c:f>Daten!$C$53</c:f>
              <c:strCache>
                <c:ptCount val="1"/>
                <c:pt idx="0">
                  <c:v>Lokalanästhetikum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xVal>
            <c:strRef>
              <c:f>Daten!$B$53</c:f>
              <c:strCache>
                <c:ptCount val="1"/>
                <c:pt idx="0">
                  <c:v>Lidocain [32]</c:v>
                </c:pt>
              </c:strCache>
            </c:strRef>
          </c:xVal>
          <c:yVal>
            <c:numRef>
              <c:f>Daten!$D$53</c:f>
              <c:numCache>
                <c:formatCode>#,##0.000</c:formatCode>
                <c:ptCount val="1"/>
                <c:pt idx="0">
                  <c:v>0.123973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8FFD-47E1-B113-CAC88C4CE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37112"/>
        <c:axId val="220337504"/>
      </c:scatterChart>
      <c:catAx>
        <c:axId val="2203371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6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0337504"/>
        <c:crosses val="autoZero"/>
        <c:auto val="1"/>
        <c:lblAlgn val="ctr"/>
        <c:lblOffset val="100"/>
        <c:tickLblSkip val="1"/>
        <c:noMultiLvlLbl val="0"/>
      </c:catAx>
      <c:valAx>
        <c:axId val="220337504"/>
        <c:scaling>
          <c:orientation val="minMax"/>
          <c:max val="2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033711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7863858613421952"/>
          <c:w val="0.70319784351280401"/>
          <c:h val="0.12136141386578043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39" footer="0.314960629921262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56</xdr:row>
      <xdr:rowOff>54609</xdr:rowOff>
    </xdr:from>
    <xdr:to>
      <xdr:col>4</xdr:col>
      <xdr:colOff>391583</xdr:colOff>
      <xdr:row>56</xdr:row>
      <xdr:rowOff>54609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583" y="12765192"/>
          <a:ext cx="7567083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219810</xdr:colOff>
      <xdr:row>2</xdr:row>
      <xdr:rowOff>16486</xdr:rowOff>
    </xdr:from>
    <xdr:to>
      <xdr:col>8</xdr:col>
      <xdr:colOff>131884</xdr:colOff>
      <xdr:row>19</xdr:row>
      <xdr:rowOff>7327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359020</xdr:colOff>
      <xdr:row>19</xdr:row>
      <xdr:rowOff>66701</xdr:rowOff>
    </xdr:from>
    <xdr:to>
      <xdr:col>16</xdr:col>
      <xdr:colOff>285750</xdr:colOff>
      <xdr:row>20</xdr:row>
      <xdr:rowOff>280867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54770" y="5129605"/>
          <a:ext cx="4418134" cy="331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BB17F79-CAFE-4866-9F75-B37927EE311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(UBA) 2025 nach Daten der Bund/Länder Arbeitsgemeinschaft Wasser (LAWA)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22</xdr:row>
      <xdr:rowOff>26387</xdr:rowOff>
    </xdr:from>
    <xdr:to>
      <xdr:col>4</xdr:col>
      <xdr:colOff>778565</xdr:colOff>
      <xdr:row>31</xdr:row>
      <xdr:rowOff>128188</xdr:rowOff>
    </xdr:to>
    <xdr:sp macro="" textlink="#REF!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64287"/>
          <a:ext cx="1676814" cy="1175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226784</xdr:rowOff>
    </xdr:from>
    <xdr:to>
      <xdr:col>13</xdr:col>
      <xdr:colOff>124239</xdr:colOff>
      <xdr:row>1</xdr:row>
      <xdr:rowOff>255041</xdr:rowOff>
    </xdr:to>
    <xdr:sp macro="" textlink="Daten!B1:E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70" y="226784"/>
          <a:ext cx="6026234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4E0FA4D-635F-4151-B810-57D6A5F8F9CF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Arzneimittelwirkstoffe in Oberflächengewässern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160557</xdr:colOff>
      <xdr:row>2</xdr:row>
      <xdr:rowOff>212479</xdr:rowOff>
    </xdr:from>
    <xdr:to>
      <xdr:col>6</xdr:col>
      <xdr:colOff>915865</xdr:colOff>
      <xdr:row>4</xdr:row>
      <xdr:rowOff>6369</xdr:rowOff>
    </xdr:to>
    <xdr:sp macro="" textlink="Daten!B5:E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7692" y="725364"/>
          <a:ext cx="2557731" cy="2335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DAE703-A324-49BE-8DB3-A9D93A38BBCB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Konzentration in Mikrogramm pro Liter (µg/l)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0</xdr:colOff>
      <xdr:row>11</xdr:row>
      <xdr:rowOff>24840</xdr:rowOff>
    </xdr:from>
    <xdr:to>
      <xdr:col>16</xdr:col>
      <xdr:colOff>0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407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16</xdr:col>
      <xdr:colOff>252266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5420" y="259925"/>
          <a:ext cx="860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19</xdr:row>
      <xdr:rowOff>51337</xdr:rowOff>
    </xdr:from>
    <xdr:to>
      <xdr:col>16</xdr:col>
      <xdr:colOff>252266</xdr:colOff>
      <xdr:row>19</xdr:row>
      <xdr:rowOff>51337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5420" y="5114241"/>
          <a:ext cx="860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13</xdr:row>
      <xdr:rowOff>28162</xdr:rowOff>
    </xdr:from>
    <xdr:to>
      <xdr:col>16</xdr:col>
      <xdr:colOff>0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8407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16</xdr:col>
      <xdr:colOff>0</xdr:colOff>
      <xdr:row>11</xdr:row>
      <xdr:rowOff>24840</xdr:rowOff>
    </xdr:from>
    <xdr:to>
      <xdr:col>16</xdr:col>
      <xdr:colOff>0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8407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0</xdr:colOff>
      <xdr:row>13</xdr:row>
      <xdr:rowOff>28162</xdr:rowOff>
    </xdr:from>
    <xdr:to>
      <xdr:col>16</xdr:col>
      <xdr:colOff>0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8407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157369</xdr:colOff>
      <xdr:row>1</xdr:row>
      <xdr:rowOff>189543</xdr:rowOff>
    </xdr:from>
    <xdr:to>
      <xdr:col>14</xdr:col>
      <xdr:colOff>1106366</xdr:colOff>
      <xdr:row>2</xdr:row>
      <xdr:rowOff>164694</xdr:rowOff>
    </xdr:to>
    <xdr:sp macro="" textlink="Daten!B2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57369" y="445985"/>
          <a:ext cx="7286785" cy="2315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DCE14F0-72D0-43FA-BD30-5F4725502142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Arzneimittelwirkstoffe, die 2023 in Konzentrationen über 0,1 μg/l in Oberflächengewässern gefunden wurden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206113</xdr:colOff>
      <xdr:row>18</xdr:row>
      <xdr:rowOff>608134</xdr:rowOff>
    </xdr:from>
    <xdr:to>
      <xdr:col>16</xdr:col>
      <xdr:colOff>222959</xdr:colOff>
      <xdr:row>18</xdr:row>
      <xdr:rowOff>608134</xdr:rowOff>
    </xdr:to>
    <xdr:cxnSp macro="">
      <xdr:nvCxnSpPr>
        <xdr:cNvPr id="20" name="Gerade Verbindung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06113" y="4498730"/>
          <a:ext cx="8604000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14654</xdr:colOff>
      <xdr:row>19</xdr:row>
      <xdr:rowOff>63501</xdr:rowOff>
    </xdr:from>
    <xdr:to>
      <xdr:col>8</xdr:col>
      <xdr:colOff>520211</xdr:colOff>
      <xdr:row>21</xdr:row>
      <xdr:rowOff>7817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41789" y="5126405"/>
          <a:ext cx="3341076" cy="355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91752CD5-71A9-4C10-B5C9-A6992977514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Säulen stellen die maximal gemessene Konzentration dar, Striche = höchster Jahresmittelwert aller Messstellen, Anzahl der Messstellen steht nach Stoffnamen in Klammern.</a:t>
          </a:fld>
          <a:endParaRPr lang="de-DE" sz="10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8</xdr:col>
      <xdr:colOff>256442</xdr:colOff>
      <xdr:row>2</xdr:row>
      <xdr:rowOff>21980</xdr:rowOff>
    </xdr:from>
    <xdr:to>
      <xdr:col>16</xdr:col>
      <xdr:colOff>351692</xdr:colOff>
      <xdr:row>18</xdr:row>
      <xdr:rowOff>1164981</xdr:rowOff>
    </xdr:to>
    <xdr:graphicFrame macro="">
      <xdr:nvGraphicFramePr>
        <xdr:cNvPr id="37" name="Diagramm1">
          <a:extLst>
            <a:ext uri="{FF2B5EF4-FFF2-40B4-BE49-F238E27FC236}">
              <a16:creationId xmlns:a16="http://schemas.microsoft.com/office/drawing/2014/main" id="{7A7CA51F-0C17-4540-96D7-0BB997BA6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10</xdr:col>
      <xdr:colOff>778414</xdr:colOff>
      <xdr:row>18</xdr:row>
      <xdr:rowOff>870927</xdr:rowOff>
    </xdr:from>
    <xdr:to>
      <xdr:col>10</xdr:col>
      <xdr:colOff>828814</xdr:colOff>
      <xdr:row>18</xdr:row>
      <xdr:rowOff>923769</xdr:rowOff>
    </xdr:to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B6A505E2-2023-4C89-8224-29A38C5A511A}"/>
            </a:ext>
          </a:extLst>
        </xdr:cNvPr>
        <xdr:cNvSpPr/>
      </xdr:nvSpPr>
      <xdr:spPr>
        <a:xfrm>
          <a:off x="4912264" y="4744427"/>
          <a:ext cx="50400" cy="5284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8</xdr:col>
      <xdr:colOff>496572</xdr:colOff>
      <xdr:row>18</xdr:row>
      <xdr:rowOff>872029</xdr:rowOff>
    </xdr:from>
    <xdr:to>
      <xdr:col>8</xdr:col>
      <xdr:colOff>546972</xdr:colOff>
      <xdr:row>18</xdr:row>
      <xdr:rowOff>922429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DF2DEA8B-3976-459E-82CA-E8D475C7D9A2}"/>
            </a:ext>
          </a:extLst>
        </xdr:cNvPr>
        <xdr:cNvSpPr/>
      </xdr:nvSpPr>
      <xdr:spPr>
        <a:xfrm>
          <a:off x="3559226" y="4762625"/>
          <a:ext cx="50400" cy="50400"/>
        </a:xfrm>
        <a:prstGeom prst="rect">
          <a:avLst/>
        </a:prstGeom>
        <a:solidFill>
          <a:schemeClr val="accent6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8</xdr:col>
      <xdr:colOff>494897</xdr:colOff>
      <xdr:row>18</xdr:row>
      <xdr:rowOff>683483</xdr:rowOff>
    </xdr:from>
    <xdr:to>
      <xdr:col>8</xdr:col>
      <xdr:colOff>545297</xdr:colOff>
      <xdr:row>18</xdr:row>
      <xdr:rowOff>733883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F65B11AD-1415-4C1F-9A14-6C4FAAFC5766}"/>
            </a:ext>
          </a:extLst>
        </xdr:cNvPr>
        <xdr:cNvSpPr/>
      </xdr:nvSpPr>
      <xdr:spPr>
        <a:xfrm>
          <a:off x="3557551" y="4574079"/>
          <a:ext cx="50400" cy="50400"/>
        </a:xfrm>
        <a:prstGeom prst="rect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8</xdr:col>
      <xdr:colOff>497252</xdr:colOff>
      <xdr:row>18</xdr:row>
      <xdr:rowOff>1055203</xdr:rowOff>
    </xdr:from>
    <xdr:to>
      <xdr:col>8</xdr:col>
      <xdr:colOff>547652</xdr:colOff>
      <xdr:row>18</xdr:row>
      <xdr:rowOff>1105603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D4ABB35B-890F-4CD7-AA50-5B6D8530AD6A}"/>
            </a:ext>
          </a:extLst>
        </xdr:cNvPr>
        <xdr:cNvSpPr/>
      </xdr:nvSpPr>
      <xdr:spPr>
        <a:xfrm>
          <a:off x="3589702" y="4928703"/>
          <a:ext cx="50400" cy="50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10</xdr:col>
      <xdr:colOff>780175</xdr:colOff>
      <xdr:row>18</xdr:row>
      <xdr:rowOff>686902</xdr:rowOff>
    </xdr:from>
    <xdr:to>
      <xdr:col>10</xdr:col>
      <xdr:colOff>830575</xdr:colOff>
      <xdr:row>18</xdr:row>
      <xdr:rowOff>737302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E104190F-8A87-4828-97A8-27F98E6C0910}"/>
            </a:ext>
          </a:extLst>
        </xdr:cNvPr>
        <xdr:cNvSpPr/>
      </xdr:nvSpPr>
      <xdr:spPr>
        <a:xfrm>
          <a:off x="4875925" y="4577498"/>
          <a:ext cx="50400" cy="50400"/>
        </a:xfrm>
        <a:prstGeom prst="rect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13</xdr:col>
      <xdr:colOff>132583</xdr:colOff>
      <xdr:row>18</xdr:row>
      <xdr:rowOff>875448</xdr:rowOff>
    </xdr:from>
    <xdr:to>
      <xdr:col>13</xdr:col>
      <xdr:colOff>182983</xdr:colOff>
      <xdr:row>18</xdr:row>
      <xdr:rowOff>925848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2953D17D-EB7A-4EDD-90EA-56C23250C458}"/>
            </a:ext>
          </a:extLst>
        </xdr:cNvPr>
        <xdr:cNvSpPr/>
      </xdr:nvSpPr>
      <xdr:spPr>
        <a:xfrm>
          <a:off x="6241283" y="4748948"/>
          <a:ext cx="50400" cy="50400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5</xdr:col>
      <xdr:colOff>71317</xdr:colOff>
      <xdr:row>18</xdr:row>
      <xdr:rowOff>1052145</xdr:rowOff>
    </xdr:from>
    <xdr:to>
      <xdr:col>6</xdr:col>
      <xdr:colOff>18530</xdr:colOff>
      <xdr:row>18</xdr:row>
      <xdr:rowOff>1102545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9275E312-4691-4D88-AA96-26BDFDF6195C}"/>
            </a:ext>
          </a:extLst>
        </xdr:cNvPr>
        <xdr:cNvSpPr/>
      </xdr:nvSpPr>
      <xdr:spPr>
        <a:xfrm>
          <a:off x="1998298" y="4942741"/>
          <a:ext cx="49790" cy="504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13</xdr:col>
      <xdr:colOff>129930</xdr:colOff>
      <xdr:row>18</xdr:row>
      <xdr:rowOff>685801</xdr:rowOff>
    </xdr:from>
    <xdr:to>
      <xdr:col>13</xdr:col>
      <xdr:colOff>180330</xdr:colOff>
      <xdr:row>18</xdr:row>
      <xdr:rowOff>736201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EF662D40-2D34-4DFC-B5B1-E0FCC0FDF8DA}"/>
            </a:ext>
          </a:extLst>
        </xdr:cNvPr>
        <xdr:cNvSpPr/>
      </xdr:nvSpPr>
      <xdr:spPr>
        <a:xfrm>
          <a:off x="6189295" y="4576397"/>
          <a:ext cx="50400" cy="50400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10</xdr:col>
      <xdr:colOff>775189</xdr:colOff>
      <xdr:row>18</xdr:row>
      <xdr:rowOff>1060939</xdr:rowOff>
    </xdr:from>
    <xdr:to>
      <xdr:col>10</xdr:col>
      <xdr:colOff>826112</xdr:colOff>
      <xdr:row>18</xdr:row>
      <xdr:rowOff>1111339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14D16E39-C8A2-4616-9E00-07E850820041}"/>
            </a:ext>
          </a:extLst>
        </xdr:cNvPr>
        <xdr:cNvSpPr/>
      </xdr:nvSpPr>
      <xdr:spPr>
        <a:xfrm>
          <a:off x="4870939" y="4951535"/>
          <a:ext cx="50923" cy="50400"/>
        </a:xfrm>
        <a:prstGeom prst="rect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13</xdr:col>
      <xdr:colOff>129930</xdr:colOff>
      <xdr:row>18</xdr:row>
      <xdr:rowOff>1052146</xdr:rowOff>
    </xdr:from>
    <xdr:to>
      <xdr:col>13</xdr:col>
      <xdr:colOff>180330</xdr:colOff>
      <xdr:row>18</xdr:row>
      <xdr:rowOff>1102546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E5383193-5D35-976D-D56E-13503FB7A66B}"/>
            </a:ext>
          </a:extLst>
        </xdr:cNvPr>
        <xdr:cNvSpPr/>
      </xdr:nvSpPr>
      <xdr:spPr>
        <a:xfrm>
          <a:off x="6238630" y="4925646"/>
          <a:ext cx="50400" cy="504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0.59836</cdr:x>
      <cdr:y>0.93091</cdr:y>
    </cdr:from>
    <cdr:to>
      <cdr:x>0.6153</cdr:x>
      <cdr:y>0.94201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23000000}"/>
            </a:ext>
          </a:extLst>
        </cdr:cNvPr>
        <cdr:cNvSpPr/>
      </cdr:nvSpPr>
      <cdr:spPr>
        <a:xfrm xmlns:a="http://schemas.openxmlformats.org/drawingml/2006/main">
          <a:off x="1779955" y="4227146"/>
          <a:ext cx="50400" cy="504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0.59836</cdr:x>
      <cdr:y>0.89219</cdr:y>
    </cdr:from>
    <cdr:to>
      <cdr:x>0.6153</cdr:x>
      <cdr:y>0.90329</cdr:y>
    </cdr:to>
    <cdr:sp macro="" textlink="">
      <cdr:nvSpPr>
        <cdr:cNvPr id="4" name="Rechteck 3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1C000000}"/>
            </a:ext>
          </a:extLst>
        </cdr:cNvPr>
        <cdr:cNvSpPr/>
      </cdr:nvSpPr>
      <cdr:spPr>
        <a:xfrm xmlns:a="http://schemas.openxmlformats.org/drawingml/2006/main">
          <a:off x="1779953" y="4051299"/>
          <a:ext cx="50400" cy="5040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/>
        </a:solidFill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V2.2\Int\Datenauswertung\&#220;berarbeitung%20Stoffliste%20OGewV\Priorisierung2014\OGewV-Stoffliste_Streich+Prio-2014ko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_neue_vorschlaege"/>
      <sheetName val="AM_2014"/>
      <sheetName val="IMS_02-13"/>
      <sheetName val="RQ-Ranking_2014"/>
      <sheetName val="ListeBlondzik"/>
      <sheetName val="Dropdown"/>
      <sheetName val="Kriterien"/>
      <sheetName val="Legende"/>
      <sheetName val="Kathi"/>
      <sheetName val="Tabelle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Analgetikum</v>
          </cell>
        </row>
        <row r="3">
          <cell r="A3" t="str">
            <v>Antiarrhythmikum</v>
          </cell>
        </row>
        <row r="4">
          <cell r="A4" t="str">
            <v>Antibiotikum</v>
          </cell>
        </row>
        <row r="5">
          <cell r="A5" t="str">
            <v>Antidepressivum</v>
          </cell>
        </row>
        <row r="6">
          <cell r="A6" t="str">
            <v>Antidiabetikum</v>
          </cell>
        </row>
        <row r="7">
          <cell r="A7" t="str">
            <v>Antiepileptikum</v>
          </cell>
        </row>
        <row r="8">
          <cell r="A8" t="str">
            <v>Antihermetikum</v>
          </cell>
        </row>
        <row r="9">
          <cell r="A9" t="str">
            <v>Antihistamin</v>
          </cell>
        </row>
        <row r="10">
          <cell r="A10" t="str">
            <v>Antihypertonikum</v>
          </cell>
        </row>
        <row r="11">
          <cell r="A11" t="str">
            <v>Antiinfektivum</v>
          </cell>
        </row>
        <row r="12">
          <cell r="A12" t="str">
            <v>Antikoagulans</v>
          </cell>
        </row>
        <row r="13">
          <cell r="A13" t="str">
            <v>Antiparasitikum</v>
          </cell>
        </row>
        <row r="14">
          <cell r="A14" t="str">
            <v>Antiphlogistikum</v>
          </cell>
        </row>
        <row r="15">
          <cell r="A15" t="str">
            <v>Antipsychotikum</v>
          </cell>
        </row>
        <row r="16">
          <cell r="A16" t="str">
            <v>Antirheumatikum</v>
          </cell>
        </row>
        <row r="17">
          <cell r="A17" t="str">
            <v>Antithrombotikum</v>
          </cell>
        </row>
        <row r="18">
          <cell r="A18" t="str">
            <v>Betablocker</v>
          </cell>
        </row>
        <row r="19">
          <cell r="A19" t="str">
            <v>Bisphosphonat</v>
          </cell>
        </row>
        <row r="20">
          <cell r="A20" t="str">
            <v>Hormon</v>
          </cell>
        </row>
        <row r="21">
          <cell r="A21" t="str">
            <v>Hypertonikum</v>
          </cell>
        </row>
        <row r="22">
          <cell r="A22" t="str">
            <v>Immunsuppressiva</v>
          </cell>
        </row>
        <row r="23">
          <cell r="A23" t="str">
            <v>Kontrastmittel</v>
          </cell>
        </row>
        <row r="24">
          <cell r="A24" t="str">
            <v>PDE-5-Hemmer</v>
          </cell>
        </row>
        <row r="25">
          <cell r="A25" t="str">
            <v>Protonenpumpen-Inhibitor</v>
          </cell>
        </row>
        <row r="26">
          <cell r="A26" t="str">
            <v>Statin</v>
          </cell>
        </row>
        <row r="27">
          <cell r="A27" t="str">
            <v>Virustatikum</v>
          </cell>
        </row>
        <row r="28">
          <cell r="A28" t="str">
            <v>Zytostatikum</v>
          </cell>
        </row>
        <row r="29">
          <cell r="A29" t="str">
            <v>Metabolit</v>
          </cell>
        </row>
        <row r="30">
          <cell r="A30" t="str">
            <v>Sonstige</v>
          </cell>
        </row>
        <row r="33">
          <cell r="A33"/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T54"/>
  <sheetViews>
    <sheetView showGridLines="0" zoomScale="90" zoomScaleNormal="90" workbookViewId="0">
      <selection activeCell="B4" sqref="B4:E4"/>
    </sheetView>
  </sheetViews>
  <sheetFormatPr baseColWidth="10" defaultColWidth="11.42578125" defaultRowHeight="12.75"/>
  <cols>
    <col min="1" max="1" width="17.85546875" style="9" bestFit="1" customWidth="1"/>
    <col min="2" max="2" width="61.5703125" style="9" bestFit="1" customWidth="1"/>
    <col min="3" max="3" width="18.85546875" style="9" customWidth="1"/>
    <col min="4" max="4" width="9.28515625" style="9" bestFit="1" customWidth="1"/>
    <col min="5" max="5" width="8.85546875" style="9" customWidth="1"/>
    <col min="6" max="6" width="12.7109375" style="8" bestFit="1" customWidth="1"/>
    <col min="7" max="7" width="19" style="8" customWidth="1"/>
    <col min="8" max="9" width="11.42578125" style="8"/>
    <col min="10" max="19" width="11.42578125" style="9"/>
    <col min="20" max="20" width="105.140625" style="9" bestFit="1" customWidth="1"/>
    <col min="21" max="16384" width="11.42578125" style="9"/>
  </cols>
  <sheetData>
    <row r="1" spans="1:20">
      <c r="A1" s="14" t="s">
        <v>1</v>
      </c>
      <c r="B1" s="69" t="s">
        <v>20</v>
      </c>
      <c r="C1" s="69"/>
      <c r="D1" s="69"/>
      <c r="E1" s="70"/>
    </row>
    <row r="2" spans="1:20">
      <c r="A2" s="14" t="s">
        <v>2</v>
      </c>
      <c r="B2" s="69" t="s">
        <v>23</v>
      </c>
      <c r="C2" s="69"/>
      <c r="D2" s="69"/>
      <c r="E2" s="70"/>
    </row>
    <row r="3" spans="1:20" ht="26.25" customHeight="1">
      <c r="A3" s="14" t="s">
        <v>0</v>
      </c>
      <c r="B3" s="71" t="s">
        <v>24</v>
      </c>
      <c r="C3" s="72"/>
      <c r="D3" s="72"/>
      <c r="E3" s="69"/>
      <c r="T3" s="9" t="str">
        <f>"Quelle: "&amp;Daten!B3</f>
        <v>Quelle: Zusammenstellung des Umweltbundesamtes (UBA) 2025 nach Daten der Bund/Länder Arbeitsgemeinschaft Wasser (LAWA)</v>
      </c>
    </row>
    <row r="4" spans="1:20" ht="37.5" customHeight="1">
      <c r="A4" s="14" t="s">
        <v>3</v>
      </c>
      <c r="B4" s="69" t="s">
        <v>71</v>
      </c>
      <c r="C4" s="73"/>
      <c r="D4" s="73"/>
      <c r="E4" s="70"/>
    </row>
    <row r="5" spans="1:20">
      <c r="A5" s="14" t="s">
        <v>4</v>
      </c>
      <c r="B5" s="69" t="s">
        <v>8</v>
      </c>
      <c r="C5" s="69"/>
      <c r="D5" s="69"/>
      <c r="E5" s="70"/>
    </row>
    <row r="6" spans="1:20">
      <c r="A6" s="15" t="s">
        <v>5</v>
      </c>
      <c r="B6" s="67"/>
      <c r="C6" s="67"/>
      <c r="D6" s="67"/>
      <c r="E6" s="68"/>
    </row>
    <row r="8" spans="1:20">
      <c r="A8" s="10"/>
      <c r="B8" s="10"/>
      <c r="C8" s="10"/>
      <c r="D8" s="10"/>
      <c r="E8" s="8"/>
    </row>
    <row r="9" spans="1:20" ht="38.25" customHeight="1">
      <c r="A9" s="8"/>
      <c r="B9" s="30" t="s">
        <v>15</v>
      </c>
      <c r="C9" s="30" t="s">
        <v>14</v>
      </c>
      <c r="D9" s="31" t="s">
        <v>6</v>
      </c>
      <c r="E9" s="31" t="s">
        <v>7</v>
      </c>
      <c r="R9" s="11"/>
      <c r="S9" s="11"/>
      <c r="T9" s="11"/>
    </row>
    <row r="10" spans="1:20" ht="18" customHeight="1">
      <c r="A10" s="38"/>
      <c r="B10" s="13" t="s">
        <v>25</v>
      </c>
      <c r="C10" s="33" t="s">
        <v>9</v>
      </c>
      <c r="D10" s="49">
        <v>2.375</v>
      </c>
      <c r="E10" s="50">
        <v>14</v>
      </c>
    </row>
    <row r="11" spans="1:20" ht="18" customHeight="1">
      <c r="A11" s="39"/>
      <c r="B11" s="13" t="s">
        <v>26</v>
      </c>
      <c r="C11" s="33" t="s">
        <v>9</v>
      </c>
      <c r="D11" s="49">
        <v>1.190769</v>
      </c>
      <c r="E11" s="50">
        <v>1.8</v>
      </c>
    </row>
    <row r="12" spans="1:20" ht="18" customHeight="1">
      <c r="A12" s="37"/>
      <c r="B12" s="34" t="s">
        <v>28</v>
      </c>
      <c r="C12" s="35" t="s">
        <v>17</v>
      </c>
      <c r="D12" s="46">
        <v>3.2476919999999998</v>
      </c>
      <c r="E12" s="47">
        <v>14</v>
      </c>
    </row>
    <row r="13" spans="1:20" ht="23.25" customHeight="1">
      <c r="A13" s="37"/>
      <c r="B13" s="12" t="s">
        <v>29</v>
      </c>
      <c r="C13" s="32" t="s">
        <v>17</v>
      </c>
      <c r="D13" s="46">
        <v>2.8923079999999999</v>
      </c>
      <c r="E13" s="47">
        <v>5.4</v>
      </c>
    </row>
    <row r="14" spans="1:20" ht="23.25" customHeight="1">
      <c r="A14" s="37"/>
      <c r="B14" s="12" t="s">
        <v>30</v>
      </c>
      <c r="C14" s="32" t="s">
        <v>17</v>
      </c>
      <c r="D14" s="46">
        <v>2.1341670000000001</v>
      </c>
      <c r="E14" s="47">
        <v>5.2</v>
      </c>
    </row>
    <row r="15" spans="1:20" ht="18" customHeight="1">
      <c r="A15" s="37"/>
      <c r="B15" s="12" t="s">
        <v>27</v>
      </c>
      <c r="C15" s="32" t="s">
        <v>17</v>
      </c>
      <c r="D15" s="46">
        <v>1.45</v>
      </c>
      <c r="E15" s="48">
        <v>4.0999999999999996</v>
      </c>
    </row>
    <row r="16" spans="1:20" ht="18" customHeight="1">
      <c r="A16" s="37"/>
      <c r="B16" s="34" t="s">
        <v>31</v>
      </c>
      <c r="C16" s="35" t="s">
        <v>17</v>
      </c>
      <c r="D16" s="46">
        <v>1.805385</v>
      </c>
      <c r="E16" s="47">
        <v>3.9</v>
      </c>
    </row>
    <row r="17" spans="1:20" ht="18" customHeight="1">
      <c r="A17" s="40"/>
      <c r="B17" s="13" t="s">
        <v>32</v>
      </c>
      <c r="C17" s="33" t="s">
        <v>12</v>
      </c>
      <c r="D17" s="49">
        <v>1.8753850000000001</v>
      </c>
      <c r="E17" s="50">
        <v>5.2</v>
      </c>
    </row>
    <row r="18" spans="1:20" ht="18" customHeight="1">
      <c r="A18" s="40"/>
      <c r="B18" s="13" t="s">
        <v>54</v>
      </c>
      <c r="C18" s="33" t="s">
        <v>12</v>
      </c>
      <c r="D18" s="51">
        <v>0.82</v>
      </c>
      <c r="E18" s="52">
        <v>2.2000000000000002</v>
      </c>
    </row>
    <row r="19" spans="1:20" ht="18" customHeight="1">
      <c r="A19" s="40"/>
      <c r="B19" s="13" t="s">
        <v>33</v>
      </c>
      <c r="C19" s="33" t="s">
        <v>12</v>
      </c>
      <c r="D19" s="49">
        <v>0.85583299999999995</v>
      </c>
      <c r="E19" s="50">
        <v>1.7</v>
      </c>
    </row>
    <row r="20" spans="1:20" s="8" customFormat="1" ht="18" customHeight="1">
      <c r="A20" s="40"/>
      <c r="B20" s="13" t="s">
        <v>34</v>
      </c>
      <c r="C20" s="33" t="s">
        <v>12</v>
      </c>
      <c r="D20" s="49">
        <v>0.51846199999999998</v>
      </c>
      <c r="E20" s="50">
        <v>0.83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>
      <c r="A21" s="40"/>
      <c r="B21" s="13" t="s">
        <v>35</v>
      </c>
      <c r="C21" s="33" t="s">
        <v>12</v>
      </c>
      <c r="D21" s="49">
        <v>0.358462</v>
      </c>
      <c r="E21" s="50">
        <v>0.5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>
      <c r="A22" s="40"/>
      <c r="B22" s="13" t="s">
        <v>55</v>
      </c>
      <c r="C22" s="33" t="s">
        <v>12</v>
      </c>
      <c r="D22" s="51">
        <v>8.5000000000000006E-2</v>
      </c>
      <c r="E22" s="52">
        <v>0.23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>
      <c r="A23" s="36"/>
      <c r="B23" s="34" t="s">
        <v>42</v>
      </c>
      <c r="C23" s="35" t="s">
        <v>13</v>
      </c>
      <c r="D23" s="46">
        <v>0.97846200000000005</v>
      </c>
      <c r="E23" s="48">
        <v>1.5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>
      <c r="A24" s="36"/>
      <c r="B24" s="34" t="s">
        <v>45</v>
      </c>
      <c r="C24" s="35" t="s">
        <v>13</v>
      </c>
      <c r="D24" s="46">
        <v>0.14841699999999999</v>
      </c>
      <c r="E24" s="47">
        <v>0.9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>
      <c r="A25" s="36"/>
      <c r="B25" s="34" t="s">
        <v>44</v>
      </c>
      <c r="C25" s="35" t="s">
        <v>13</v>
      </c>
      <c r="D25" s="46">
        <v>0.239231</v>
      </c>
      <c r="E25" s="47">
        <v>0.65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>
      <c r="A26" s="36"/>
      <c r="B26" s="34" t="s">
        <v>59</v>
      </c>
      <c r="C26" s="35" t="s">
        <v>13</v>
      </c>
      <c r="D26" s="53">
        <v>8.6999999999999994E-2</v>
      </c>
      <c r="E26" s="54">
        <v>0.57999999999999996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>
      <c r="A27" s="36"/>
      <c r="B27" s="34" t="s">
        <v>46</v>
      </c>
      <c r="C27" s="35" t="s">
        <v>13</v>
      </c>
      <c r="D27" s="46">
        <v>0.193692</v>
      </c>
      <c r="E27" s="47">
        <v>0.4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>
      <c r="A28" s="36"/>
      <c r="B28" s="34" t="s">
        <v>43</v>
      </c>
      <c r="C28" s="35" t="s">
        <v>13</v>
      </c>
      <c r="D28" s="46">
        <v>0.139769</v>
      </c>
      <c r="E28" s="47">
        <v>0.28000000000000003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thickBot="1">
      <c r="A29" s="65"/>
      <c r="B29" s="34" t="s">
        <v>68</v>
      </c>
      <c r="C29" s="33" t="s">
        <v>66</v>
      </c>
      <c r="D29" s="56">
        <v>0.43666700000000003</v>
      </c>
      <c r="E29" s="56">
        <v>1.5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thickBot="1">
      <c r="A30" s="65"/>
      <c r="B30" s="34" t="s">
        <v>67</v>
      </c>
      <c r="C30" s="33" t="s">
        <v>66</v>
      </c>
      <c r="D30" s="56">
        <v>0.147538</v>
      </c>
      <c r="E30" s="57">
        <v>0.38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>
      <c r="A31" s="62"/>
      <c r="B31" s="34" t="s">
        <v>36</v>
      </c>
      <c r="C31" s="35" t="s">
        <v>18</v>
      </c>
      <c r="D31" s="46">
        <v>0.87769200000000003</v>
      </c>
      <c r="E31" s="47">
        <v>1.3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>
      <c r="A32" s="62"/>
      <c r="B32" s="34" t="s">
        <v>37</v>
      </c>
      <c r="C32" s="35" t="s">
        <v>18</v>
      </c>
      <c r="D32" s="46">
        <v>0.158667</v>
      </c>
      <c r="E32" s="47">
        <v>0.57999999999999996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>
      <c r="A33" s="62"/>
      <c r="B33" s="34" t="s">
        <v>56</v>
      </c>
      <c r="C33" s="35" t="s">
        <v>18</v>
      </c>
      <c r="D33" s="46">
        <v>3.5000000000000003E-2</v>
      </c>
      <c r="E33" s="48">
        <v>0.16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8" customHeight="1">
      <c r="A34" s="63"/>
      <c r="B34" s="13" t="s">
        <v>38</v>
      </c>
      <c r="C34" s="33" t="s">
        <v>10</v>
      </c>
      <c r="D34" s="49">
        <v>0.65615400000000002</v>
      </c>
      <c r="E34" s="50">
        <v>1.1000000000000001</v>
      </c>
    </row>
    <row r="35" spans="1:20" ht="18" customHeight="1">
      <c r="A35" s="63"/>
      <c r="B35" s="13" t="s">
        <v>57</v>
      </c>
      <c r="C35" s="33" t="s">
        <v>10</v>
      </c>
      <c r="D35" s="49">
        <v>0.81499999999999995</v>
      </c>
      <c r="E35" s="55">
        <v>1.1000000000000001</v>
      </c>
    </row>
    <row r="36" spans="1:20" ht="18" customHeight="1">
      <c r="A36" s="63"/>
      <c r="B36" s="13" t="s">
        <v>39</v>
      </c>
      <c r="C36" s="33" t="s">
        <v>10</v>
      </c>
      <c r="D36" s="49">
        <v>0.33230799999999999</v>
      </c>
      <c r="E36" s="50">
        <v>0.59</v>
      </c>
    </row>
    <row r="37" spans="1:20" ht="18" customHeight="1">
      <c r="A37" s="63"/>
      <c r="B37" s="13" t="s">
        <v>41</v>
      </c>
      <c r="C37" s="33" t="s">
        <v>10</v>
      </c>
      <c r="D37" s="49">
        <v>0.16736400000000001</v>
      </c>
      <c r="E37" s="55">
        <v>0.37</v>
      </c>
    </row>
    <row r="38" spans="1:20" ht="18" customHeight="1">
      <c r="A38" s="63"/>
      <c r="B38" s="13" t="s">
        <v>53</v>
      </c>
      <c r="C38" s="33" t="s">
        <v>10</v>
      </c>
      <c r="D38" s="49">
        <v>0.161</v>
      </c>
      <c r="E38" s="50">
        <v>0.35</v>
      </c>
    </row>
    <row r="39" spans="1:20" ht="18" customHeight="1">
      <c r="A39" s="63"/>
      <c r="B39" s="13" t="s">
        <v>40</v>
      </c>
      <c r="C39" s="33" t="s">
        <v>10</v>
      </c>
      <c r="D39" s="49">
        <v>4.4916999999999999E-2</v>
      </c>
      <c r="E39" s="55">
        <v>0.15</v>
      </c>
    </row>
    <row r="40" spans="1:20" s="8" customFormat="1" ht="18" customHeight="1">
      <c r="A40" s="63"/>
      <c r="B40" s="13" t="s">
        <v>58</v>
      </c>
      <c r="C40" s="33" t="s">
        <v>10</v>
      </c>
      <c r="D40" s="49">
        <v>3.3333000000000002E-2</v>
      </c>
      <c r="E40" s="50">
        <v>0.13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8" customHeight="1">
      <c r="A41" s="41"/>
      <c r="B41" s="12" t="s">
        <v>60</v>
      </c>
      <c r="C41" s="32" t="s">
        <v>16</v>
      </c>
      <c r="D41" s="58">
        <v>0.38</v>
      </c>
      <c r="E41" s="59">
        <v>0.93</v>
      </c>
    </row>
    <row r="42" spans="1:20" ht="18" customHeight="1">
      <c r="A42" s="41"/>
      <c r="B42" s="12" t="s">
        <v>47</v>
      </c>
      <c r="C42" s="32" t="s">
        <v>16</v>
      </c>
      <c r="D42" s="60">
        <v>0.18846199999999999</v>
      </c>
      <c r="E42" s="61">
        <v>0.31</v>
      </c>
    </row>
    <row r="43" spans="1:20" ht="18" customHeight="1">
      <c r="A43" s="43"/>
      <c r="B43" s="13" t="s">
        <v>51</v>
      </c>
      <c r="C43" s="33" t="s">
        <v>11</v>
      </c>
      <c r="D43" s="49">
        <v>0.25524999999999998</v>
      </c>
      <c r="E43" s="50">
        <v>0.63</v>
      </c>
    </row>
    <row r="44" spans="1:20" ht="18" customHeight="1">
      <c r="A44" s="43"/>
      <c r="B44" s="13" t="s">
        <v>50</v>
      </c>
      <c r="C44" s="33" t="s">
        <v>11</v>
      </c>
      <c r="D44" s="49">
        <v>0.23749999999999999</v>
      </c>
      <c r="E44" s="50">
        <v>0.42</v>
      </c>
    </row>
    <row r="45" spans="1:20" ht="18" customHeight="1" thickBot="1">
      <c r="A45" s="43"/>
      <c r="B45" s="64" t="s">
        <v>65</v>
      </c>
      <c r="C45" s="33" t="s">
        <v>11</v>
      </c>
      <c r="D45" s="56">
        <v>0.18124999999999999</v>
      </c>
      <c r="E45" s="56">
        <v>0.31</v>
      </c>
    </row>
    <row r="46" spans="1:20" ht="18" customHeight="1">
      <c r="A46" s="43"/>
      <c r="B46" s="64" t="s">
        <v>64</v>
      </c>
      <c r="C46" s="33" t="s">
        <v>11</v>
      </c>
      <c r="D46" s="49">
        <v>0.14299999999999999</v>
      </c>
      <c r="E46" s="50">
        <v>0.24</v>
      </c>
    </row>
    <row r="47" spans="1:20" ht="18" customHeight="1">
      <c r="A47" s="43"/>
      <c r="B47" s="13" t="s">
        <v>62</v>
      </c>
      <c r="C47" s="33" t="s">
        <v>11</v>
      </c>
      <c r="D47" s="49">
        <v>9.6000000000000002E-2</v>
      </c>
      <c r="E47" s="50">
        <v>0.13</v>
      </c>
    </row>
    <row r="48" spans="1:20" ht="18" customHeight="1">
      <c r="A48" s="43"/>
      <c r="B48" s="13" t="s">
        <v>49</v>
      </c>
      <c r="C48" s="33" t="s">
        <v>11</v>
      </c>
      <c r="D48" s="49">
        <v>2.8500000000000001E-2</v>
      </c>
      <c r="E48" s="50">
        <v>0.12</v>
      </c>
    </row>
    <row r="49" spans="1:5" ht="18" customHeight="1">
      <c r="A49" s="43"/>
      <c r="B49" s="13" t="s">
        <v>61</v>
      </c>
      <c r="C49" s="33" t="s">
        <v>11</v>
      </c>
      <c r="D49" s="51">
        <v>4.8000000000000001E-2</v>
      </c>
      <c r="E49" s="52">
        <v>0.113</v>
      </c>
    </row>
    <row r="50" spans="1:5" ht="18" customHeight="1">
      <c r="A50" s="42"/>
      <c r="B50" s="12" t="s">
        <v>48</v>
      </c>
      <c r="C50" s="32" t="s">
        <v>21</v>
      </c>
      <c r="D50" s="60">
        <v>0.334615</v>
      </c>
      <c r="E50" s="61">
        <v>0.48</v>
      </c>
    </row>
    <row r="51" spans="1:5" ht="18" customHeight="1">
      <c r="A51" s="42"/>
      <c r="B51" s="12" t="s">
        <v>52</v>
      </c>
      <c r="C51" s="32" t="s">
        <v>21</v>
      </c>
      <c r="D51" s="60">
        <v>0.23538500000000001</v>
      </c>
      <c r="E51" s="61">
        <v>0.35</v>
      </c>
    </row>
    <row r="52" spans="1:5" ht="18" customHeight="1">
      <c r="A52" s="42"/>
      <c r="B52" s="12" t="s">
        <v>22</v>
      </c>
      <c r="C52" s="32" t="s">
        <v>21</v>
      </c>
      <c r="D52" s="58">
        <v>6.7680000000000004E-2</v>
      </c>
      <c r="E52" s="59">
        <v>0.13</v>
      </c>
    </row>
    <row r="53" spans="1:5" ht="18" customHeight="1">
      <c r="A53" s="44"/>
      <c r="B53" s="13" t="s">
        <v>70</v>
      </c>
      <c r="C53" s="33" t="s">
        <v>69</v>
      </c>
      <c r="D53" s="51">
        <v>0.123973</v>
      </c>
      <c r="E53" s="52">
        <v>0.33100000000000002</v>
      </c>
    </row>
    <row r="54" spans="1:5" ht="18" customHeight="1">
      <c r="A54" s="66"/>
      <c r="B54" s="12" t="s">
        <v>63</v>
      </c>
      <c r="C54" s="32" t="s">
        <v>19</v>
      </c>
      <c r="D54" s="58">
        <v>7.0000000000000007E-2</v>
      </c>
      <c r="E54" s="59">
        <v>0.12</v>
      </c>
    </row>
  </sheetData>
  <sheetProtection selectLockedCells="1"/>
  <mergeCells count="6">
    <mergeCell ref="B6:E6"/>
    <mergeCell ref="B1:E1"/>
    <mergeCell ref="B2:E2"/>
    <mergeCell ref="B3:E3"/>
    <mergeCell ref="B4:E4"/>
    <mergeCell ref="B5:E5"/>
  </mergeCells>
  <conditionalFormatting sqref="R9:T9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3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Q30"/>
  <sheetViews>
    <sheetView showGridLines="0" tabSelected="1" zoomScale="120" zoomScaleNormal="120" workbookViewId="0">
      <selection sqref="A1:Q21"/>
    </sheetView>
  </sheetViews>
  <sheetFormatPr baseColWidth="10" defaultRowHeight="12.75"/>
  <cols>
    <col min="1" max="1" width="3.42578125" customWidth="1"/>
    <col min="2" max="2" width="5.5703125" style="1" customWidth="1"/>
    <col min="3" max="3" width="4.42578125" style="1" customWidth="1"/>
    <col min="4" max="4" width="1.5703125" style="1" customWidth="1"/>
    <col min="5" max="5" width="14" style="1" customWidth="1"/>
    <col min="6" max="6" width="1.5703125" style="1" customWidth="1"/>
    <col min="7" max="7" width="14" style="1" customWidth="1"/>
    <col min="8" max="8" width="1.5703125" style="1" customWidth="1"/>
    <col min="9" max="9" width="14" style="1" customWidth="1"/>
    <col min="10" max="10" width="1.5703125" style="1" customWidth="1"/>
    <col min="11" max="11" width="14" style="1" customWidth="1"/>
    <col min="12" max="12" width="1.5703125" style="1" customWidth="1"/>
    <col min="13" max="13" width="14" style="1" customWidth="1"/>
    <col min="14" max="14" width="3.140625" style="1" customWidth="1"/>
    <col min="15" max="15" width="19.5703125" style="1" customWidth="1"/>
    <col min="16" max="16" width="15.140625" style="1" customWidth="1"/>
    <col min="17" max="17" width="7" customWidth="1"/>
  </cols>
  <sheetData>
    <row r="1" spans="1:17" ht="20.25" customHeigh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1:17" ht="20.25" customHeight="1">
      <c r="A2" s="2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25"/>
    </row>
    <row r="3" spans="1:17" ht="18.75" customHeight="1">
      <c r="A3" s="2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5"/>
    </row>
    <row r="4" spans="1:17" ht="15.95" customHeight="1">
      <c r="A4" s="2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5"/>
    </row>
    <row r="5" spans="1:17" ht="7.5" customHeight="1">
      <c r="A5" s="2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5"/>
    </row>
    <row r="6" spans="1:17" ht="16.5" customHeight="1">
      <c r="A6" s="26"/>
      <c r="C6" s="4"/>
      <c r="Q6" s="25"/>
    </row>
    <row r="7" spans="1:17" ht="16.5" customHeight="1">
      <c r="A7" s="26"/>
      <c r="C7" s="4"/>
      <c r="Q7" s="25"/>
    </row>
    <row r="8" spans="1:17" ht="16.5" customHeight="1">
      <c r="A8" s="26"/>
      <c r="C8" s="4"/>
      <c r="Q8" s="25"/>
    </row>
    <row r="9" spans="1:17" ht="16.5" customHeight="1">
      <c r="A9" s="26"/>
      <c r="C9" s="4"/>
      <c r="Q9" s="25"/>
    </row>
    <row r="10" spans="1:17" ht="16.5" customHeight="1">
      <c r="A10" s="26"/>
      <c r="C10" s="4"/>
      <c r="Q10" s="25"/>
    </row>
    <row r="11" spans="1:17" ht="16.5" customHeight="1">
      <c r="A11" s="26"/>
      <c r="C11" s="4"/>
      <c r="Q11" s="25"/>
    </row>
    <row r="12" spans="1:17" ht="16.5" customHeight="1">
      <c r="A12" s="26"/>
      <c r="C12" s="4"/>
      <c r="Q12" s="25"/>
    </row>
    <row r="13" spans="1:17" ht="17.25" customHeight="1">
      <c r="A13" s="26"/>
      <c r="C13" s="4"/>
      <c r="Q13" s="25"/>
    </row>
    <row r="14" spans="1:17" ht="16.5" customHeight="1">
      <c r="A14" s="26"/>
      <c r="C14" s="4"/>
      <c r="Q14" s="25"/>
    </row>
    <row r="15" spans="1:17" ht="16.5" customHeight="1">
      <c r="A15" s="26"/>
      <c r="C15" s="4"/>
      <c r="Q15" s="25"/>
    </row>
    <row r="16" spans="1:17" ht="16.5" customHeight="1">
      <c r="A16" s="26"/>
      <c r="C16" s="4"/>
      <c r="Q16" s="25"/>
    </row>
    <row r="17" spans="1:17" ht="16.5" customHeight="1">
      <c r="A17" s="26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5"/>
    </row>
    <row r="18" spans="1:17" ht="22.5" customHeight="1">
      <c r="A18" s="26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5"/>
    </row>
    <row r="19" spans="1:17" ht="92.25" customHeight="1">
      <c r="A19" s="26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25"/>
    </row>
    <row r="20" spans="1:17" ht="9" customHeight="1">
      <c r="A20" s="26"/>
      <c r="B20" s="18"/>
      <c r="C20" s="19"/>
      <c r="D20" s="18"/>
      <c r="E20" s="29"/>
      <c r="F20" s="18"/>
      <c r="G20" s="29"/>
      <c r="H20" s="18"/>
      <c r="I20" s="29"/>
      <c r="J20" s="18"/>
      <c r="K20" s="29"/>
      <c r="L20" s="18"/>
      <c r="M20" s="29"/>
      <c r="N20" s="18"/>
      <c r="O20" s="16"/>
      <c r="P20" s="16"/>
      <c r="Q20" s="25"/>
    </row>
    <row r="21" spans="1:17" ht="23.25" customHeight="1">
      <c r="A21" s="2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45"/>
    </row>
    <row r="22" spans="1:17" ht="6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7" ht="6" customHeight="1">
      <c r="B23" s="20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7" ht="4.5" customHeight="1">
      <c r="B24" s="20"/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7" ht="6" customHeight="1"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7" ht="6.75" customHeight="1"/>
    <row r="27" spans="1:17" ht="4.5" customHeight="1">
      <c r="H27" s="3"/>
      <c r="I27" s="3"/>
      <c r="J27" s="3"/>
      <c r="K27" s="3"/>
      <c r="L27" s="3"/>
    </row>
    <row r="28" spans="1:17" ht="18" customHeight="1"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</row>
    <row r="29" spans="1:17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  <row r="30" spans="1:17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2025-06-19T09:06:32Z</cp:lastPrinted>
  <dcterms:created xsi:type="dcterms:W3CDTF">2010-08-25T11:28:54Z</dcterms:created>
  <dcterms:modified xsi:type="dcterms:W3CDTF">2025-12-03T08:48:22Z</dcterms:modified>
</cp:coreProperties>
</file>