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6_Wasserressourcen\"/>
    </mc:Choice>
  </mc:AlternateContent>
  <xr:revisionPtr revIDLastSave="0" documentId="13_ncr:1_{8F849320-9961-4D95-B4B2-3F3475961B9C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OFFSET(Daten!$B$10,0,0,COUNTA(Daten!$B$10:$B$14),-1)</definedName>
    <definedName name="Daten01">OFFSET(Daten!$C$10,0,0,COUNTA(Daten!$C$10:$C$14),-1)</definedName>
    <definedName name="Daten02">OFFSET(Daten!$D$10,0,0,COUNTA(Daten!$D$10:$D$14),-1)</definedName>
    <definedName name="Daten03">OFFSET(Daten!$E$10,0,0,COUNTA(Daten!$E$10:$E$14),-1)</definedName>
    <definedName name="Daten04">OFFSET(Daten!$F$10,0,0,COUNTA(Daten!$F$10:$F$14),-1)</definedName>
    <definedName name="Daten05">OFFSET(Daten!$G$10,0,0,COUNTA(Daten!$G$10:$G$14),-1)</definedName>
    <definedName name="Daten06">OFFSET(Daten!$J$10,0,0,COUNTA(Daten!$J$10:$J$14),-1)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AA3" i="1"/>
</calcChain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<sst xmlns="http://schemas.openxmlformats.org/spreadsheetml/2006/main" count="20" uniqueCount="19">
  <si>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</si>
  <si>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</si>
  <si>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</si>
  <si>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</si>
  <si>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</si>
  <si>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</si>
  <si>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</si>
  <si>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</si>
  <si>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</si>
  <si>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</si>
  <si>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Wasserentnahme in Milliarden Kubikmeter</t>
  </si>
  <si>
    <t>Öffentliche Wasserversorgung</t>
  </si>
  <si>
    <t>Bergbau und Verarbeitendes Gewerbe</t>
  </si>
  <si>
    <t>Summe</t>
  </si>
  <si>
    <t>* Daten erst ab 2007 verfügbar</t>
  </si>
  <si>
    <t>Wassergewinnung der öffentlichen Wasserversorgung, Bergbau und verarbeitendes Gewerbe, 
der Energieversorgung und der Landwirtschaft</t>
  </si>
  <si>
    <t>Energieversorgung</t>
  </si>
  <si>
    <t>Landwirtschaft*</t>
  </si>
  <si>
    <t>Statistisches Bundesamt, Fachserie 19, R. 2.1.1 und 2.2, Wiesbaden, verschiedene Jahrgänge. Für 2022: GENESIS-Online, EVAS-Nummer 32221 und 32211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</si>
</sst>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theme="0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0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2" fillId="24" borderId="25" xfId="0" applyFont="1" applyFill="1" applyBorder="1" applyAlignment="1">
      <alignment horizontal="left" vertical="center" wrapText="1"/>
    </xf>
    <xf numFmtId="0" fontId="22" fillId="25" borderId="25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165" fontId="21" fillId="24" borderId="25" xfId="0" applyNumberFormat="1" applyFont="1" applyFill="1" applyBorder="1" applyAlignment="1">
      <alignment horizontal="right" vertical="center" wrapText="1" indent="2"/>
    </xf>
    <xf numFmtId="165" fontId="21" fillId="25" borderId="25" xfId="0" applyNumberFormat="1" applyFont="1" applyFill="1" applyBorder="1" applyAlignment="1">
      <alignment horizontal="right" vertical="center" wrapText="1" indent="2"/>
    </xf>
    <xf numFmtId="0" fontId="28" fillId="24" borderId="0" xfId="0" applyFont="1" applyFill="1" applyBorder="1" applyAlignment="1" applyProtection="1">
      <alignment horizontal="left" vertical="top" wrapText="1"/>
    </xf>
    <xf numFmtId="0" fontId="32" fillId="27" borderId="14" xfId="0" applyFont="1" applyFill="1" applyBorder="1" applyAlignment="1">
      <alignment horizontal="right" vertical="center"/>
    </xf>
    <xf numFmtId="0" fontId="32" fillId="27" borderId="15" xfId="0" applyFont="1" applyFill="1" applyBorder="1" applyAlignment="1">
      <alignment horizontal="right" vertical="center"/>
    </xf>
    <xf numFmtId="0" fontId="31" fillId="29" borderId="24" xfId="0" applyFont="1" applyFill="1" applyBorder="1" applyAlignment="1">
      <alignment horizontal="left" vertical="center" wrapText="1"/>
    </xf>
    <xf numFmtId="0" fontId="31" fillId="29" borderId="24" xfId="0" applyFont="1" applyFill="1" applyBorder="1" applyAlignment="1">
      <alignment horizontal="center" vertical="center" wrapText="1"/>
    </xf>
    <xf numFmtId="166" fontId="31" fillId="29" borderId="24" xfId="0" applyNumberFormat="1" applyFont="1" applyFill="1" applyBorder="1" applyAlignment="1">
      <alignment horizontal="center" vertical="center" wrapText="1"/>
    </xf>
    <xf numFmtId="165" fontId="21" fillId="24" borderId="26" xfId="0" applyNumberFormat="1" applyFont="1" applyFill="1" applyBorder="1" applyAlignment="1">
      <alignment horizontal="right" vertical="center" wrapText="1" indent="2"/>
    </xf>
    <xf numFmtId="165" fontId="21" fillId="25" borderId="26" xfId="0" applyNumberFormat="1" applyFont="1" applyFill="1" applyBorder="1" applyAlignment="1">
      <alignment horizontal="right" vertical="center" wrapText="1" indent="2"/>
    </xf>
    <xf numFmtId="0" fontId="34" fillId="24" borderId="0" xfId="0" applyFont="1" applyFill="1" applyProtection="1"/>
    <xf numFmtId="0" fontId="33" fillId="28" borderId="13" xfId="0" applyFont="1" applyFill="1" applyBorder="1" applyAlignment="1" applyProtection="1">
      <alignment horizontal="left" vertical="top" wrapText="1"/>
      <protection locked="0"/>
    </xf>
    <xf numFmtId="0" fontId="33" fillId="28" borderId="10" xfId="0" applyFont="1" applyFill="1" applyBorder="1" applyAlignment="1" applyProtection="1">
      <alignment horizontal="left" vertical="top"/>
      <protection locked="0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/>
      <protection locked="0"/>
    </xf>
    <xf numFmtId="0" fontId="33" fillId="28" borderId="10" xfId="0" applyFont="1" applyFill="1" applyBorder="1" applyAlignment="1" applyProtection="1">
      <alignment horizontal="left"/>
      <protection locked="0"/>
    </xf>
    <xf numFmtId="0" fontId="33" fillId="28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FFFFFF"/>
      <color rgb="FF125D86"/>
      <color rgb="FF005F85"/>
      <color rgb="FF61B931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375198816880982E-2"/>
          <c:y val="6.7112613680924124E-2"/>
          <c:w val="0.89180006168186254"/>
          <c:h val="0.652371436296355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Öffentliche Wasserversorgung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Daten!$C$9:$M$9</c:f>
              <c:numCache>
                <c:formatCode>General</c:formatCode>
                <c:ptCount val="11"/>
                <c:pt idx="0">
                  <c:v>1991</c:v>
                </c:pt>
                <c:pt idx="1">
                  <c:v>1995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</c:v>
                </c:pt>
                <c:pt idx="8">
                  <c:v>2016</c:v>
                </c:pt>
                <c:pt idx="9">
                  <c:v>2019</c:v>
                </c:pt>
                <c:pt idx="10">
                  <c:v>2022</c:v>
                </c:pt>
              </c:numCache>
            </c:numRef>
          </c:cat>
          <c:val>
            <c:numRef>
              <c:f>Daten!$C$10:$M$10</c:f>
              <c:numCache>
                <c:formatCode>#,##0.0</c:formatCode>
                <c:ptCount val="11"/>
                <c:pt idx="0">
                  <c:v>6.52</c:v>
                </c:pt>
                <c:pt idx="1">
                  <c:v>5.81</c:v>
                </c:pt>
                <c:pt idx="2">
                  <c:v>5.55</c:v>
                </c:pt>
                <c:pt idx="3">
                  <c:v>5.4</c:v>
                </c:pt>
                <c:pt idx="4">
                  <c:v>5.37</c:v>
                </c:pt>
                <c:pt idx="5">
                  <c:v>5.13</c:v>
                </c:pt>
                <c:pt idx="6">
                  <c:v>5.09</c:v>
                </c:pt>
                <c:pt idx="7">
                  <c:v>5.0999999999999996</c:v>
                </c:pt>
                <c:pt idx="8">
                  <c:v>5.2</c:v>
                </c:pt>
                <c:pt idx="9">
                  <c:v>5.4</c:v>
                </c:pt>
                <c:pt idx="10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0-45DD-BD49-91FFA1FF8D28}"/>
            </c:ext>
          </c:extLst>
        </c:ser>
        <c:ser>
          <c:idx val="1"/>
          <c:order val="1"/>
          <c:tx>
            <c:strRef>
              <c:f>Daten!$B$11</c:f>
              <c:strCache>
                <c:ptCount val="1"/>
                <c:pt idx="0">
                  <c:v>Bergbau und Verarbeitendes Gewerbe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numRef>
              <c:f>Daten!$C$9:$M$9</c:f>
              <c:numCache>
                <c:formatCode>General</c:formatCode>
                <c:ptCount val="11"/>
                <c:pt idx="0">
                  <c:v>1991</c:v>
                </c:pt>
                <c:pt idx="1">
                  <c:v>1995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</c:v>
                </c:pt>
                <c:pt idx="8">
                  <c:v>2016</c:v>
                </c:pt>
                <c:pt idx="9">
                  <c:v>2019</c:v>
                </c:pt>
                <c:pt idx="10">
                  <c:v>2022</c:v>
                </c:pt>
              </c:numCache>
            </c:numRef>
          </c:cat>
          <c:val>
            <c:numRef>
              <c:f>Daten!$C$11:$M$11</c:f>
              <c:numCache>
                <c:formatCode>#,##0.0</c:formatCode>
                <c:ptCount val="11"/>
                <c:pt idx="0">
                  <c:v>10.98</c:v>
                </c:pt>
                <c:pt idx="1">
                  <c:v>9.01</c:v>
                </c:pt>
                <c:pt idx="2">
                  <c:v>8.49</c:v>
                </c:pt>
                <c:pt idx="3">
                  <c:v>7.8</c:v>
                </c:pt>
                <c:pt idx="4">
                  <c:v>7.7</c:v>
                </c:pt>
                <c:pt idx="5">
                  <c:v>7.19</c:v>
                </c:pt>
                <c:pt idx="6">
                  <c:v>6.78</c:v>
                </c:pt>
                <c:pt idx="7">
                  <c:v>6.1</c:v>
                </c:pt>
                <c:pt idx="8">
                  <c:v>5.8</c:v>
                </c:pt>
                <c:pt idx="9">
                  <c:v>5.4</c:v>
                </c:pt>
                <c:pt idx="10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90-45DD-BD49-91FFA1FF8D28}"/>
            </c:ext>
          </c:extLst>
        </c:ser>
        <c:ser>
          <c:idx val="2"/>
          <c:order val="2"/>
          <c:tx>
            <c:strRef>
              <c:f>Daten!$B$12</c:f>
              <c:strCache>
                <c:ptCount val="1"/>
                <c:pt idx="0">
                  <c:v>Energieversorgung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numRef>
              <c:f>Daten!$C$9:$M$9</c:f>
              <c:numCache>
                <c:formatCode>General</c:formatCode>
                <c:ptCount val="11"/>
                <c:pt idx="0">
                  <c:v>1991</c:v>
                </c:pt>
                <c:pt idx="1">
                  <c:v>1995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</c:v>
                </c:pt>
                <c:pt idx="8">
                  <c:v>2016</c:v>
                </c:pt>
                <c:pt idx="9">
                  <c:v>2019</c:v>
                </c:pt>
                <c:pt idx="10">
                  <c:v>2022</c:v>
                </c:pt>
              </c:numCache>
            </c:numRef>
          </c:cat>
          <c:val>
            <c:numRef>
              <c:f>Daten!$C$12:$M$12</c:f>
              <c:numCache>
                <c:formatCode>#,##0.0</c:formatCode>
                <c:ptCount val="11"/>
                <c:pt idx="0">
                  <c:v>28.8</c:v>
                </c:pt>
                <c:pt idx="1">
                  <c:v>27.78</c:v>
                </c:pt>
                <c:pt idx="2">
                  <c:v>26.37</c:v>
                </c:pt>
                <c:pt idx="3">
                  <c:v>24.8</c:v>
                </c:pt>
                <c:pt idx="4">
                  <c:v>22.47</c:v>
                </c:pt>
                <c:pt idx="5">
                  <c:v>19.68</c:v>
                </c:pt>
                <c:pt idx="6">
                  <c:v>20.66</c:v>
                </c:pt>
                <c:pt idx="7">
                  <c:v>13.6</c:v>
                </c:pt>
                <c:pt idx="8">
                  <c:v>12.7</c:v>
                </c:pt>
                <c:pt idx="9">
                  <c:v>8.8000000000000007</c:v>
                </c:pt>
                <c:pt idx="10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90-45DD-BD49-91FFA1FF8D28}"/>
            </c:ext>
          </c:extLst>
        </c:ser>
        <c:ser>
          <c:idx val="4"/>
          <c:order val="3"/>
          <c:tx>
            <c:strRef>
              <c:f>Daten!$B$13</c:f>
              <c:strCache>
                <c:ptCount val="1"/>
                <c:pt idx="0">
                  <c:v>Landwirtschaft*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</c:spPr>
          <c:invertIfNegative val="0"/>
          <c:cat>
            <c:numRef>
              <c:f>Daten!$C$9:$M$9</c:f>
              <c:numCache>
                <c:formatCode>General</c:formatCode>
                <c:ptCount val="11"/>
                <c:pt idx="0">
                  <c:v>1991</c:v>
                </c:pt>
                <c:pt idx="1">
                  <c:v>1995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</c:v>
                </c:pt>
                <c:pt idx="8">
                  <c:v>2016</c:v>
                </c:pt>
                <c:pt idx="9">
                  <c:v>2019</c:v>
                </c:pt>
                <c:pt idx="10">
                  <c:v>2022</c:v>
                </c:pt>
              </c:numCache>
            </c:numRef>
          </c:cat>
          <c:val>
            <c:numRef>
              <c:f>Daten!$C$13:$M$13</c:f>
              <c:numCache>
                <c:formatCode>#,##0.0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0.1</c:v>
                </c:pt>
                <c:pt idx="6">
                  <c:v>0.2</c:v>
                </c:pt>
                <c:pt idx="7">
                  <c:v>0.3</c:v>
                </c:pt>
                <c:pt idx="8">
                  <c:v>0.3</c:v>
                </c:pt>
                <c:pt idx="9">
                  <c:v>0.44500000000000001</c:v>
                </c:pt>
                <c:pt idx="10">
                  <c:v>0.45400000000000001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90-45DD-BD49-91FFA1FF8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3206976"/>
        <c:axId val="353207760"/>
      </c:barChart>
      <c:lineChart>
        <c:grouping val="standard"/>
        <c:varyColors val="0"/>
        <c:ser>
          <c:idx val="3"/>
          <c:order val="4"/>
          <c:tx>
            <c:strRef>
              <c:f>Daten!$B$14</c:f>
              <c:strCache>
                <c:ptCount val="1"/>
                <c:pt idx="0">
                  <c:v>Summe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1358658605550135E-2"/>
                  <c:y val="-2.54600993715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90-45DD-BD49-91FFA1FF8D28}"/>
                </c:ext>
              </c:extLst>
            </c:dLbl>
            <c:dLbl>
              <c:idx val="3"/>
              <c:layout>
                <c:manualLayout>
                  <c:x val="-3.1358658605550135E-2"/>
                  <c:y val="-3.5873227948919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90-45DD-BD49-91FFA1FF8D28}"/>
                </c:ext>
              </c:extLst>
            </c:dLbl>
            <c:dLbl>
              <c:idx val="5"/>
              <c:layout>
                <c:manualLayout>
                  <c:x val="-3.1358658605550135E-2"/>
                  <c:y val="-3.0666663660251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90-45DD-BD49-91FFA1FF8D28}"/>
                </c:ext>
              </c:extLst>
            </c:dLbl>
            <c:dLbl>
              <c:idx val="6"/>
              <c:layout>
                <c:manualLayout>
                  <c:x val="-3.1709072477316143E-2"/>
                  <c:y val="-2.61213740328141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90-45DD-BD49-91FFA1FF8D28}"/>
                </c:ext>
              </c:extLst>
            </c:dLbl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Daten!$C$9:$M$9</c:f>
              <c:numCache>
                <c:formatCode>General</c:formatCode>
                <c:ptCount val="11"/>
                <c:pt idx="0">
                  <c:v>1991</c:v>
                </c:pt>
                <c:pt idx="1">
                  <c:v>1995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</c:v>
                </c:pt>
                <c:pt idx="8">
                  <c:v>2016</c:v>
                </c:pt>
                <c:pt idx="9">
                  <c:v>2019</c:v>
                </c:pt>
                <c:pt idx="10">
                  <c:v>2022</c:v>
                </c:pt>
              </c:numCache>
            </c:numRef>
          </c:cat>
          <c:val>
            <c:numRef>
              <c:f>Daten!$C$14:$M$14</c:f>
              <c:numCache>
                <c:formatCode>0.0</c:formatCode>
                <c:ptCount val="11"/>
                <c:pt idx="0">
                  <c:v>46.3</c:v>
                </c:pt>
                <c:pt idx="1">
                  <c:v>42.6</c:v>
                </c:pt>
                <c:pt idx="2">
                  <c:v>40.409999999999997</c:v>
                </c:pt>
                <c:pt idx="3">
                  <c:v>38</c:v>
                </c:pt>
                <c:pt idx="4">
                  <c:v>35.54</c:v>
                </c:pt>
                <c:pt idx="5">
                  <c:v>32.1</c:v>
                </c:pt>
                <c:pt idx="6">
                  <c:v>32.799999999999997</c:v>
                </c:pt>
                <c:pt idx="7">
                  <c:v>25.1</c:v>
                </c:pt>
                <c:pt idx="8">
                  <c:v>24</c:v>
                </c:pt>
                <c:pt idx="9">
                  <c:v>20</c:v>
                </c:pt>
                <c:pt idx="10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290-45DD-BD49-91FFA1FF8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06976"/>
        <c:axId val="353207760"/>
      </c:lineChart>
      <c:catAx>
        <c:axId val="35320697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53207760"/>
        <c:crosses val="autoZero"/>
        <c:auto val="1"/>
        <c:lblAlgn val="ctr"/>
        <c:lblOffset val="100"/>
        <c:noMultiLvlLbl val="0"/>
      </c:catAx>
      <c:valAx>
        <c:axId val="35320776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5320697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3.9553212446655633E-2"/>
          <c:y val="0.80254243343897913"/>
          <c:w val="0.93938276978626134"/>
          <c:h val="4.41272036384729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43962</xdr:rowOff>
    </xdr:from>
    <xdr:to>
      <xdr:col>15</xdr:col>
      <xdr:colOff>357107</xdr:colOff>
      <xdr:row>26</xdr:row>
      <xdr:rowOff>24848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827943</xdr:colOff>
      <xdr:row>18</xdr:row>
      <xdr:rowOff>1021669</xdr:rowOff>
    </xdr:from>
    <xdr:to>
      <xdr:col>15</xdr:col>
      <xdr:colOff>223630</xdr:colOff>
      <xdr:row>21</xdr:row>
      <xdr:rowOff>49690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934558" y="4897611"/>
          <a:ext cx="3037168" cy="2882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Fachserie 19, R. 2.1.1 und 2.2, Wiesbaden, verschiedene Jahrgänge. Für 2022: GENESIS-Online, EVAS-Nummer 32221 und 32211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144627</xdr:colOff>
      <xdr:row>0</xdr:row>
      <xdr:rowOff>221049</xdr:rowOff>
    </xdr:from>
    <xdr:to>
      <xdr:col>15</xdr:col>
      <xdr:colOff>227453</xdr:colOff>
      <xdr:row>3</xdr:row>
      <xdr:rowOff>65941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4627" y="221049"/>
          <a:ext cx="6830922" cy="58491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Wassergewinnung der öffentlichen Wasserversorgung, Bergbau und verarbeitendes Gewerbe, 
der Energieversorgung und der Landwirtschaft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207383</xdr:colOff>
      <xdr:row>3</xdr:row>
      <xdr:rowOff>50875</xdr:rowOff>
    </xdr:from>
    <xdr:to>
      <xdr:col>8</xdr:col>
      <xdr:colOff>339905</xdr:colOff>
      <xdr:row>5</xdr:row>
      <xdr:rowOff>28161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27191" y="790894"/>
          <a:ext cx="3012002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FA97127-7A77-4BA5-9F0F-2814EC249C6B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Wasserentnahme in Milliarden Kubikmeter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15</xdr:col>
      <xdr:colOff>231913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646043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1012526</xdr:rowOff>
    </xdr:from>
    <xdr:to>
      <xdr:col>15</xdr:col>
      <xdr:colOff>240196</xdr:colOff>
      <xdr:row>18</xdr:row>
      <xdr:rowOff>1012526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5" y="4830809"/>
          <a:ext cx="677517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16565</xdr:colOff>
      <xdr:row>18</xdr:row>
      <xdr:rowOff>629470</xdr:rowOff>
    </xdr:from>
    <xdr:to>
      <xdr:col>15</xdr:col>
      <xdr:colOff>240191</xdr:colOff>
      <xdr:row>18</xdr:row>
      <xdr:rowOff>629470</xdr:rowOff>
    </xdr:to>
    <xdr:cxnSp macro="">
      <xdr:nvCxnSpPr>
        <xdr:cNvPr id="35" name="Gerade Verbindung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>
          <a:off x="231913" y="4447753"/>
          <a:ext cx="6766887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10193</xdr:colOff>
      <xdr:row>18</xdr:row>
      <xdr:rowOff>1017799</xdr:rowOff>
    </xdr:from>
    <xdr:to>
      <xdr:col>4</xdr:col>
      <xdr:colOff>470197</xdr:colOff>
      <xdr:row>21</xdr:row>
      <xdr:rowOff>45820</xdr:rowOff>
    </xdr:to>
    <xdr:sp macro="" textlink="Daten!B4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30001" y="4893741"/>
          <a:ext cx="1243984" cy="2882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700BE96-65D0-42C9-91A3-CE096849259B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Daten erst ab 2007 verfügbar</a:t>
          </a:fld>
          <a:endParaRPr lang="de-DE" sz="600">
            <a:solidFill>
              <a:sysClr val="windowText" lastClr="000000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A16"/>
  <sheetViews>
    <sheetView showGridLines="0" topLeftCell="B1" zoomScale="90" zoomScaleNormal="90" workbookViewId="0">
      <selection activeCell="Q9" sqref="Q9"/>
    </sheetView>
  </sheetViews>
  <sheetFormatPr baseColWidth="10" defaultRowHeight="12.75" x14ac:dyDescent="0.2"/>
  <cols>
    <col min="1" max="1" width="18" style="26" bestFit="1" customWidth="1"/>
    <col min="2" max="2" width="30.140625" style="26" customWidth="1"/>
    <col min="3" max="12" width="11" style="26" customWidth="1"/>
    <col min="13" max="16" width="11.42578125" style="13"/>
    <col min="17" max="16384" width="11.42578125" style="26"/>
  </cols>
  <sheetData>
    <row r="1" spans="1:27" ht="27" customHeight="1" x14ac:dyDescent="0.2">
      <c r="A1" s="42" t="s">
        <v>1</v>
      </c>
      <c r="B1" s="50" t="s">
        <v>15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27" ht="15.95" customHeight="1" x14ac:dyDescent="0.2">
      <c r="A2" s="42" t="s">
        <v>2</v>
      </c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27" ht="15.95" customHeight="1" x14ac:dyDescent="0.2">
      <c r="A3" s="42" t="s">
        <v>0</v>
      </c>
      <c r="B3" s="56" t="s">
        <v>18</v>
      </c>
      <c r="C3" s="53"/>
      <c r="D3" s="53"/>
      <c r="E3" s="53"/>
      <c r="F3" s="53"/>
      <c r="G3" s="53"/>
      <c r="H3" s="53"/>
      <c r="I3" s="53"/>
      <c r="J3" s="53"/>
      <c r="K3" s="53"/>
      <c r="L3" s="53"/>
      <c r="AA3" s="27" t="str">
        <f>"Quelle: "&amp;Daten!B3</f>
        <v>Quelle: Statistisches Bundesamt, Fachserie 19, R. 2.1.1 und 2.2, Wiesbaden, verschiedene Jahrgänge. Für 2022: GENESIS-Online, EVAS-Nummer 32221 und 32211</v>
      </c>
    </row>
    <row r="4" spans="1:27" x14ac:dyDescent="0.2">
      <c r="A4" s="42" t="s">
        <v>3</v>
      </c>
      <c r="B4" s="52" t="s">
        <v>14</v>
      </c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27" x14ac:dyDescent="0.2">
      <c r="A5" s="42" t="s">
        <v>8</v>
      </c>
      <c r="B5" s="52" t="s">
        <v>10</v>
      </c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27" x14ac:dyDescent="0.2">
      <c r="A6" s="43" t="s">
        <v>9</v>
      </c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</row>
    <row r="8" spans="1:27" ht="13.5" x14ac:dyDescent="0.25">
      <c r="A8" s="14"/>
      <c r="B8" s="14"/>
      <c r="C8" s="13"/>
      <c r="D8" s="15"/>
      <c r="E8" s="15"/>
      <c r="F8" s="15"/>
      <c r="G8" s="15"/>
      <c r="H8" s="15"/>
      <c r="I8" s="15"/>
      <c r="J8" s="15"/>
      <c r="K8" s="15"/>
      <c r="L8" s="15"/>
    </row>
    <row r="9" spans="1:27" ht="18.75" customHeight="1" x14ac:dyDescent="0.25">
      <c r="A9" s="13"/>
      <c r="B9" s="44"/>
      <c r="C9" s="45">
        <v>1991</v>
      </c>
      <c r="D9" s="45">
        <v>1995</v>
      </c>
      <c r="E9" s="45">
        <v>1998</v>
      </c>
      <c r="F9" s="45">
        <v>2001</v>
      </c>
      <c r="G9" s="45">
        <v>2004</v>
      </c>
      <c r="H9" s="45">
        <v>2007</v>
      </c>
      <c r="I9" s="45">
        <v>2010</v>
      </c>
      <c r="J9" s="45">
        <v>2013</v>
      </c>
      <c r="K9" s="45">
        <v>2016</v>
      </c>
      <c r="L9" s="45">
        <v>2019</v>
      </c>
      <c r="M9" s="45">
        <v>2022</v>
      </c>
      <c r="N9" s="17"/>
      <c r="O9" s="17"/>
      <c r="P9" s="17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8.75" customHeight="1" x14ac:dyDescent="0.2">
      <c r="A10" s="13"/>
      <c r="B10" s="33" t="s">
        <v>11</v>
      </c>
      <c r="C10" s="39">
        <v>6.52</v>
      </c>
      <c r="D10" s="39">
        <v>5.81</v>
      </c>
      <c r="E10" s="39">
        <v>5.55</v>
      </c>
      <c r="F10" s="39">
        <v>5.4</v>
      </c>
      <c r="G10" s="39">
        <v>5.37</v>
      </c>
      <c r="H10" s="39">
        <v>5.13</v>
      </c>
      <c r="I10" s="47">
        <v>5.09</v>
      </c>
      <c r="J10" s="47">
        <v>5.0999999999999996</v>
      </c>
      <c r="K10" s="47">
        <v>5.2</v>
      </c>
      <c r="L10" s="47">
        <v>5.4</v>
      </c>
      <c r="M10" s="47">
        <v>5.3</v>
      </c>
    </row>
    <row r="11" spans="1:27" ht="18.75" customHeight="1" x14ac:dyDescent="0.2">
      <c r="A11" s="16"/>
      <c r="B11" s="34" t="s">
        <v>12</v>
      </c>
      <c r="C11" s="40">
        <v>10.98</v>
      </c>
      <c r="D11" s="40">
        <v>9.01</v>
      </c>
      <c r="E11" s="40">
        <v>8.49</v>
      </c>
      <c r="F11" s="40">
        <v>7.8</v>
      </c>
      <c r="G11" s="40">
        <v>7.7</v>
      </c>
      <c r="H11" s="40">
        <v>7.19</v>
      </c>
      <c r="I11" s="48">
        <v>6.78</v>
      </c>
      <c r="J11" s="48">
        <v>6.1</v>
      </c>
      <c r="K11" s="48">
        <v>5.8</v>
      </c>
      <c r="L11" s="48">
        <v>5.4</v>
      </c>
      <c r="M11" s="48">
        <v>5.2</v>
      </c>
    </row>
    <row r="12" spans="1:27" ht="18.75" customHeight="1" x14ac:dyDescent="0.2">
      <c r="A12" s="16"/>
      <c r="B12" s="33" t="s">
        <v>16</v>
      </c>
      <c r="C12" s="39">
        <v>28.8</v>
      </c>
      <c r="D12" s="39">
        <v>27.78</v>
      </c>
      <c r="E12" s="39">
        <v>26.37</v>
      </c>
      <c r="F12" s="39">
        <v>24.8</v>
      </c>
      <c r="G12" s="39">
        <v>22.47</v>
      </c>
      <c r="H12" s="39">
        <v>19.68</v>
      </c>
      <c r="I12" s="47">
        <v>20.66</v>
      </c>
      <c r="J12" s="47">
        <v>13.6</v>
      </c>
      <c r="K12" s="47">
        <v>12.7</v>
      </c>
      <c r="L12" s="47">
        <v>8.8000000000000007</v>
      </c>
      <c r="M12" s="47">
        <v>6.9</v>
      </c>
    </row>
    <row r="13" spans="1:27" ht="18.75" customHeight="1" x14ac:dyDescent="0.2">
      <c r="A13" s="16"/>
      <c r="B13" s="34" t="s">
        <v>17</v>
      </c>
      <c r="C13" s="40" t="e">
        <f>NA()</f>
        <v>#N/A</v>
      </c>
      <c r="D13" s="40" t="e">
        <f>NA()</f>
        <v>#N/A</v>
      </c>
      <c r="E13" s="40" t="e">
        <f>NA()</f>
        <v>#N/A</v>
      </c>
      <c r="F13" s="40" t="e">
        <f>NA()</f>
        <v>#N/A</v>
      </c>
      <c r="G13" s="40" t="e">
        <f>NA()</f>
        <v>#N/A</v>
      </c>
      <c r="H13" s="40">
        <v>0.1</v>
      </c>
      <c r="I13" s="48">
        <v>0.2</v>
      </c>
      <c r="J13" s="48">
        <v>0.3</v>
      </c>
      <c r="K13" s="48">
        <v>0.3</v>
      </c>
      <c r="L13" s="48">
        <v>0.44500000000000001</v>
      </c>
      <c r="M13" s="48">
        <v>0.45400000000000001</v>
      </c>
    </row>
    <row r="14" spans="1:27" ht="18.75" customHeight="1" x14ac:dyDescent="0.2">
      <c r="A14" s="16"/>
      <c r="B14" s="44" t="s">
        <v>13</v>
      </c>
      <c r="C14" s="46">
        <v>46.3</v>
      </c>
      <c r="D14" s="46">
        <v>42.6</v>
      </c>
      <c r="E14" s="46">
        <v>40.409999999999997</v>
      </c>
      <c r="F14" s="46">
        <v>38</v>
      </c>
      <c r="G14" s="46">
        <v>35.54</v>
      </c>
      <c r="H14" s="46">
        <v>32.1</v>
      </c>
      <c r="I14" s="46">
        <v>32.799999999999997</v>
      </c>
      <c r="J14" s="46">
        <v>25.1</v>
      </c>
      <c r="K14" s="46">
        <v>24</v>
      </c>
      <c r="L14" s="46">
        <v>20</v>
      </c>
      <c r="M14" s="46">
        <v>17.899999999999999</v>
      </c>
      <c r="N14" s="49"/>
    </row>
    <row r="15" spans="1:27" x14ac:dyDescent="0.2">
      <c r="M15" s="49"/>
      <c r="N15" s="49"/>
    </row>
    <row r="16" spans="1:27" x14ac:dyDescent="0.2">
      <c r="N16" s="49"/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N9:AA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0"/>
  <sheetViews>
    <sheetView showGridLines="0" tabSelected="1" topLeftCell="A4" zoomScale="130" zoomScaleNormal="130" workbookViewId="0">
      <selection sqref="A1:P21"/>
    </sheetView>
  </sheetViews>
  <sheetFormatPr baseColWidth="10" defaultRowHeight="12.75" x14ac:dyDescent="0.2"/>
  <cols>
    <col min="1" max="1" width="3.28515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85546875" style="1" customWidth="1"/>
    <col min="9" max="9" width="14" style="1" customWidth="1"/>
    <col min="10" max="10" width="1.7109375" style="1" customWidth="1"/>
    <col min="11" max="11" width="18.570312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7.140625" style="1" customWidth="1"/>
    <col min="17" max="17" width="2.28515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18.75" customHeight="1" x14ac:dyDescent="0.2">
      <c r="A1" s="36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26" ht="20.25" customHeight="1" x14ac:dyDescent="0.2">
      <c r="A2" s="3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30"/>
      <c r="R2" s="57" t="s">
        <v>7</v>
      </c>
      <c r="S2" s="58"/>
      <c r="T2" s="58"/>
      <c r="U2" s="58"/>
      <c r="V2" s="58"/>
      <c r="W2" s="58"/>
      <c r="X2" s="58"/>
      <c r="Y2" s="58"/>
      <c r="Z2" s="59"/>
    </row>
    <row r="3" spans="1:26" ht="18.75" customHeight="1" x14ac:dyDescent="0.3">
      <c r="A3" s="3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P3" s="30"/>
      <c r="R3" s="19"/>
      <c r="S3" s="20"/>
      <c r="T3" s="25"/>
      <c r="U3" s="20"/>
      <c r="V3" s="20"/>
      <c r="W3" s="25"/>
      <c r="X3" s="20"/>
      <c r="Y3" s="20"/>
      <c r="Z3" s="21"/>
    </row>
    <row r="4" spans="1:26" ht="15.95" customHeight="1" x14ac:dyDescent="0.2">
      <c r="A4" s="3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30"/>
      <c r="R4" s="19"/>
      <c r="S4" s="20"/>
      <c r="T4" s="20"/>
      <c r="U4" s="20"/>
      <c r="V4" s="20"/>
      <c r="W4" s="20"/>
      <c r="X4" s="20"/>
      <c r="Y4" s="20"/>
      <c r="Z4" s="21"/>
    </row>
    <row r="5" spans="1:26" ht="7.5" customHeight="1" x14ac:dyDescent="0.2">
      <c r="A5" s="3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30"/>
      <c r="R5" s="19"/>
      <c r="S5" s="20"/>
      <c r="T5" s="20"/>
      <c r="U5" s="20"/>
      <c r="V5" s="20"/>
      <c r="W5" s="20"/>
      <c r="X5" s="20"/>
      <c r="Y5" s="20"/>
      <c r="Z5" s="21"/>
    </row>
    <row r="6" spans="1:26" ht="16.5" customHeight="1" x14ac:dyDescent="0.2">
      <c r="A6" s="37"/>
      <c r="C6" s="4"/>
      <c r="P6" s="30"/>
      <c r="R6" s="19"/>
      <c r="S6" s="20"/>
      <c r="T6" s="20"/>
      <c r="U6" s="20"/>
      <c r="V6" s="20"/>
      <c r="W6" s="20"/>
      <c r="X6" s="20"/>
      <c r="Y6" s="20"/>
      <c r="Z6" s="21"/>
    </row>
    <row r="7" spans="1:26" ht="16.5" customHeight="1" x14ac:dyDescent="0.2">
      <c r="A7" s="37"/>
      <c r="C7" s="4"/>
      <c r="P7" s="30"/>
      <c r="R7" s="19"/>
      <c r="S7" s="20"/>
      <c r="T7" s="20"/>
      <c r="U7" s="20"/>
      <c r="V7" s="20"/>
      <c r="W7" s="20"/>
      <c r="X7" s="20"/>
      <c r="Y7" s="20"/>
      <c r="Z7" s="21"/>
    </row>
    <row r="8" spans="1:26" ht="16.5" customHeight="1" x14ac:dyDescent="0.2">
      <c r="A8" s="37"/>
      <c r="C8" s="4"/>
      <c r="P8" s="30"/>
      <c r="R8" s="19"/>
      <c r="S8" s="20"/>
      <c r="T8" s="20"/>
      <c r="U8" s="20"/>
      <c r="V8" s="20"/>
      <c r="W8" s="20"/>
      <c r="X8" s="20"/>
      <c r="Y8" s="20"/>
      <c r="Z8" s="21"/>
    </row>
    <row r="9" spans="1:26" ht="16.5" customHeight="1" x14ac:dyDescent="0.2">
      <c r="A9" s="37"/>
      <c r="C9" s="4"/>
      <c r="P9" s="30"/>
      <c r="R9" s="19"/>
      <c r="S9" s="20"/>
      <c r="T9" s="20"/>
      <c r="U9" s="20"/>
      <c r="V9" s="20"/>
      <c r="W9" s="20"/>
      <c r="X9" s="20"/>
      <c r="Y9" s="20"/>
      <c r="Z9" s="21"/>
    </row>
    <row r="10" spans="1:26" ht="16.5" customHeight="1" x14ac:dyDescent="0.2">
      <c r="A10" s="37"/>
      <c r="C10" s="4"/>
      <c r="P10" s="30"/>
      <c r="R10" s="19"/>
      <c r="S10" s="20"/>
      <c r="T10" s="20"/>
      <c r="U10" s="20"/>
      <c r="V10" s="20"/>
      <c r="W10" s="20"/>
      <c r="X10" s="20"/>
      <c r="Y10" s="20"/>
      <c r="Z10" s="21"/>
    </row>
    <row r="11" spans="1:26" ht="16.5" customHeight="1" x14ac:dyDescent="0.2">
      <c r="A11" s="37"/>
      <c r="C11" s="4"/>
      <c r="P11" s="30"/>
      <c r="R11" s="19"/>
      <c r="S11" s="25" t="s">
        <v>4</v>
      </c>
      <c r="T11" s="20"/>
      <c r="U11" s="20"/>
      <c r="V11" s="20"/>
      <c r="W11" s="20"/>
      <c r="X11" s="20"/>
      <c r="Y11" s="20"/>
      <c r="Z11" s="21"/>
    </row>
    <row r="12" spans="1:26" ht="16.5" customHeight="1" x14ac:dyDescent="0.2">
      <c r="A12" s="37"/>
      <c r="C12" s="4"/>
      <c r="P12" s="30"/>
      <c r="R12" s="19"/>
      <c r="S12" s="20"/>
      <c r="T12" s="20"/>
      <c r="U12" s="20"/>
      <c r="V12" s="20"/>
      <c r="W12" s="20"/>
      <c r="X12" s="20"/>
      <c r="Y12" s="20"/>
      <c r="Z12" s="21"/>
    </row>
    <row r="13" spans="1:26" ht="17.25" customHeight="1" x14ac:dyDescent="0.2">
      <c r="A13" s="37"/>
      <c r="C13" s="4"/>
      <c r="P13" s="30"/>
      <c r="R13" s="19"/>
      <c r="S13" s="25" t="s">
        <v>5</v>
      </c>
      <c r="T13" s="20"/>
      <c r="U13" s="20"/>
      <c r="V13" s="20"/>
      <c r="W13" s="20"/>
      <c r="X13" s="20"/>
      <c r="Y13" s="20"/>
      <c r="Z13" s="21"/>
    </row>
    <row r="14" spans="1:26" ht="16.5" customHeight="1" x14ac:dyDescent="0.2">
      <c r="A14" s="37"/>
      <c r="C14" s="4"/>
      <c r="P14" s="30"/>
      <c r="R14" s="19"/>
      <c r="S14" s="20"/>
      <c r="T14" s="20"/>
      <c r="U14" s="20"/>
      <c r="V14" s="20"/>
      <c r="W14" s="20"/>
      <c r="X14" s="20"/>
      <c r="Y14" s="20"/>
      <c r="Z14" s="21"/>
    </row>
    <row r="15" spans="1:26" ht="16.5" customHeight="1" x14ac:dyDescent="0.2">
      <c r="A15" s="37"/>
      <c r="C15" s="4"/>
      <c r="P15" s="30"/>
      <c r="R15" s="19"/>
      <c r="S15" s="20"/>
      <c r="T15" s="25" t="s">
        <v>6</v>
      </c>
      <c r="U15" s="20"/>
      <c r="V15" s="20"/>
      <c r="W15" s="25" t="s">
        <v>6</v>
      </c>
      <c r="X15" s="20"/>
      <c r="Y15" s="20"/>
      <c r="Z15" s="21"/>
    </row>
    <row r="16" spans="1:26" ht="16.5" customHeight="1" x14ac:dyDescent="0.2">
      <c r="A16" s="37"/>
      <c r="C16" s="4"/>
      <c r="P16" s="30"/>
      <c r="R16" s="19"/>
      <c r="S16" s="20"/>
      <c r="T16" s="20"/>
      <c r="U16" s="20"/>
      <c r="V16" s="20"/>
      <c r="W16" s="20"/>
      <c r="X16" s="20"/>
      <c r="Y16" s="20"/>
      <c r="Z16" s="21"/>
    </row>
    <row r="17" spans="1:26" ht="16.5" customHeight="1" x14ac:dyDescent="0.2">
      <c r="A17" s="37"/>
      <c r="C17" s="4"/>
      <c r="P17" s="30"/>
      <c r="R17" s="19"/>
      <c r="S17" s="20"/>
      <c r="T17" s="20"/>
      <c r="U17" s="20"/>
      <c r="V17" s="20"/>
      <c r="W17" s="20"/>
      <c r="X17" s="20"/>
      <c r="Y17" s="20"/>
      <c r="Z17" s="21"/>
    </row>
    <row r="18" spans="1:26" ht="22.5" customHeight="1" x14ac:dyDescent="0.2">
      <c r="A18" s="37"/>
      <c r="C18" s="4"/>
      <c r="P18" s="30"/>
      <c r="R18" s="19"/>
      <c r="S18" s="20"/>
      <c r="T18" s="20"/>
      <c r="U18" s="20"/>
      <c r="V18" s="20"/>
      <c r="W18" s="20"/>
      <c r="X18" s="20"/>
      <c r="Y18" s="20"/>
      <c r="Z18" s="21"/>
    </row>
    <row r="19" spans="1:26" ht="87" customHeight="1" x14ac:dyDescent="0.2">
      <c r="A19" s="37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P19" s="30"/>
      <c r="R19" s="22"/>
      <c r="S19" s="23"/>
      <c r="T19" s="23"/>
      <c r="U19" s="23"/>
      <c r="V19" s="23"/>
      <c r="W19" s="23"/>
      <c r="X19" s="23"/>
      <c r="Y19" s="23"/>
      <c r="Z19" s="24"/>
    </row>
    <row r="20" spans="1:26" ht="6.75" customHeight="1" x14ac:dyDescent="0.2">
      <c r="A20" s="37"/>
      <c r="B20" s="10"/>
      <c r="C20" s="11"/>
      <c r="D20" s="12"/>
      <c r="E20" s="41"/>
      <c r="F20" s="12"/>
      <c r="G20" s="41"/>
      <c r="H20" s="12"/>
      <c r="I20" s="41"/>
      <c r="J20" s="12"/>
      <c r="K20" s="41"/>
      <c r="L20" s="12"/>
      <c r="M20" s="41"/>
      <c r="N20" s="10"/>
      <c r="P20" s="30"/>
    </row>
    <row r="21" spans="1:26" ht="5.25" customHeight="1" x14ac:dyDescent="0.2">
      <c r="A21" s="38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2"/>
    </row>
    <row r="22" spans="1:26" ht="6.75" customHeight="1" x14ac:dyDescent="0.2"/>
    <row r="23" spans="1:26" ht="6" customHeight="1" x14ac:dyDescent="0.2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26" ht="4.5" customHeight="1" x14ac:dyDescent="0.2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26" ht="6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26" ht="6.75" customHeight="1" x14ac:dyDescent="0.2"/>
    <row r="27" spans="1:26" ht="4.5" customHeight="1" x14ac:dyDescent="0.2">
      <c r="H27" s="3"/>
      <c r="I27" s="3"/>
      <c r="J27" s="3"/>
      <c r="K27" s="3"/>
      <c r="L27" s="3"/>
    </row>
    <row r="28" spans="1:26" ht="18" customHeight="1" x14ac:dyDescent="0.2">
      <c r="B28" s="18"/>
      <c r="C28" s="18"/>
      <c r="D28" s="18"/>
      <c r="E28" s="18"/>
      <c r="F28" s="18"/>
      <c r="G28" s="3"/>
      <c r="H28" s="3"/>
      <c r="I28" s="3"/>
      <c r="J28" s="3"/>
      <c r="K28" s="3"/>
      <c r="L28" s="3"/>
    </row>
    <row r="29" spans="1:26" x14ac:dyDescent="0.2">
      <c r="B29" s="18"/>
      <c r="C29" s="18"/>
      <c r="D29" s="18"/>
      <c r="E29" s="18"/>
      <c r="F29" s="18"/>
      <c r="G29" s="3"/>
      <c r="H29" s="3"/>
      <c r="I29" s="3"/>
      <c r="J29" s="3"/>
      <c r="K29" s="3"/>
      <c r="L29" s="3"/>
    </row>
    <row r="30" spans="1:26" x14ac:dyDescent="0.2">
      <c r="B30" s="18"/>
      <c r="C30" s="18"/>
      <c r="D30" s="18"/>
      <c r="E30" s="18"/>
      <c r="F30" s="18"/>
      <c r="G30" s="3"/>
      <c r="H30" s="3"/>
      <c r="I30" s="3"/>
      <c r="J30" s="3"/>
      <c r="K30" s="3"/>
      <c r="L30" s="3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2017-01-12T12:43:02Z</cp:lastPrinted>
  <dcterms:created xsi:type="dcterms:W3CDTF">2010-08-25T11:28:54Z</dcterms:created>
  <dcterms:modified xsi:type="dcterms:W3CDTF">2025-05-07T09:22:37Z</dcterms:modified>
</cp:coreProperties>
</file>