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3_Eintraege\"/>
    </mc:Choice>
  </mc:AlternateContent>
  <xr:revisionPtr revIDLastSave="0" documentId="13_ncr:1_{FBD459B3-38CE-4650-8165-115B65655F96}" xr6:coauthVersionLast="36" xr6:coauthVersionMax="36" xr10:uidLastSave="{00000000-0000-0000-0000-000000000000}"/>
  <bookViews>
    <workbookView xWindow="-15" yWindow="-15" windowWidth="25260" windowHeight="606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OFFSET(Daten!$B$10,0,0,COUNTA(Daten!$B$10:$B$71),-1)</definedName>
    <definedName name="Daten01">OFFSET(Daten!$C$10,0,0,COUNTA(Daten!$C$10:$C$71),-1)</definedName>
    <definedName name="Daten02">OFFSET(Daten!$D$10,0,0,COUNTA(Daten!$D$10:$D$71),-1)</definedName>
    <definedName name="Daten03">OFFSET(Daten!$E$10,0,0,COUNTA(Daten!$E$10:$E$71),-1)</definedName>
    <definedName name="Daten04">OFFSET(Daten!$F$10,0,0,COUNTA(Daten!$F$10:$F$71),-1)</definedName>
    <definedName name="Daten05">OFFSET(Daten!$G$10,0,0,COUNTA(Daten!$G$10:$G$71),-1)</definedName>
    <definedName name="Daten06">OFFSET(Daten!$J$10,0,0,COUNTA(Daten!$J$10:$J$71),-1)</definedName>
    <definedName name="Daten07">OFFSET(Daten!$K$10,0,0,COUNTA(Daten!$K$10:$K$71),-1)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e" localSheetId="1">Diagramm!$B$1:$O$31</definedName>
    <definedName name="Print_Area" localSheetId="1">Diagramm!$B$1:$O$60</definedName>
  </definedNames>
  <calcPr calcId="191029"/>
</workbook>
</file>

<file path=xl/calcChain.xml><?xml version="1.0" encoding="utf-8"?>
<calcChain xmlns="http://schemas.openxmlformats.org/spreadsheetml/2006/main">
  <c r="M135" i="1" l="1"/>
  <c r="M106" i="1"/>
  <c r="N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3" i="1"/>
  <c r="M74" i="1"/>
  <c r="N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1" i="1"/>
  <c r="M42" i="1"/>
  <c r="N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N3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0" i="1"/>
  <c r="X3" i="1"/>
</calcChain>
</file>

<file path=xl/sharedStrings.xml><?xml version="1.0" encoding="utf-8"?>
<sst xmlns="http://schemas.openxmlformats.org/spreadsheetml/2006/main" count="58" uniqueCount="27">
  <si>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</si>
  <si>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</si>
  <si>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</si>
  <si>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</si>
  <si>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</si>
  <si>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</si>
  <si>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</si>
  <si>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</si>
  <si>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</si>
  <si>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</si>
  <si>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Erosion</t>
  </si>
  <si>
    <t>Grundwasser</t>
  </si>
  <si>
    <t>Oberflächenabfluss</t>
  </si>
  <si>
    <t>Drainagen</t>
  </si>
  <si>
    <t>historischer Bergbau</t>
  </si>
  <si>
    <t>industrielle Direkteinleiter</t>
  </si>
  <si>
    <t>kommunale Kläranlagen</t>
  </si>
  <si>
    <t>Umweltbundesamt 2020</t>
  </si>
  <si>
    <t>Daten als 5-jährige gleitende Mittel (bspw. 1987 entspricht Mittel der Jahre 1983-1987 und das Jahr 1988 dem Mittel der Jahre 1984-1988); Werte gerundet</t>
  </si>
  <si>
    <t>atmosphärische Deposition auf Gewässerflächen</t>
  </si>
  <si>
    <t>urbane Gebiete (Kanalisationssysteme)</t>
  </si>
  <si>
    <t>Gesamt</t>
  </si>
  <si>
    <t>Einträge der prioritären Schwermetalle Quecksilber, Nickel, Cadmium und Blei aus Punktquellen und diffusen Quellen in die Oberflächengewässer in Deutschland</t>
  </si>
  <si>
    <t>Quecksilbereinträge in t/a</t>
  </si>
  <si>
    <t>Nickeleinträge in t/a</t>
  </si>
  <si>
    <t>Cadmiumeinträge in t/a</t>
  </si>
  <si>
    <t>Bleieinträge in t/a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</si>
</sst>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6" xfId="0" applyBorder="1" applyProtection="1"/>
    <xf numFmtId="0" fontId="0" fillId="24" borderId="16" xfId="0" applyFill="1" applyBorder="1"/>
    <xf numFmtId="0" fontId="25" fillId="0" borderId="16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4" fontId="29" fillId="0" borderId="22" xfId="0" applyNumberFormat="1" applyFont="1" applyFill="1" applyBorder="1" applyAlignment="1">
      <alignment horizontal="right" vertical="center" wrapText="1" indent="3"/>
    </xf>
    <xf numFmtId="0" fontId="0" fillId="0" borderId="25" xfId="0" applyFill="1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2" xfId="0" applyFill="1" applyBorder="1"/>
    <xf numFmtId="4" fontId="27" fillId="24" borderId="0" xfId="0" applyNumberFormat="1" applyFont="1" applyFill="1" applyProtection="1"/>
    <xf numFmtId="10" fontId="27" fillId="24" borderId="0" xfId="0" applyNumberFormat="1" applyFont="1" applyFill="1" applyProtection="1"/>
    <xf numFmtId="4" fontId="29" fillId="24" borderId="28" xfId="0" applyNumberFormat="1" applyFont="1" applyFill="1" applyBorder="1" applyAlignment="1">
      <alignment horizontal="right" vertical="center" wrapText="1" indent="3"/>
    </xf>
    <xf numFmtId="4" fontId="29" fillId="26" borderId="28" xfId="0" applyNumberFormat="1" applyFont="1" applyFill="1" applyBorder="1" applyAlignment="1">
      <alignment horizontal="right" vertical="center" wrapText="1" indent="3"/>
    </xf>
    <xf numFmtId="4" fontId="29" fillId="0" borderId="28" xfId="0" applyNumberFormat="1" applyFont="1" applyFill="1" applyBorder="1" applyAlignment="1">
      <alignment horizontal="right" vertical="center" wrapText="1" indent="3"/>
    </xf>
    <xf numFmtId="0" fontId="27" fillId="24" borderId="0" xfId="0" applyFont="1" applyFill="1" applyBorder="1"/>
    <xf numFmtId="0" fontId="26" fillId="27" borderId="21" xfId="0" applyFont="1" applyFill="1" applyBorder="1" applyAlignment="1">
      <alignment horizontal="left" vertical="center" wrapText="1"/>
    </xf>
    <xf numFmtId="4" fontId="29" fillId="27" borderId="22" xfId="0" applyNumberFormat="1" applyFont="1" applyFill="1" applyBorder="1" applyAlignment="1">
      <alignment horizontal="right" vertical="center" wrapText="1" indent="3"/>
    </xf>
    <xf numFmtId="4" fontId="29" fillId="27" borderId="28" xfId="0" applyNumberFormat="1" applyFont="1" applyFill="1" applyBorder="1" applyAlignment="1">
      <alignment horizontal="right" vertical="center" wrapText="1" indent="3"/>
    </xf>
    <xf numFmtId="3" fontId="29" fillId="27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165" fontId="29" fillId="26" borderId="22" xfId="0" applyNumberFormat="1" applyFont="1" applyFill="1" applyBorder="1" applyAlignment="1">
      <alignment horizontal="right" vertical="center" wrapText="1" indent="3"/>
    </xf>
    <xf numFmtId="165" fontId="29" fillId="27" borderId="2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4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61B931"/>
      <color rgb="FFFFFFFF"/>
      <color rgb="FF080808"/>
      <color rgb="FF333333"/>
      <color rgb="FF5EAD35"/>
      <color rgb="FF005F8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1127705613180856"/>
          <c:h val="0.87575494025630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Daten!$C$10:$C$39</c:f>
              <c:numCache>
                <c:formatCode>#,##0.00</c:formatCode>
                <c:ptCount val="30"/>
                <c:pt idx="0">
                  <c:v>1.0731960504396878</c:v>
                </c:pt>
                <c:pt idx="1">
                  <c:v>1.0531040233862179</c:v>
                </c:pt>
                <c:pt idx="2">
                  <c:v>1.0263146539815917</c:v>
                </c:pt>
                <c:pt idx="3">
                  <c:v>0.97532992987778533</c:v>
                </c:pt>
                <c:pt idx="4">
                  <c:v>0.90684719342595543</c:v>
                </c:pt>
                <c:pt idx="5">
                  <c:v>0.82086644462610248</c:v>
                </c:pt>
                <c:pt idx="6">
                  <c:v>0.71738768347822546</c:v>
                </c:pt>
                <c:pt idx="7">
                  <c:v>0.59641090998232504</c:v>
                </c:pt>
                <c:pt idx="8">
                  <c:v>0.47543413648642463</c:v>
                </c:pt>
                <c:pt idx="9">
                  <c:v>0.35445736299052444</c:v>
                </c:pt>
                <c:pt idx="10">
                  <c:v>0.25551606552438905</c:v>
                </c:pt>
                <c:pt idx="11">
                  <c:v>0.18211836378334617</c:v>
                </c:pt>
                <c:pt idx="12">
                  <c:v>0.13004198997675814</c:v>
                </c:pt>
                <c:pt idx="13">
                  <c:v>0.10370164932088854</c:v>
                </c:pt>
                <c:pt idx="14">
                  <c:v>9.9928002165054305E-2</c:v>
                </c:pt>
                <c:pt idx="15">
                  <c:v>9.841567744597042E-2</c:v>
                </c:pt>
                <c:pt idx="16">
                  <c:v>9.1411254384442683E-2</c:v>
                </c:pt>
                <c:pt idx="17">
                  <c:v>8.8219214684514977E-2</c:v>
                </c:pt>
                <c:pt idx="18">
                  <c:v>8.3486496533048918E-2</c:v>
                </c:pt>
                <c:pt idx="19">
                  <c:v>8.3855319254995869E-2</c:v>
                </c:pt>
                <c:pt idx="20">
                  <c:v>8.5658359143049312E-2</c:v>
                </c:pt>
                <c:pt idx="21">
                  <c:v>8.9067609031176248E-2</c:v>
                </c:pt>
                <c:pt idx="22">
                  <c:v>9.1595172813331502E-2</c:v>
                </c:pt>
                <c:pt idx="23">
                  <c:v>9.4455690629693265E-2</c:v>
                </c:pt>
                <c:pt idx="24">
                  <c:v>9.5267148832084744E-2</c:v>
                </c:pt>
                <c:pt idx="25">
                  <c:v>9.4867706023767567E-2</c:v>
                </c:pt>
                <c:pt idx="26">
                  <c:v>9.6963832802650529E-2</c:v>
                </c:pt>
                <c:pt idx="27">
                  <c:v>9.9003289090630303E-2</c:v>
                </c:pt>
                <c:pt idx="28">
                  <c:v>9.2481659365316007E-2</c:v>
                </c:pt>
                <c:pt idx="29">
                  <c:v>8.4536209579703633E-2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2-484C-9380-D89B6082BA9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Daten!$D$10:$D$39</c:f>
              <c:numCache>
                <c:formatCode>#,##0.00</c:formatCode>
                <c:ptCount val="30"/>
                <c:pt idx="0">
                  <c:v>0.32049137089129437</c:v>
                </c:pt>
                <c:pt idx="1">
                  <c:v>0.32473227414851508</c:v>
                </c:pt>
                <c:pt idx="2">
                  <c:v>0.3092398638795279</c:v>
                </c:pt>
                <c:pt idx="3">
                  <c:v>0.31046096835552728</c:v>
                </c:pt>
                <c:pt idx="4">
                  <c:v>0.29480923004436327</c:v>
                </c:pt>
                <c:pt idx="5">
                  <c:v>0.28192583116419373</c:v>
                </c:pt>
                <c:pt idx="6">
                  <c:v>0.29152038821678694</c:v>
                </c:pt>
                <c:pt idx="7">
                  <c:v>0.29857944081129462</c:v>
                </c:pt>
                <c:pt idx="8">
                  <c:v>0.30184672633767451</c:v>
                </c:pt>
                <c:pt idx="9">
                  <c:v>0.31550533131807595</c:v>
                </c:pt>
                <c:pt idx="10">
                  <c:v>0.31227636955000371</c:v>
                </c:pt>
                <c:pt idx="11">
                  <c:v>0.31872793928749776</c:v>
                </c:pt>
                <c:pt idx="12">
                  <c:v>0.31518803397826922</c:v>
                </c:pt>
                <c:pt idx="13">
                  <c:v>0.31851160883704688</c:v>
                </c:pt>
                <c:pt idx="14">
                  <c:v>0.31457951961186653</c:v>
                </c:pt>
                <c:pt idx="15">
                  <c:v>0.32909084761619062</c:v>
                </c:pt>
                <c:pt idx="16">
                  <c:v>0.30579520226165041</c:v>
                </c:pt>
                <c:pt idx="17">
                  <c:v>0.31186488734801815</c:v>
                </c:pt>
                <c:pt idx="18">
                  <c:v>0.30651593956655815</c:v>
                </c:pt>
                <c:pt idx="19">
                  <c:v>0.29923184733162578</c:v>
                </c:pt>
                <c:pt idx="20">
                  <c:v>0.29287938351959364</c:v>
                </c:pt>
                <c:pt idx="21">
                  <c:v>0.29118492660431794</c:v>
                </c:pt>
                <c:pt idx="22">
                  <c:v>0.28045675276205101</c:v>
                </c:pt>
                <c:pt idx="23">
                  <c:v>0.28174704558246105</c:v>
                </c:pt>
                <c:pt idx="24">
                  <c:v>0.28091675464733418</c:v>
                </c:pt>
                <c:pt idx="25">
                  <c:v>0.25473262445390371</c:v>
                </c:pt>
                <c:pt idx="26">
                  <c:v>0.24958339968697787</c:v>
                </c:pt>
                <c:pt idx="27">
                  <c:v>0.24089010432360447</c:v>
                </c:pt>
                <c:pt idx="28">
                  <c:v>0.21466201182847258</c:v>
                </c:pt>
                <c:pt idx="29">
                  <c:v>0.19977706148528335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2-484C-9380-D89B6082BA9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Daten!$E$10:$E$39</c:f>
              <c:numCache>
                <c:formatCode>#,##0.00</c:formatCode>
                <c:ptCount val="30"/>
                <c:pt idx="0">
                  <c:v>0.39329818589690618</c:v>
                </c:pt>
                <c:pt idx="1">
                  <c:v>0.40698472104106065</c:v>
                </c:pt>
                <c:pt idx="2">
                  <c:v>0.38908042958038863</c:v>
                </c:pt>
                <c:pt idx="3">
                  <c:v>0.38133634814148976</c:v>
                </c:pt>
                <c:pt idx="4">
                  <c:v>0.36303513053307823</c:v>
                </c:pt>
                <c:pt idx="5">
                  <c:v>0.32783294713613276</c:v>
                </c:pt>
                <c:pt idx="6">
                  <c:v>0.30158903129711834</c:v>
                </c:pt>
                <c:pt idx="7">
                  <c:v>0.32991533882162383</c:v>
                </c:pt>
                <c:pt idx="8">
                  <c:v>0.35970367577934009</c:v>
                </c:pt>
                <c:pt idx="9">
                  <c:v>0.36129176150253461</c:v>
                </c:pt>
                <c:pt idx="10">
                  <c:v>0.35662141175459861</c:v>
                </c:pt>
                <c:pt idx="11">
                  <c:v>0.36647672652675345</c:v>
                </c:pt>
                <c:pt idx="12">
                  <c:v>0.35837573195573552</c:v>
                </c:pt>
                <c:pt idx="13">
                  <c:v>0.3451722260629328</c:v>
                </c:pt>
                <c:pt idx="14">
                  <c:v>0.36387597895441443</c:v>
                </c:pt>
                <c:pt idx="15">
                  <c:v>0.40713192096881734</c:v>
                </c:pt>
                <c:pt idx="16">
                  <c:v>0.3950061726052535</c:v>
                </c:pt>
                <c:pt idx="17">
                  <c:v>0.37494738656630544</c:v>
                </c:pt>
                <c:pt idx="18">
                  <c:v>0.36357476445993359</c:v>
                </c:pt>
                <c:pt idx="19">
                  <c:v>0.35836177271147701</c:v>
                </c:pt>
                <c:pt idx="20">
                  <c:v>0.3447689656850465</c:v>
                </c:pt>
                <c:pt idx="21">
                  <c:v>0.35620272307851464</c:v>
                </c:pt>
                <c:pt idx="22">
                  <c:v>0.36257680786141849</c:v>
                </c:pt>
                <c:pt idx="23">
                  <c:v>0.38117551490771778</c:v>
                </c:pt>
                <c:pt idx="24">
                  <c:v>0.38419228479707207</c:v>
                </c:pt>
                <c:pt idx="25">
                  <c:v>0.33134170754000308</c:v>
                </c:pt>
                <c:pt idx="26">
                  <c:v>0.29576895728824426</c:v>
                </c:pt>
                <c:pt idx="27">
                  <c:v>0.25740848538241146</c:v>
                </c:pt>
                <c:pt idx="28">
                  <c:v>0.20838684849877126</c:v>
                </c:pt>
                <c:pt idx="29">
                  <c:v>0.16934992961656184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2-484C-9380-D89B6082BA97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Daten!$F$10:$F$39</c:f>
              <c:numCache>
                <c:formatCode>#,##0.00</c:formatCode>
                <c:ptCount val="30"/>
                <c:pt idx="0">
                  <c:v>1.2094515273216875</c:v>
                </c:pt>
                <c:pt idx="1">
                  <c:v>1.2263874753219466</c:v>
                </c:pt>
                <c:pt idx="2">
                  <c:v>1.1251011421470241</c:v>
                </c:pt>
                <c:pt idx="3">
                  <c:v>1.0360672020782302</c:v>
                </c:pt>
                <c:pt idx="4">
                  <c:v>0.89673815238142685</c:v>
                </c:pt>
                <c:pt idx="5">
                  <c:v>0.6571398337679959</c:v>
                </c:pt>
                <c:pt idx="6">
                  <c:v>0.44641966858916443</c:v>
                </c:pt>
                <c:pt idx="7">
                  <c:v>0.37302412489885856</c:v>
                </c:pt>
                <c:pt idx="8">
                  <c:v>0.37533758220735641</c:v>
                </c:pt>
                <c:pt idx="9">
                  <c:v>0.35883243836337525</c:v>
                </c:pt>
                <c:pt idx="10">
                  <c:v>0.32907313712817454</c:v>
                </c:pt>
                <c:pt idx="11">
                  <c:v>0.3195672513302924</c:v>
                </c:pt>
                <c:pt idx="12">
                  <c:v>0.31188133722417738</c:v>
                </c:pt>
                <c:pt idx="13">
                  <c:v>0.24809414066625626</c:v>
                </c:pt>
                <c:pt idx="14">
                  <c:v>0.21344752870611855</c:v>
                </c:pt>
                <c:pt idx="15">
                  <c:v>0.21499210419068254</c:v>
                </c:pt>
                <c:pt idx="16">
                  <c:v>0.20124348342275758</c:v>
                </c:pt>
                <c:pt idx="17">
                  <c:v>0.17801710784378164</c:v>
                </c:pt>
                <c:pt idx="18">
                  <c:v>0.16082545502447493</c:v>
                </c:pt>
                <c:pt idx="19">
                  <c:v>0.16366612882538806</c:v>
                </c:pt>
                <c:pt idx="20">
                  <c:v>0.16237588735817263</c:v>
                </c:pt>
                <c:pt idx="21">
                  <c:v>0.16518808881961103</c:v>
                </c:pt>
                <c:pt idx="22">
                  <c:v>0.16827114695971421</c:v>
                </c:pt>
                <c:pt idx="23">
                  <c:v>0.1672858108231729</c:v>
                </c:pt>
                <c:pt idx="24">
                  <c:v>0.16141277988447253</c:v>
                </c:pt>
                <c:pt idx="25">
                  <c:v>0.13270341945912115</c:v>
                </c:pt>
                <c:pt idx="26">
                  <c:v>0.11438056431968539</c:v>
                </c:pt>
                <c:pt idx="27">
                  <c:v>9.1835741098791931E-2</c:v>
                </c:pt>
                <c:pt idx="28">
                  <c:v>7.4742990312538019E-2</c:v>
                </c:pt>
                <c:pt idx="29">
                  <c:v>5.8643971767228929E-2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12-484C-9380-D89B6082BA97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Daten!$G$10:$G$39</c:f>
              <c:numCache>
                <c:formatCode>#,##0.00</c:formatCode>
                <c:ptCount val="30"/>
                <c:pt idx="0">
                  <c:v>0.38967405937164878</c:v>
                </c:pt>
                <c:pt idx="1">
                  <c:v>0.3943870244931178</c:v>
                </c:pt>
                <c:pt idx="2">
                  <c:v>0.38923618309039193</c:v>
                </c:pt>
                <c:pt idx="3">
                  <c:v>0.39364640937095186</c:v>
                </c:pt>
                <c:pt idx="4">
                  <c:v>0.37400989468906654</c:v>
                </c:pt>
                <c:pt idx="5">
                  <c:v>0.37667379623757513</c:v>
                </c:pt>
                <c:pt idx="6">
                  <c:v>0.36300024357550048</c:v>
                </c:pt>
                <c:pt idx="7">
                  <c:v>0.38670658563421861</c:v>
                </c:pt>
                <c:pt idx="8">
                  <c:v>0.3899540193579461</c:v>
                </c:pt>
                <c:pt idx="9">
                  <c:v>0.37641143802830873</c:v>
                </c:pt>
                <c:pt idx="10">
                  <c:v>0.36009962512448973</c:v>
                </c:pt>
                <c:pt idx="11">
                  <c:v>0.3604393362845969</c:v>
                </c:pt>
                <c:pt idx="12">
                  <c:v>0.35199495619378207</c:v>
                </c:pt>
                <c:pt idx="13">
                  <c:v>0.34351243285219857</c:v>
                </c:pt>
                <c:pt idx="14">
                  <c:v>0.38009049812664358</c:v>
                </c:pt>
                <c:pt idx="15">
                  <c:v>0.40986512981264511</c:v>
                </c:pt>
                <c:pt idx="16">
                  <c:v>0.38478310739401439</c:v>
                </c:pt>
                <c:pt idx="17">
                  <c:v>0.37635453312323325</c:v>
                </c:pt>
                <c:pt idx="18">
                  <c:v>0.37251380078410012</c:v>
                </c:pt>
                <c:pt idx="19">
                  <c:v>0.35801936613694119</c:v>
                </c:pt>
                <c:pt idx="20">
                  <c:v>0.35419451073113628</c:v>
                </c:pt>
                <c:pt idx="21">
                  <c:v>0.38048035448091239</c:v>
                </c:pt>
                <c:pt idx="22">
                  <c:v>0.38551943973864683</c:v>
                </c:pt>
                <c:pt idx="23">
                  <c:v>0.39724764980617355</c:v>
                </c:pt>
                <c:pt idx="24">
                  <c:v>0.38794163109363305</c:v>
                </c:pt>
                <c:pt idx="25">
                  <c:v>0.30354365266235361</c:v>
                </c:pt>
                <c:pt idx="26">
                  <c:v>0.2274938507146454</c:v>
                </c:pt>
                <c:pt idx="27">
                  <c:v>0.15172234566640436</c:v>
                </c:pt>
                <c:pt idx="28">
                  <c:v>7.3011120604189531E-2</c:v>
                </c:pt>
                <c:pt idx="29">
                  <c:v>1.513726204038424E-2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12-484C-9380-D89B6082BA97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Daten!$H$10:$H$39</c:f>
              <c:numCache>
                <c:formatCode>#,##0.00</c:formatCode>
                <c:ptCount val="30"/>
                <c:pt idx="0">
                  <c:v>2.6551286346163789</c:v>
                </c:pt>
                <c:pt idx="1">
                  <c:v>2.4950460545071502</c:v>
                </c:pt>
                <c:pt idx="2">
                  <c:v>2.2905859053280389</c:v>
                </c:pt>
                <c:pt idx="3">
                  <c:v>2.0801683356254754</c:v>
                </c:pt>
                <c:pt idx="4">
                  <c:v>1.8438964358462968</c:v>
                </c:pt>
                <c:pt idx="5">
                  <c:v>1.633111380424378</c:v>
                </c:pt>
                <c:pt idx="6">
                  <c:v>1.4439879418220758</c:v>
                </c:pt>
                <c:pt idx="7">
                  <c:v>1.2936943487961265</c:v>
                </c:pt>
                <c:pt idx="8">
                  <c:v>1.1865355614505344</c:v>
                </c:pt>
                <c:pt idx="9">
                  <c:v>1.0888272160520787</c:v>
                </c:pt>
                <c:pt idx="10">
                  <c:v>0.98382496662620844</c:v>
                </c:pt>
                <c:pt idx="11">
                  <c:v>0.8904807258152575</c:v>
                </c:pt>
                <c:pt idx="12">
                  <c:v>0.80354642062060311</c:v>
                </c:pt>
                <c:pt idx="13">
                  <c:v>0.72696136339872863</c:v>
                </c:pt>
                <c:pt idx="14">
                  <c:v>0.67732181993093565</c:v>
                </c:pt>
                <c:pt idx="15">
                  <c:v>0.63867148726367551</c:v>
                </c:pt>
                <c:pt idx="16">
                  <c:v>0.5774532741263414</c:v>
                </c:pt>
                <c:pt idx="17">
                  <c:v>0.53178497630913735</c:v>
                </c:pt>
                <c:pt idx="18">
                  <c:v>0.48712145546510066</c:v>
                </c:pt>
                <c:pt idx="19">
                  <c:v>0.41441430324391526</c:v>
                </c:pt>
                <c:pt idx="20">
                  <c:v>0.35563667541937311</c:v>
                </c:pt>
                <c:pt idx="21">
                  <c:v>0.31212337282240571</c:v>
                </c:pt>
                <c:pt idx="22">
                  <c:v>0.26758626442634093</c:v>
                </c:pt>
                <c:pt idx="23">
                  <c:v>0.23301953405872899</c:v>
                </c:pt>
                <c:pt idx="24">
                  <c:v>0.22756813881419088</c:v>
                </c:pt>
                <c:pt idx="25">
                  <c:v>0.22933259931627231</c:v>
                </c:pt>
                <c:pt idx="26">
                  <c:v>0.24225486225813969</c:v>
                </c:pt>
                <c:pt idx="27">
                  <c:v>0.25376439276801388</c:v>
                </c:pt>
                <c:pt idx="28">
                  <c:v>0.26162731204250805</c:v>
                </c:pt>
                <c:pt idx="29">
                  <c:v>0.27676141777833668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12-484C-9380-D89B6082BA97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Daten!$I$10:$I$39</c:f>
              <c:numCache>
                <c:formatCode>#,##0.00</c:formatCode>
                <c:ptCount val="30"/>
                <c:pt idx="0">
                  <c:v>21.709406350393934</c:v>
                </c:pt>
                <c:pt idx="1">
                  <c:v>21.657522700787876</c:v>
                </c:pt>
                <c:pt idx="2">
                  <c:v>21.588344501313127</c:v>
                </c:pt>
                <c:pt idx="3">
                  <c:v>21.501871751969695</c:v>
                </c:pt>
                <c:pt idx="4">
                  <c:v>17.264546446626259</c:v>
                </c:pt>
                <c:pt idx="5">
                  <c:v>13.027221141282828</c:v>
                </c:pt>
                <c:pt idx="6">
                  <c:v>8.7898958359393902</c:v>
                </c:pt>
                <c:pt idx="7">
                  <c:v>4.5525705305959594</c:v>
                </c:pt>
                <c:pt idx="8">
                  <c:v>0.32873907996161633</c:v>
                </c:pt>
                <c:pt idx="9">
                  <c:v>0.27215873519595968</c:v>
                </c:pt>
                <c:pt idx="10">
                  <c:v>0.23287294029898994</c:v>
                </c:pt>
                <c:pt idx="11">
                  <c:v>0.2108816952707071</c:v>
                </c:pt>
                <c:pt idx="12">
                  <c:v>0.19805281390020202</c:v>
                </c:pt>
                <c:pt idx="13">
                  <c:v>0.1890246276892929</c:v>
                </c:pt>
                <c:pt idx="14">
                  <c:v>0.18089244147838382</c:v>
                </c:pt>
                <c:pt idx="15">
                  <c:v>0.13983464145616162</c:v>
                </c:pt>
                <c:pt idx="16">
                  <c:v>0.12492824143393944</c:v>
                </c:pt>
                <c:pt idx="17">
                  <c:v>0.11815402762262629</c:v>
                </c:pt>
                <c:pt idx="18">
                  <c:v>0.11137981381131316</c:v>
                </c:pt>
                <c:pt idx="19">
                  <c:v>9.3668200000000007E-2</c:v>
                </c:pt>
                <c:pt idx="20">
                  <c:v>0.10888220000000001</c:v>
                </c:pt>
                <c:pt idx="21">
                  <c:v>9.0766800000000022E-2</c:v>
                </c:pt>
                <c:pt idx="22">
                  <c:v>7.1203400000000014E-2</c:v>
                </c:pt>
                <c:pt idx="23">
                  <c:v>5.0565999999999993E-2</c:v>
                </c:pt>
                <c:pt idx="24">
                  <c:v>4.2613999999999999E-2</c:v>
                </c:pt>
                <c:pt idx="25">
                  <c:v>3.3091999999999996E-2</c:v>
                </c:pt>
                <c:pt idx="26">
                  <c:v>3.5616000000000002E-2</c:v>
                </c:pt>
                <c:pt idx="27">
                  <c:v>3.9588000000000005E-2</c:v>
                </c:pt>
                <c:pt idx="28">
                  <c:v>3.8102000000000011E-2</c:v>
                </c:pt>
                <c:pt idx="29">
                  <c:v>3.5906E-2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12-484C-9380-D89B6082BA97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Daten!$J$10:$J$39</c:f>
              <c:numCache>
                <c:formatCode>#,##0.00</c:formatCode>
                <c:ptCount val="30"/>
                <c:pt idx="0">
                  <c:v>2.8765372340987403</c:v>
                </c:pt>
                <c:pt idx="1">
                  <c:v>2.8334422390818732</c:v>
                </c:pt>
                <c:pt idx="2">
                  <c:v>2.7759822457260483</c:v>
                </c:pt>
                <c:pt idx="3">
                  <c:v>2.698902595638371</c:v>
                </c:pt>
                <c:pt idx="4">
                  <c:v>2.6165682871578002</c:v>
                </c:pt>
                <c:pt idx="5">
                  <c:v>2.5289793202843325</c:v>
                </c:pt>
                <c:pt idx="6">
                  <c:v>2.436135695017966</c:v>
                </c:pt>
                <c:pt idx="7">
                  <c:v>2.3380374113587057</c:v>
                </c:pt>
                <c:pt idx="8">
                  <c:v>2.2399391276994471</c:v>
                </c:pt>
                <c:pt idx="9">
                  <c:v>2.1307382487042212</c:v>
                </c:pt>
                <c:pt idx="10">
                  <c:v>2.0104347743730315</c:v>
                </c:pt>
                <c:pt idx="11">
                  <c:v>1.879028704705878</c:v>
                </c:pt>
                <c:pt idx="12">
                  <c:v>1.7365200397027589</c:v>
                </c:pt>
                <c:pt idx="13">
                  <c:v>1.5829087793636734</c:v>
                </c:pt>
                <c:pt idx="14">
                  <c:v>1.446536470930383</c:v>
                </c:pt>
                <c:pt idx="15">
                  <c:v>1.3274031144028875</c:v>
                </c:pt>
                <c:pt idx="16">
                  <c:v>1.2255087097811852</c:v>
                </c:pt>
                <c:pt idx="17">
                  <c:v>1.1408532570652776</c:v>
                </c:pt>
                <c:pt idx="18">
                  <c:v>1.0734367562551648</c:v>
                </c:pt>
                <c:pt idx="19">
                  <c:v>0.83507872790608595</c:v>
                </c:pt>
                <c:pt idx="20">
                  <c:v>0.61020399971902928</c:v>
                </c:pt>
                <c:pt idx="21">
                  <c:v>0.39881257065185455</c:v>
                </c:pt>
                <c:pt idx="22">
                  <c:v>0.20092960686673547</c:v>
                </c:pt>
                <c:pt idx="23">
                  <c:v>1.6555108363672143E-2</c:v>
                </c:pt>
                <c:pt idx="24">
                  <c:v>1.6605437561597866E-2</c:v>
                </c:pt>
                <c:pt idx="25">
                  <c:v>1.6643249519817462E-2</c:v>
                </c:pt>
                <c:pt idx="26">
                  <c:v>1.668106252017763E-2</c:v>
                </c:pt>
                <c:pt idx="27">
                  <c:v>1.6693710400504644E-2</c:v>
                </c:pt>
                <c:pt idx="28">
                  <c:v>1.6537784936718519E-2</c:v>
                </c:pt>
                <c:pt idx="29">
                  <c:v>1.6597341404114792E-2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12-484C-9380-D89B6082BA97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Daten!$K$10:$K$39</c:f>
              <c:numCache>
                <c:formatCode>#,##0.00</c:formatCode>
                <c:ptCount val="30"/>
                <c:pt idx="0">
                  <c:v>1.0249892555199999E-2</c:v>
                </c:pt>
                <c:pt idx="1">
                  <c:v>1.0249892555199999E-2</c:v>
                </c:pt>
                <c:pt idx="2">
                  <c:v>1.0249892555199999E-2</c:v>
                </c:pt>
                <c:pt idx="3">
                  <c:v>1.0249892555199999E-2</c:v>
                </c:pt>
                <c:pt idx="4">
                  <c:v>1.0249892555199999E-2</c:v>
                </c:pt>
                <c:pt idx="5">
                  <c:v>1.0249892555199999E-2</c:v>
                </c:pt>
                <c:pt idx="6">
                  <c:v>1.0249892555199999E-2</c:v>
                </c:pt>
                <c:pt idx="7">
                  <c:v>1.0249892555199999E-2</c:v>
                </c:pt>
                <c:pt idx="8">
                  <c:v>1.0249892555199999E-2</c:v>
                </c:pt>
                <c:pt idx="9">
                  <c:v>1.0249892555199999E-2</c:v>
                </c:pt>
                <c:pt idx="10">
                  <c:v>1.0249892555199999E-2</c:v>
                </c:pt>
                <c:pt idx="11">
                  <c:v>1.0249892555199999E-2</c:v>
                </c:pt>
                <c:pt idx="12">
                  <c:v>1.0249892555199999E-2</c:v>
                </c:pt>
                <c:pt idx="13">
                  <c:v>1.0249892555199999E-2</c:v>
                </c:pt>
                <c:pt idx="14">
                  <c:v>1.0249892555199999E-2</c:v>
                </c:pt>
                <c:pt idx="15">
                  <c:v>1.0249892555199999E-2</c:v>
                </c:pt>
                <c:pt idx="16">
                  <c:v>1.0249892555199999E-2</c:v>
                </c:pt>
                <c:pt idx="17">
                  <c:v>1.0249892555199999E-2</c:v>
                </c:pt>
                <c:pt idx="18">
                  <c:v>1.0249892555199999E-2</c:v>
                </c:pt>
                <c:pt idx="19">
                  <c:v>1.07372925552E-2</c:v>
                </c:pt>
                <c:pt idx="20">
                  <c:v>1.1224692555199998E-2</c:v>
                </c:pt>
                <c:pt idx="21">
                  <c:v>1.1712092555200001E-2</c:v>
                </c:pt>
                <c:pt idx="22">
                  <c:v>1.2199492555200002E-2</c:v>
                </c:pt>
                <c:pt idx="23">
                  <c:v>1.2686892555200001E-2</c:v>
                </c:pt>
                <c:pt idx="24">
                  <c:v>1.2686892555200001E-2</c:v>
                </c:pt>
                <c:pt idx="25">
                  <c:v>1.2686892555199999E-2</c:v>
                </c:pt>
                <c:pt idx="26">
                  <c:v>1.2686892555199995E-2</c:v>
                </c:pt>
                <c:pt idx="27">
                  <c:v>1.2686892555199994E-2</c:v>
                </c:pt>
                <c:pt idx="28">
                  <c:v>1.2686892555199994E-2</c:v>
                </c:pt>
                <c:pt idx="29">
                  <c:v>1.268689255519999E-2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12-484C-9380-D89B6082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1433880"/>
        <c:axId val="1131434664"/>
      </c:barChart>
      <c:catAx>
        <c:axId val="11314338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131434664"/>
        <c:crosses val="autoZero"/>
        <c:auto val="1"/>
        <c:lblAlgn val="ctr"/>
        <c:lblOffset val="100"/>
        <c:noMultiLvlLbl val="0"/>
      </c:catAx>
      <c:valAx>
        <c:axId val="1131434664"/>
        <c:scaling>
          <c:orientation val="minMax"/>
          <c:max val="3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31433880"/>
        <c:crosses val="autoZero"/>
        <c:crossBetween val="between"/>
        <c:min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0942374808675488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Daten!$C$41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Daten!$C$42:$C$71</c:f>
              <c:numCache>
                <c:formatCode>#,##0.00</c:formatCode>
                <c:ptCount val="30"/>
                <c:pt idx="0">
                  <c:v>16.935906573067161</c:v>
                </c:pt>
                <c:pt idx="1">
                  <c:v>16.918321275828113</c:v>
                </c:pt>
                <c:pt idx="2">
                  <c:v>16.894874212842723</c:v>
                </c:pt>
                <c:pt idx="3">
                  <c:v>16.502313155543213</c:v>
                </c:pt>
                <c:pt idx="4">
                  <c:v>15.746499869675922</c:v>
                </c:pt>
                <c:pt idx="5">
                  <c:v>14.627434355240849</c:v>
                </c:pt>
                <c:pt idx="6">
                  <c:v>13.145116612238006</c:v>
                </c:pt>
                <c:pt idx="7">
                  <c:v>11.299546640667373</c:v>
                </c:pt>
                <c:pt idx="8">
                  <c:v>9.057389261990723</c:v>
                </c:pt>
                <c:pt idx="9">
                  <c:v>7.100472159129116</c:v>
                </c:pt>
                <c:pt idx="10">
                  <c:v>6.1030218781352605</c:v>
                </c:pt>
                <c:pt idx="11">
                  <c:v>5.4389220152653017</c:v>
                </c:pt>
                <c:pt idx="12">
                  <c:v>5.2900772513934537</c:v>
                </c:pt>
                <c:pt idx="13">
                  <c:v>5.3830430483490295</c:v>
                </c:pt>
                <c:pt idx="14">
                  <c:v>5.3828261606324599</c:v>
                </c:pt>
                <c:pt idx="15">
                  <c:v>4.7115949787259073</c:v>
                </c:pt>
                <c:pt idx="16">
                  <c:v>3.8978266084791513</c:v>
                </c:pt>
                <c:pt idx="17">
                  <c:v>2.9379171335484164</c:v>
                </c:pt>
                <c:pt idx="18">
                  <c:v>2.5018984992103945</c:v>
                </c:pt>
                <c:pt idx="19">
                  <c:v>2.707343249188408</c:v>
                </c:pt>
                <c:pt idx="20">
                  <c:v>3.1345117809229364</c:v>
                </c:pt>
                <c:pt idx="21">
                  <c:v>3.6053829188244757</c:v>
                </c:pt>
                <c:pt idx="22">
                  <c:v>3.9832694046757622</c:v>
                </c:pt>
                <c:pt idx="23">
                  <c:v>4.4014489902683263</c:v>
                </c:pt>
                <c:pt idx="24">
                  <c:v>4.3759567377483259</c:v>
                </c:pt>
                <c:pt idx="25">
                  <c:v>4.1697769181559581</c:v>
                </c:pt>
                <c:pt idx="26">
                  <c:v>4.0263262204844565</c:v>
                </c:pt>
                <c:pt idx="27">
                  <c:v>3.9758601748632079</c:v>
                </c:pt>
                <c:pt idx="28">
                  <c:v>3.9569700659432367</c:v>
                </c:pt>
                <c:pt idx="29">
                  <c:v>3.8454757775484745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C-47C2-886C-A9D738DBD8E8}"/>
            </c:ext>
          </c:extLst>
        </c:ser>
        <c:ser>
          <c:idx val="1"/>
          <c:order val="1"/>
          <c:tx>
            <c:strRef>
              <c:f>Daten!$D$41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Daten!$D$42:$D$71</c:f>
              <c:numCache>
                <c:formatCode>#,##0.00</c:formatCode>
                <c:ptCount val="30"/>
                <c:pt idx="0">
                  <c:v>130.2281186766748</c:v>
                </c:pt>
                <c:pt idx="1">
                  <c:v>131.53605639154802</c:v>
                </c:pt>
                <c:pt idx="2">
                  <c:v>124.18723401371666</c:v>
                </c:pt>
                <c:pt idx="3">
                  <c:v>124.09797796272169</c:v>
                </c:pt>
                <c:pt idx="4">
                  <c:v>117.10764359517896</c:v>
                </c:pt>
                <c:pt idx="5">
                  <c:v>111.66068089694265</c:v>
                </c:pt>
                <c:pt idx="6">
                  <c:v>115.54032654619149</c:v>
                </c:pt>
                <c:pt idx="7">
                  <c:v>118.23116154113458</c:v>
                </c:pt>
                <c:pt idx="8">
                  <c:v>119.33649481183463</c:v>
                </c:pt>
                <c:pt idx="9">
                  <c:v>125.0847912991392</c:v>
                </c:pt>
                <c:pt idx="10">
                  <c:v>123.11843178979777</c:v>
                </c:pt>
                <c:pt idx="11">
                  <c:v>125.7903640675535</c:v>
                </c:pt>
                <c:pt idx="12">
                  <c:v>124.2834408877081</c:v>
                </c:pt>
                <c:pt idx="13">
                  <c:v>126.07742360268389</c:v>
                </c:pt>
                <c:pt idx="14">
                  <c:v>124.42770529533541</c:v>
                </c:pt>
                <c:pt idx="15">
                  <c:v>130.50691387963954</c:v>
                </c:pt>
                <c:pt idx="16">
                  <c:v>120.78588221975674</c:v>
                </c:pt>
                <c:pt idx="17">
                  <c:v>123.32659147532878</c:v>
                </c:pt>
                <c:pt idx="18">
                  <c:v>120.45710128470941</c:v>
                </c:pt>
                <c:pt idx="19">
                  <c:v>119.9089579842739</c:v>
                </c:pt>
                <c:pt idx="20">
                  <c:v>120.66087366262502</c:v>
                </c:pt>
                <c:pt idx="21">
                  <c:v>121.79444812723354</c:v>
                </c:pt>
                <c:pt idx="22">
                  <c:v>119.49007203833465</c:v>
                </c:pt>
                <c:pt idx="23">
                  <c:v>122.95678357162939</c:v>
                </c:pt>
                <c:pt idx="24">
                  <c:v>122.12078686527131</c:v>
                </c:pt>
                <c:pt idx="25">
                  <c:v>114.29739022679313</c:v>
                </c:pt>
                <c:pt idx="26">
                  <c:v>117.92091273794919</c:v>
                </c:pt>
                <c:pt idx="27">
                  <c:v>119.56667777180063</c:v>
                </c:pt>
                <c:pt idx="28">
                  <c:v>103.49959501934194</c:v>
                </c:pt>
                <c:pt idx="29">
                  <c:v>92.667695171532202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C-47C2-886C-A9D738DBD8E8}"/>
            </c:ext>
          </c:extLst>
        </c:ser>
        <c:ser>
          <c:idx val="2"/>
          <c:order val="2"/>
          <c:tx>
            <c:strRef>
              <c:f>Daten!$E$41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Daten!$E$42:$E$71</c:f>
              <c:numCache>
                <c:formatCode>#,##0.00</c:formatCode>
                <c:ptCount val="30"/>
                <c:pt idx="0">
                  <c:v>266.65617003810223</c:v>
                </c:pt>
                <c:pt idx="1">
                  <c:v>275.93564086583876</c:v>
                </c:pt>
                <c:pt idx="2">
                  <c:v>263.79653125550306</c:v>
                </c:pt>
                <c:pt idx="3">
                  <c:v>258.54604403992948</c:v>
                </c:pt>
                <c:pt idx="4">
                  <c:v>246.13781850142638</c:v>
                </c:pt>
                <c:pt idx="5">
                  <c:v>222.27073815829755</c:v>
                </c:pt>
                <c:pt idx="6">
                  <c:v>204.47736321944598</c:v>
                </c:pt>
                <c:pt idx="7">
                  <c:v>223.68259972106077</c:v>
                </c:pt>
                <c:pt idx="8">
                  <c:v>243.8790921783924</c:v>
                </c:pt>
                <c:pt idx="9">
                  <c:v>244.95581429871842</c:v>
                </c:pt>
                <c:pt idx="10">
                  <c:v>241.78931716961796</c:v>
                </c:pt>
                <c:pt idx="11">
                  <c:v>248.47122058513901</c:v>
                </c:pt>
                <c:pt idx="12">
                  <c:v>242.9787462659888</c:v>
                </c:pt>
                <c:pt idx="13">
                  <c:v>234.02676927066835</c:v>
                </c:pt>
                <c:pt idx="14">
                  <c:v>246.70791373109282</c:v>
                </c:pt>
                <c:pt idx="15">
                  <c:v>276.03544241685819</c:v>
                </c:pt>
                <c:pt idx="16">
                  <c:v>267.81418502636188</c:v>
                </c:pt>
                <c:pt idx="17">
                  <c:v>254.214328091955</c:v>
                </c:pt>
                <c:pt idx="18">
                  <c:v>246.50369030383501</c:v>
                </c:pt>
                <c:pt idx="19">
                  <c:v>242.96928189838127</c:v>
                </c:pt>
                <c:pt idx="20">
                  <c:v>233.7533587344611</c:v>
                </c:pt>
                <c:pt idx="21">
                  <c:v>241.50544624723233</c:v>
                </c:pt>
                <c:pt idx="22">
                  <c:v>245.82707573004132</c:v>
                </c:pt>
                <c:pt idx="23">
                  <c:v>258.43699910743237</c:v>
                </c:pt>
                <c:pt idx="24">
                  <c:v>260.48236909241461</c:v>
                </c:pt>
                <c:pt idx="25">
                  <c:v>214.65345622304571</c:v>
                </c:pt>
                <c:pt idx="26">
                  <c:v>178.7051140947012</c:v>
                </c:pt>
                <c:pt idx="27">
                  <c:v>144.17150295048665</c:v>
                </c:pt>
                <c:pt idx="28">
                  <c:v>100.31865663310124</c:v>
                </c:pt>
                <c:pt idx="29">
                  <c:v>63.490408755479422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BC-47C2-886C-A9D738DBD8E8}"/>
            </c:ext>
          </c:extLst>
        </c:ser>
        <c:ser>
          <c:idx val="3"/>
          <c:order val="3"/>
          <c:tx>
            <c:strRef>
              <c:f>Daten!$F$41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Daten!$F$42:$F$71</c:f>
              <c:numCache>
                <c:formatCode>#,##0.00</c:formatCode>
                <c:ptCount val="30"/>
                <c:pt idx="0">
                  <c:v>17.499138044505038</c:v>
                </c:pt>
                <c:pt idx="1">
                  <c:v>18.168358942590363</c:v>
                </c:pt>
                <c:pt idx="2">
                  <c:v>17.315740123924169</c:v>
                </c:pt>
                <c:pt idx="3">
                  <c:v>16.882284199599923</c:v>
                </c:pt>
                <c:pt idx="4">
                  <c:v>15.967481578296852</c:v>
                </c:pt>
                <c:pt idx="5">
                  <c:v>14.157233614832556</c:v>
                </c:pt>
                <c:pt idx="6">
                  <c:v>12.705657518347175</c:v>
                </c:pt>
                <c:pt idx="7">
                  <c:v>13.924492443777552</c:v>
                </c:pt>
                <c:pt idx="8">
                  <c:v>15.253058989521396</c:v>
                </c:pt>
                <c:pt idx="9">
                  <c:v>14.426333814439145</c:v>
                </c:pt>
                <c:pt idx="10">
                  <c:v>13.302233206924765</c:v>
                </c:pt>
                <c:pt idx="11">
                  <c:v>13.478735891715923</c:v>
                </c:pt>
                <c:pt idx="12">
                  <c:v>13.387038544203655</c:v>
                </c:pt>
                <c:pt idx="13">
                  <c:v>12.426059872824577</c:v>
                </c:pt>
                <c:pt idx="14">
                  <c:v>12.094180043967032</c:v>
                </c:pt>
                <c:pt idx="15">
                  <c:v>12.625602670317312</c:v>
                </c:pt>
                <c:pt idx="16">
                  <c:v>10.759872319869082</c:v>
                </c:pt>
                <c:pt idx="17">
                  <c:v>8.0376186956706626</c:v>
                </c:pt>
                <c:pt idx="18">
                  <c:v>6.3472956907836142</c:v>
                </c:pt>
                <c:pt idx="19">
                  <c:v>6.7498884091305751</c:v>
                </c:pt>
                <c:pt idx="20">
                  <c:v>7.2183649806739556</c:v>
                </c:pt>
                <c:pt idx="21">
                  <c:v>7.9022264557087256</c:v>
                </c:pt>
                <c:pt idx="22">
                  <c:v>8.5137666240127174</c:v>
                </c:pt>
                <c:pt idx="23">
                  <c:v>9.045197249692313</c:v>
                </c:pt>
                <c:pt idx="24">
                  <c:v>9.039711746881018</c:v>
                </c:pt>
                <c:pt idx="25">
                  <c:v>7.8935354708906349</c:v>
                </c:pt>
                <c:pt idx="26">
                  <c:v>7.6253697686795787</c:v>
                </c:pt>
                <c:pt idx="27">
                  <c:v>7.0355992486986914</c:v>
                </c:pt>
                <c:pt idx="28">
                  <c:v>6.6677321017846962</c:v>
                </c:pt>
                <c:pt idx="29">
                  <c:v>6.4138767432399471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BC-47C2-886C-A9D738DBD8E8}"/>
            </c:ext>
          </c:extLst>
        </c:ser>
        <c:ser>
          <c:idx val="4"/>
          <c:order val="4"/>
          <c:tx>
            <c:strRef>
              <c:f>Daten!$G$41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Daten!$G$42:$G$71</c:f>
              <c:numCache>
                <c:formatCode>#,##0.00</c:formatCode>
                <c:ptCount val="30"/>
                <c:pt idx="0">
                  <c:v>49.54427326296679</c:v>
                </c:pt>
                <c:pt idx="1">
                  <c:v>50.143493114125</c:v>
                </c:pt>
                <c:pt idx="2">
                  <c:v>49.488600421492691</c:v>
                </c:pt>
                <c:pt idx="3">
                  <c:v>50.049329191449637</c:v>
                </c:pt>
                <c:pt idx="4">
                  <c:v>47.552686610467077</c:v>
                </c:pt>
                <c:pt idx="5">
                  <c:v>47.891382664491758</c:v>
                </c:pt>
                <c:pt idx="6">
                  <c:v>46.152888111742264</c:v>
                </c:pt>
                <c:pt idx="7">
                  <c:v>49.166980173493606</c:v>
                </c:pt>
                <c:pt idx="8">
                  <c:v>49.57986817551032</c:v>
                </c:pt>
                <c:pt idx="9">
                  <c:v>47.858025692170706</c:v>
                </c:pt>
                <c:pt idx="10">
                  <c:v>45.784095194399413</c:v>
                </c:pt>
                <c:pt idx="11">
                  <c:v>45.827287041898742</c:v>
                </c:pt>
                <c:pt idx="12">
                  <c:v>44.753644430352281</c:v>
                </c:pt>
                <c:pt idx="13">
                  <c:v>43.675152176922381</c:v>
                </c:pt>
                <c:pt idx="14">
                  <c:v>48.325791904673231</c:v>
                </c:pt>
                <c:pt idx="15">
                  <c:v>52.111423647607701</c:v>
                </c:pt>
                <c:pt idx="16">
                  <c:v>48.922423654381809</c:v>
                </c:pt>
                <c:pt idx="17">
                  <c:v>47.850790639953892</c:v>
                </c:pt>
                <c:pt idx="18">
                  <c:v>47.362468956835549</c:v>
                </c:pt>
                <c:pt idx="19">
                  <c:v>45.51960512312538</c:v>
                </c:pt>
                <c:pt idx="20">
                  <c:v>45.033302078673017</c:v>
                </c:pt>
                <c:pt idx="21">
                  <c:v>48.375359355430248</c:v>
                </c:pt>
                <c:pt idx="22">
                  <c:v>49.01604305248506</c:v>
                </c:pt>
                <c:pt idx="23">
                  <c:v>50.507201189642025</c:v>
                </c:pt>
                <c:pt idx="24">
                  <c:v>49.324007381904714</c:v>
                </c:pt>
                <c:pt idx="25">
                  <c:v>39.214996486325873</c:v>
                </c:pt>
                <c:pt idx="26">
                  <c:v>30.173832084960964</c:v>
                </c:pt>
                <c:pt idx="27">
                  <c:v>21.08846425676559</c:v>
                </c:pt>
                <c:pt idx="28">
                  <c:v>11.712112600517674</c:v>
                </c:pt>
                <c:pt idx="29">
                  <c:v>5.0457540134614156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BC-47C2-886C-A9D738DBD8E8}"/>
            </c:ext>
          </c:extLst>
        </c:ser>
        <c:ser>
          <c:idx val="5"/>
          <c:order val="5"/>
          <c:tx>
            <c:strRef>
              <c:f>Daten!$H$41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Daten!$H$42:$H$71</c:f>
              <c:numCache>
                <c:formatCode>#,##0.00</c:formatCode>
                <c:ptCount val="30"/>
                <c:pt idx="0">
                  <c:v>82.327057365978177</c:v>
                </c:pt>
                <c:pt idx="1">
                  <c:v>77.768827045596012</c:v>
                </c:pt>
                <c:pt idx="2">
                  <c:v>71.902618755372188</c:v>
                </c:pt>
                <c:pt idx="3">
                  <c:v>65.767856102541572</c:v>
                </c:pt>
                <c:pt idx="4">
                  <c:v>58.842962281125772</c:v>
                </c:pt>
                <c:pt idx="5">
                  <c:v>52.612029414361132</c:v>
                </c:pt>
                <c:pt idx="6">
                  <c:v>47.002016756778424</c:v>
                </c:pt>
                <c:pt idx="7">
                  <c:v>42.496275119479122</c:v>
                </c:pt>
                <c:pt idx="8">
                  <c:v>39.252168448978466</c:v>
                </c:pt>
                <c:pt idx="9">
                  <c:v>36.307488025093384</c:v>
                </c:pt>
                <c:pt idx="10">
                  <c:v>33.156607936697867</c:v>
                </c:pt>
                <c:pt idx="11">
                  <c:v>30.319376381115802</c:v>
                </c:pt>
                <c:pt idx="12">
                  <c:v>27.66675873853114</c:v>
                </c:pt>
                <c:pt idx="13">
                  <c:v>25.305079172417052</c:v>
                </c:pt>
                <c:pt idx="14">
                  <c:v>23.672677767176864</c:v>
                </c:pt>
                <c:pt idx="15">
                  <c:v>22.325074647512473</c:v>
                </c:pt>
                <c:pt idx="16">
                  <c:v>20.422869783261618</c:v>
                </c:pt>
                <c:pt idx="17">
                  <c:v>18.936995722310957</c:v>
                </c:pt>
                <c:pt idx="18">
                  <c:v>17.484416587729982</c:v>
                </c:pt>
                <c:pt idx="19">
                  <c:v>16.644895426933694</c:v>
                </c:pt>
                <c:pt idx="20">
                  <c:v>15.995942520567448</c:v>
                </c:pt>
                <c:pt idx="21">
                  <c:v>15.648406064271276</c:v>
                </c:pt>
                <c:pt idx="22">
                  <c:v>15.189096798594958</c:v>
                </c:pt>
                <c:pt idx="23">
                  <c:v>14.879698819319572</c:v>
                </c:pt>
                <c:pt idx="24">
                  <c:v>13.854685902624571</c:v>
                </c:pt>
                <c:pt idx="25">
                  <c:v>14.158881960877794</c:v>
                </c:pt>
                <c:pt idx="26">
                  <c:v>14.876262108520262</c:v>
                </c:pt>
                <c:pt idx="27">
                  <c:v>15.685815778567122</c:v>
                </c:pt>
                <c:pt idx="28">
                  <c:v>16.564801735089969</c:v>
                </c:pt>
                <c:pt idx="29">
                  <c:v>17.858830921494611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BC-47C2-886C-A9D738DBD8E8}"/>
            </c:ext>
          </c:extLst>
        </c:ser>
        <c:ser>
          <c:idx val="6"/>
          <c:order val="6"/>
          <c:tx>
            <c:strRef>
              <c:f>Daten!$I$41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Daten!$I$42:$I$71</c:f>
              <c:numCache>
                <c:formatCode>#,##0.00</c:formatCode>
                <c:ptCount val="30"/>
                <c:pt idx="0">
                  <c:v>178.77695162937098</c:v>
                </c:pt>
                <c:pt idx="1">
                  <c:v>173.78029325874181</c:v>
                </c:pt>
                <c:pt idx="2">
                  <c:v>167.118082097903</c:v>
                </c:pt>
                <c:pt idx="3">
                  <c:v>158.79031814685453</c:v>
                </c:pt>
                <c:pt idx="4">
                  <c:v>136.10061545294883</c:v>
                </c:pt>
                <c:pt idx="5">
                  <c:v>113.41091275904323</c:v>
                </c:pt>
                <c:pt idx="6">
                  <c:v>90.721210065137583</c:v>
                </c:pt>
                <c:pt idx="7">
                  <c:v>68.03150737123191</c:v>
                </c:pt>
                <c:pt idx="8">
                  <c:v>43.76448753362898</c:v>
                </c:pt>
                <c:pt idx="9">
                  <c:v>35.518159229092902</c:v>
                </c:pt>
                <c:pt idx="10">
                  <c:v>28.937383714766522</c:v>
                </c:pt>
                <c:pt idx="11">
                  <c:v>24.022160990649834</c:v>
                </c:pt>
                <c:pt idx="12">
                  <c:v>20.441784669577018</c:v>
                </c:pt>
                <c:pt idx="13">
                  <c:v>20.104278282411173</c:v>
                </c:pt>
                <c:pt idx="14">
                  <c:v>19.773571895245325</c:v>
                </c:pt>
                <c:pt idx="15">
                  <c:v>19.442865508079482</c:v>
                </c:pt>
                <c:pt idx="16">
                  <c:v>18.538062496730909</c:v>
                </c:pt>
                <c:pt idx="17">
                  <c:v>17.963965872548183</c:v>
                </c:pt>
                <c:pt idx="18">
                  <c:v>17.389869248365461</c:v>
                </c:pt>
                <c:pt idx="19">
                  <c:v>16.341657424182731</c:v>
                </c:pt>
                <c:pt idx="20">
                  <c:v>15.293445600000002</c:v>
                </c:pt>
                <c:pt idx="21">
                  <c:v>14.933270400000003</c:v>
                </c:pt>
                <c:pt idx="22">
                  <c:v>14.346575200000002</c:v>
                </c:pt>
                <c:pt idx="23">
                  <c:v>13.4803</c:v>
                </c:pt>
                <c:pt idx="24">
                  <c:v>13.01234</c:v>
                </c:pt>
                <c:pt idx="25">
                  <c:v>12.753780000000001</c:v>
                </c:pt>
                <c:pt idx="26">
                  <c:v>12.04406</c:v>
                </c:pt>
                <c:pt idx="27">
                  <c:v>11.560859999999998</c:v>
                </c:pt>
                <c:pt idx="28">
                  <c:v>11.121759999999998</c:v>
                </c:pt>
                <c:pt idx="29">
                  <c:v>10.367039999999998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BC-47C2-886C-A9D738DBD8E8}"/>
            </c:ext>
          </c:extLst>
        </c:ser>
        <c:ser>
          <c:idx val="7"/>
          <c:order val="7"/>
          <c:tx>
            <c:strRef>
              <c:f>Daten!$J$41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Daten!$J$42:$J$71</c:f>
              <c:numCache>
                <c:formatCode>#,##0.00</c:formatCode>
                <c:ptCount val="30"/>
                <c:pt idx="0">
                  <c:v>140.84979215171913</c:v>
                </c:pt>
                <c:pt idx="1">
                  <c:v>139.09491020129661</c:v>
                </c:pt>
                <c:pt idx="2">
                  <c:v>136.75506760073324</c:v>
                </c:pt>
                <c:pt idx="3">
                  <c:v>132.8561119261434</c:v>
                </c:pt>
                <c:pt idx="4">
                  <c:v>127.98300382766789</c:v>
                </c:pt>
                <c:pt idx="5">
                  <c:v>122.13574330530669</c:v>
                </c:pt>
                <c:pt idx="6">
                  <c:v>115.31433035905981</c:v>
                </c:pt>
                <c:pt idx="7">
                  <c:v>107.51876498892733</c:v>
                </c:pt>
                <c:pt idx="8">
                  <c:v>99.723199618794837</c:v>
                </c:pt>
                <c:pt idx="9">
                  <c:v>93.219607682432056</c:v>
                </c:pt>
                <c:pt idx="10">
                  <c:v>88.007989179838845</c:v>
                </c:pt>
                <c:pt idx="11">
                  <c:v>84.088344111015232</c:v>
                </c:pt>
                <c:pt idx="12">
                  <c:v>81.460672475961246</c:v>
                </c:pt>
                <c:pt idx="13">
                  <c:v>80.124974274676944</c:v>
                </c:pt>
                <c:pt idx="14">
                  <c:v>77.799535306673036</c:v>
                </c:pt>
                <c:pt idx="15">
                  <c:v>74.484355571949763</c:v>
                </c:pt>
                <c:pt idx="16">
                  <c:v>70.17943507050704</c:v>
                </c:pt>
                <c:pt idx="17">
                  <c:v>64.884773802344881</c:v>
                </c:pt>
                <c:pt idx="18">
                  <c:v>58.600371767463187</c:v>
                </c:pt>
                <c:pt idx="19">
                  <c:v>52.117227076987234</c:v>
                </c:pt>
                <c:pt idx="20">
                  <c:v>46.890962793487603</c:v>
                </c:pt>
                <c:pt idx="21">
                  <c:v>42.921580021759027</c:v>
                </c:pt>
                <c:pt idx="22">
                  <c:v>40.301244752343436</c:v>
                </c:pt>
                <c:pt idx="23">
                  <c:v>39.029956985240815</c:v>
                </c:pt>
                <c:pt idx="24">
                  <c:v>39.214292280708847</c:v>
                </c:pt>
                <c:pt idx="25">
                  <c:v>39.407187259757556</c:v>
                </c:pt>
                <c:pt idx="26">
                  <c:v>39.600081134011546</c:v>
                </c:pt>
                <c:pt idx="27">
                  <c:v>39.700807912928852</c:v>
                </c:pt>
                <c:pt idx="28">
                  <c:v>39.368039791092528</c:v>
                </c:pt>
                <c:pt idx="29">
                  <c:v>39.544439838026051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BC-47C2-886C-A9D738DBD8E8}"/>
            </c:ext>
          </c:extLst>
        </c:ser>
        <c:ser>
          <c:idx val="8"/>
          <c:order val="8"/>
          <c:tx>
            <c:strRef>
              <c:f>Daten!$K$41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Daten!$K$42:$K$71</c:f>
              <c:numCache>
                <c:formatCode>#,##0.00</c:formatCode>
                <c:ptCount val="30"/>
                <c:pt idx="0">
                  <c:v>17.046253811365322</c:v>
                </c:pt>
                <c:pt idx="1">
                  <c:v>17.046253811365322</c:v>
                </c:pt>
                <c:pt idx="2">
                  <c:v>17.046253811365322</c:v>
                </c:pt>
                <c:pt idx="3">
                  <c:v>17.046253811365322</c:v>
                </c:pt>
                <c:pt idx="4">
                  <c:v>17.046253811365322</c:v>
                </c:pt>
                <c:pt idx="5">
                  <c:v>17.046253811365322</c:v>
                </c:pt>
                <c:pt idx="6">
                  <c:v>17.046253811365322</c:v>
                </c:pt>
                <c:pt idx="7">
                  <c:v>17.046253811365322</c:v>
                </c:pt>
                <c:pt idx="8">
                  <c:v>17.046253811365322</c:v>
                </c:pt>
                <c:pt idx="9">
                  <c:v>17.046253811365322</c:v>
                </c:pt>
                <c:pt idx="10">
                  <c:v>17.046253811365322</c:v>
                </c:pt>
                <c:pt idx="11">
                  <c:v>17.046253811365322</c:v>
                </c:pt>
                <c:pt idx="12">
                  <c:v>17.046253811365322</c:v>
                </c:pt>
                <c:pt idx="13">
                  <c:v>17.046253811365322</c:v>
                </c:pt>
                <c:pt idx="14">
                  <c:v>17.046253811365322</c:v>
                </c:pt>
                <c:pt idx="15">
                  <c:v>17.046253811365322</c:v>
                </c:pt>
                <c:pt idx="16">
                  <c:v>17.046253811365322</c:v>
                </c:pt>
                <c:pt idx="17">
                  <c:v>17.046253811365322</c:v>
                </c:pt>
                <c:pt idx="18">
                  <c:v>17.046253811365322</c:v>
                </c:pt>
                <c:pt idx="19">
                  <c:v>17.283467811365398</c:v>
                </c:pt>
                <c:pt idx="20">
                  <c:v>17.520681811365474</c:v>
                </c:pt>
                <c:pt idx="21">
                  <c:v>17.75789581136555</c:v>
                </c:pt>
                <c:pt idx="22">
                  <c:v>17.995109811365626</c:v>
                </c:pt>
                <c:pt idx="23">
                  <c:v>18.232323811365706</c:v>
                </c:pt>
                <c:pt idx="24">
                  <c:v>18.232323811365706</c:v>
                </c:pt>
                <c:pt idx="25">
                  <c:v>18.232323811365625</c:v>
                </c:pt>
                <c:pt idx="26">
                  <c:v>18.232323811365546</c:v>
                </c:pt>
                <c:pt idx="27">
                  <c:v>18.232323811365465</c:v>
                </c:pt>
                <c:pt idx="28">
                  <c:v>18.232323811365386</c:v>
                </c:pt>
                <c:pt idx="29">
                  <c:v>18.232323811365301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BC-47C2-886C-A9D738DBD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68656"/>
        <c:axId val="117368264"/>
      </c:barChart>
      <c:catAx>
        <c:axId val="1173686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17368264"/>
        <c:crosses val="autoZero"/>
        <c:auto val="1"/>
        <c:lblAlgn val="ctr"/>
        <c:lblOffset val="100"/>
        <c:noMultiLvlLbl val="0"/>
      </c:catAx>
      <c:valAx>
        <c:axId val="117368264"/>
        <c:scaling>
          <c:orientation val="minMax"/>
          <c:max val="1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7368656"/>
        <c:crosses val="autoZero"/>
        <c:crossBetween val="between"/>
        <c:majorUnit val="100"/>
        <c:min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0942374808675488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Daten!$C$73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Daten!$C$74:$C$103</c:f>
              <c:numCache>
                <c:formatCode>#,##0.00</c:formatCode>
                <c:ptCount val="30"/>
                <c:pt idx="0">
                  <c:v>13.601284498239528</c:v>
                </c:pt>
                <c:pt idx="1">
                  <c:v>13.560640628683986</c:v>
                </c:pt>
                <c:pt idx="2">
                  <c:v>13.506448802609931</c:v>
                </c:pt>
                <c:pt idx="3">
                  <c:v>11.272989255300464</c:v>
                </c:pt>
                <c:pt idx="4">
                  <c:v>8.7271166711363417</c:v>
                </c:pt>
                <c:pt idx="5">
                  <c:v>6.3345582138266554</c:v>
                </c:pt>
                <c:pt idx="6">
                  <c:v>3.8337833261762295</c:v>
                </c:pt>
                <c:pt idx="7">
                  <c:v>1.3321472462351298</c:v>
                </c:pt>
                <c:pt idx="8">
                  <c:v>0.97744792625478349</c:v>
                </c:pt>
                <c:pt idx="9">
                  <c:v>0.89265317309317715</c:v>
                </c:pt>
                <c:pt idx="10">
                  <c:v>0.6530876032744809</c:v>
                </c:pt>
                <c:pt idx="11">
                  <c:v>0.53507220215824847</c:v>
                </c:pt>
                <c:pt idx="12">
                  <c:v>0.42430255376212045</c:v>
                </c:pt>
                <c:pt idx="13">
                  <c:v>0.34786279947176757</c:v>
                </c:pt>
                <c:pt idx="14">
                  <c:v>0.31716134741898466</c:v>
                </c:pt>
                <c:pt idx="15">
                  <c:v>0.30906949884571133</c:v>
                </c:pt>
                <c:pt idx="16">
                  <c:v>0.29891827230476742</c:v>
                </c:pt>
                <c:pt idx="17">
                  <c:v>0.29348968865433978</c:v>
                </c:pt>
                <c:pt idx="18">
                  <c:v>0.2860621721727909</c:v>
                </c:pt>
                <c:pt idx="19">
                  <c:v>0.30087452535568665</c:v>
                </c:pt>
                <c:pt idx="20">
                  <c:v>0.3031341227528177</c:v>
                </c:pt>
                <c:pt idx="21">
                  <c:v>0.29414936524438678</c:v>
                </c:pt>
                <c:pt idx="22">
                  <c:v>0.28412739503577639</c:v>
                </c:pt>
                <c:pt idx="23">
                  <c:v>0.27442720320156361</c:v>
                </c:pt>
                <c:pt idx="24">
                  <c:v>0.263512921730014</c:v>
                </c:pt>
                <c:pt idx="25">
                  <c:v>0.2405140407464724</c:v>
                </c:pt>
                <c:pt idx="26">
                  <c:v>0.23466567124430526</c:v>
                </c:pt>
                <c:pt idx="27">
                  <c:v>0.23229526764088582</c:v>
                </c:pt>
                <c:pt idx="28">
                  <c:v>0.2062120046008431</c:v>
                </c:pt>
                <c:pt idx="29">
                  <c:v>0.16942108585055501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C-4E71-A96E-CC0B12F72AC1}"/>
            </c:ext>
          </c:extLst>
        </c:ser>
        <c:ser>
          <c:idx val="1"/>
          <c:order val="1"/>
          <c:tx>
            <c:strRef>
              <c:f>Daten!$D$73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Daten!$D$74:$D$103</c:f>
              <c:numCache>
                <c:formatCode>#,##0.00</c:formatCode>
                <c:ptCount val="30"/>
                <c:pt idx="0">
                  <c:v>1.1697384273263227</c:v>
                </c:pt>
                <c:pt idx="1">
                  <c:v>1.1830674245172481</c:v>
                </c:pt>
                <c:pt idx="2">
                  <c:v>1.1190748419955083</c:v>
                </c:pt>
                <c:pt idx="3">
                  <c:v>1.1210228661806119</c:v>
                </c:pt>
                <c:pt idx="4">
                  <c:v>1.062901565433874</c:v>
                </c:pt>
                <c:pt idx="5">
                  <c:v>1.0174763710075132</c:v>
                </c:pt>
                <c:pt idx="6">
                  <c:v>1.0568148765036161</c:v>
                </c:pt>
                <c:pt idx="7">
                  <c:v>1.0856302370796276</c:v>
                </c:pt>
                <c:pt idx="8">
                  <c:v>1.0973560853279283</c:v>
                </c:pt>
                <c:pt idx="9">
                  <c:v>1.1501441708886291</c:v>
                </c:pt>
                <c:pt idx="10">
                  <c:v>1.1374916268238999</c:v>
                </c:pt>
                <c:pt idx="11">
                  <c:v>1.1636176657298463</c:v>
                </c:pt>
                <c:pt idx="12">
                  <c:v>1.1487318397297044</c:v>
                </c:pt>
                <c:pt idx="13">
                  <c:v>1.1642021101318356</c:v>
                </c:pt>
                <c:pt idx="14">
                  <c:v>1.1523809541274834</c:v>
                </c:pt>
                <c:pt idx="15">
                  <c:v>1.2077111620933652</c:v>
                </c:pt>
                <c:pt idx="16">
                  <c:v>1.119363461375749</c:v>
                </c:pt>
                <c:pt idx="17">
                  <c:v>1.1457605315011226</c:v>
                </c:pt>
                <c:pt idx="18">
                  <c:v>1.1266965776596423</c:v>
                </c:pt>
                <c:pt idx="19">
                  <c:v>1.1173324000730931</c:v>
                </c:pt>
                <c:pt idx="20">
                  <c:v>1.1256325339859985</c:v>
                </c:pt>
                <c:pt idx="21">
                  <c:v>1.1360644759048399</c:v>
                </c:pt>
                <c:pt idx="22">
                  <c:v>1.1133442424456328</c:v>
                </c:pt>
                <c:pt idx="23">
                  <c:v>1.1418492907778477</c:v>
                </c:pt>
                <c:pt idx="24">
                  <c:v>1.138894991330559</c:v>
                </c:pt>
                <c:pt idx="25">
                  <c:v>1.0379840162263316</c:v>
                </c:pt>
                <c:pt idx="26">
                  <c:v>1.0349977550336202</c:v>
                </c:pt>
                <c:pt idx="27">
                  <c:v>1.0170684411046007</c:v>
                </c:pt>
                <c:pt idx="28">
                  <c:v>0.88811553315874336</c:v>
                </c:pt>
                <c:pt idx="29">
                  <c:v>0.80513888925984489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C-4E71-A96E-CC0B12F72AC1}"/>
            </c:ext>
          </c:extLst>
        </c:ser>
        <c:ser>
          <c:idx val="2"/>
          <c:order val="2"/>
          <c:tx>
            <c:strRef>
              <c:f>Daten!$E$73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Daten!$E$74:$E$103</c:f>
              <c:numCache>
                <c:formatCode>#,##0.00</c:formatCode>
                <c:ptCount val="30"/>
                <c:pt idx="0">
                  <c:v>1.5731927435876254</c:v>
                </c:pt>
                <c:pt idx="1">
                  <c:v>1.6279388841642428</c:v>
                </c:pt>
                <c:pt idx="2">
                  <c:v>1.5563217183215545</c:v>
                </c:pt>
                <c:pt idx="3">
                  <c:v>1.5253453925659588</c:v>
                </c:pt>
                <c:pt idx="4">
                  <c:v>1.4521405221323129</c:v>
                </c:pt>
                <c:pt idx="5">
                  <c:v>1.311331788544531</c:v>
                </c:pt>
                <c:pt idx="6">
                  <c:v>1.2063561251884733</c:v>
                </c:pt>
                <c:pt idx="7">
                  <c:v>1.3196613552864951</c:v>
                </c:pt>
                <c:pt idx="8">
                  <c:v>1.4388147031173606</c:v>
                </c:pt>
                <c:pt idx="9">
                  <c:v>1.4451670460101385</c:v>
                </c:pt>
                <c:pt idx="10">
                  <c:v>1.4264856470183944</c:v>
                </c:pt>
                <c:pt idx="11">
                  <c:v>1.4659069061070136</c:v>
                </c:pt>
                <c:pt idx="12">
                  <c:v>1.4335029278229416</c:v>
                </c:pt>
                <c:pt idx="13">
                  <c:v>1.380688904251731</c:v>
                </c:pt>
                <c:pt idx="14">
                  <c:v>1.4555039158176575</c:v>
                </c:pt>
                <c:pt idx="15">
                  <c:v>1.6285276838752696</c:v>
                </c:pt>
                <c:pt idx="16">
                  <c:v>1.580024690421014</c:v>
                </c:pt>
                <c:pt idx="17">
                  <c:v>1.4997895462652218</c:v>
                </c:pt>
                <c:pt idx="18">
                  <c:v>1.4542990578397343</c:v>
                </c:pt>
                <c:pt idx="19">
                  <c:v>1.4334470908459076</c:v>
                </c:pt>
                <c:pt idx="20">
                  <c:v>1.3790758627401858</c:v>
                </c:pt>
                <c:pt idx="21">
                  <c:v>1.4248108923140579</c:v>
                </c:pt>
                <c:pt idx="22">
                  <c:v>1.4503072314456735</c:v>
                </c:pt>
                <c:pt idx="23">
                  <c:v>1.5247020596308707</c:v>
                </c:pt>
                <c:pt idx="24">
                  <c:v>1.5367691391882878</c:v>
                </c:pt>
                <c:pt idx="25">
                  <c:v>1.5580954612082212</c:v>
                </c:pt>
                <c:pt idx="26">
                  <c:v>1.6748643030002281</c:v>
                </c:pt>
                <c:pt idx="27">
                  <c:v>1.6886146204343926</c:v>
                </c:pt>
                <c:pt idx="28">
                  <c:v>1.6650143657358698</c:v>
                </c:pt>
                <c:pt idx="29">
                  <c:v>1.7521214437437345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C-4E71-A96E-CC0B12F72AC1}"/>
            </c:ext>
          </c:extLst>
        </c:ser>
        <c:ser>
          <c:idx val="3"/>
          <c:order val="3"/>
          <c:tx>
            <c:strRef>
              <c:f>Daten!$F$73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Daten!$F$74:$F$103</c:f>
              <c:numCache>
                <c:formatCode>#,##0.00</c:formatCode>
                <c:ptCount val="30"/>
                <c:pt idx="0">
                  <c:v>4.8119663659132463</c:v>
                </c:pt>
                <c:pt idx="1">
                  <c:v>4.950559132653038</c:v>
                </c:pt>
                <c:pt idx="2">
                  <c:v>4.6388494842830585</c:v>
                </c:pt>
                <c:pt idx="3">
                  <c:v>4.4160103659578525</c:v>
                </c:pt>
                <c:pt idx="4">
                  <c:v>4.0272717420941637</c:v>
                </c:pt>
                <c:pt idx="5">
                  <c:v>3.317878593700176</c:v>
                </c:pt>
                <c:pt idx="6">
                  <c:v>2.7166738405020778</c:v>
                </c:pt>
                <c:pt idx="7">
                  <c:v>2.7424158035378352</c:v>
                </c:pt>
                <c:pt idx="8">
                  <c:v>2.695574716870945</c:v>
                </c:pt>
                <c:pt idx="9">
                  <c:v>2.5031264155425461</c:v>
                </c:pt>
                <c:pt idx="10">
                  <c:v>2.2218888640309986</c:v>
                </c:pt>
                <c:pt idx="11">
                  <c:v>2.0398614765688574</c:v>
                </c:pt>
                <c:pt idx="12">
                  <c:v>1.6278952685922921</c:v>
                </c:pt>
                <c:pt idx="13">
                  <c:v>1.3334330502728422</c:v>
                </c:pt>
                <c:pt idx="14">
                  <c:v>1.1671925381010264</c:v>
                </c:pt>
                <c:pt idx="15">
                  <c:v>1.1485330241722589</c:v>
                </c:pt>
                <c:pt idx="16">
                  <c:v>0.99835647360561053</c:v>
                </c:pt>
                <c:pt idx="17">
                  <c:v>0.89237747413018587</c:v>
                </c:pt>
                <c:pt idx="18">
                  <c:v>0.8067551469676818</c:v>
                </c:pt>
                <c:pt idx="19">
                  <c:v>0.88132198010652096</c:v>
                </c:pt>
                <c:pt idx="20">
                  <c:v>0.8634684728745885</c:v>
                </c:pt>
                <c:pt idx="21">
                  <c:v>0.79357763364699874</c:v>
                </c:pt>
                <c:pt idx="22">
                  <c:v>0.85352690846062229</c:v>
                </c:pt>
                <c:pt idx="23">
                  <c:v>0.86218282079828013</c:v>
                </c:pt>
                <c:pt idx="24">
                  <c:v>0.7866095399699623</c:v>
                </c:pt>
                <c:pt idx="25">
                  <c:v>0.71649025272941713</c:v>
                </c:pt>
                <c:pt idx="26">
                  <c:v>0.71785090918684513</c:v>
                </c:pt>
                <c:pt idx="27">
                  <c:v>0.60604358279059789</c:v>
                </c:pt>
                <c:pt idx="28">
                  <c:v>0.58408437891921272</c:v>
                </c:pt>
                <c:pt idx="29">
                  <c:v>0.55126248280234535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9C-4E71-A96E-CC0B12F72AC1}"/>
            </c:ext>
          </c:extLst>
        </c:ser>
        <c:ser>
          <c:idx val="4"/>
          <c:order val="4"/>
          <c:tx>
            <c:strRef>
              <c:f>Daten!$G$73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Daten!$G$74:$G$103</c:f>
              <c:numCache>
                <c:formatCode>#,##0.00</c:formatCode>
                <c:ptCount val="30"/>
                <c:pt idx="0">
                  <c:v>0.77934811874329746</c:v>
                </c:pt>
                <c:pt idx="1">
                  <c:v>0.7887740489862356</c:v>
                </c:pt>
                <c:pt idx="2">
                  <c:v>0.77847236618078397</c:v>
                </c:pt>
                <c:pt idx="3">
                  <c:v>0.78729281874190371</c:v>
                </c:pt>
                <c:pt idx="4">
                  <c:v>0.74801978937813296</c:v>
                </c:pt>
                <c:pt idx="5">
                  <c:v>0.75334759247515037</c:v>
                </c:pt>
                <c:pt idx="6">
                  <c:v>0.72600048715100118</c:v>
                </c:pt>
                <c:pt idx="7">
                  <c:v>0.77341317126843723</c:v>
                </c:pt>
                <c:pt idx="8">
                  <c:v>0.77990803871589243</c:v>
                </c:pt>
                <c:pt idx="9">
                  <c:v>0.75282287605661757</c:v>
                </c:pt>
                <c:pt idx="10">
                  <c:v>0.72019925024897946</c:v>
                </c:pt>
                <c:pt idx="11">
                  <c:v>0.72087867256919391</c:v>
                </c:pt>
                <c:pt idx="12">
                  <c:v>0.70398991238756414</c:v>
                </c:pt>
                <c:pt idx="13">
                  <c:v>0.68702486570439703</c:v>
                </c:pt>
                <c:pt idx="14">
                  <c:v>0.76018099625328728</c:v>
                </c:pt>
                <c:pt idx="15">
                  <c:v>0.81973025962529023</c:v>
                </c:pt>
                <c:pt idx="16">
                  <c:v>0.76956621478802878</c:v>
                </c:pt>
                <c:pt idx="17">
                  <c:v>0.7527090662464665</c:v>
                </c:pt>
                <c:pt idx="18">
                  <c:v>0.74502760156820003</c:v>
                </c:pt>
                <c:pt idx="19">
                  <c:v>0.71603873227388226</c:v>
                </c:pt>
                <c:pt idx="20">
                  <c:v>0.70838902146227223</c:v>
                </c:pt>
                <c:pt idx="21">
                  <c:v>0.76096070896182466</c:v>
                </c:pt>
                <c:pt idx="22">
                  <c:v>0.77103887947729366</c:v>
                </c:pt>
                <c:pt idx="23">
                  <c:v>0.79449529961234711</c:v>
                </c:pt>
                <c:pt idx="24">
                  <c:v>0.77588326218726611</c:v>
                </c:pt>
                <c:pt idx="25">
                  <c:v>0.66135075217885808</c:v>
                </c:pt>
                <c:pt idx="26">
                  <c:v>0.56407639952845612</c:v>
                </c:pt>
                <c:pt idx="27">
                  <c:v>0.4604108706238012</c:v>
                </c:pt>
                <c:pt idx="28">
                  <c:v>0.35809247371607666</c:v>
                </c:pt>
                <c:pt idx="29">
                  <c:v>0.30274524080768517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9C-4E71-A96E-CC0B12F72AC1}"/>
            </c:ext>
          </c:extLst>
        </c:ser>
        <c:ser>
          <c:idx val="5"/>
          <c:order val="5"/>
          <c:tx>
            <c:strRef>
              <c:f>Daten!$H$73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Daten!$H$74:$H$103</c:f>
              <c:numCache>
                <c:formatCode>#,##0.00</c:formatCode>
                <c:ptCount val="30"/>
                <c:pt idx="0">
                  <c:v>12.403536378885601</c:v>
                </c:pt>
                <c:pt idx="1">
                  <c:v>11.88215105424848</c:v>
                </c:pt>
                <c:pt idx="2">
                  <c:v>11.209514522975322</c:v>
                </c:pt>
                <c:pt idx="3">
                  <c:v>9.5664272537641359</c:v>
                </c:pt>
                <c:pt idx="4">
                  <c:v>7.8683496826244417</c:v>
                </c:pt>
                <c:pt idx="5">
                  <c:v>6.254909541263272</c:v>
                </c:pt>
                <c:pt idx="6">
                  <c:v>4.7386037783579011</c:v>
                </c:pt>
                <c:pt idx="7">
                  <c:v>3.3762499636498564</c:v>
                </c:pt>
                <c:pt idx="8">
                  <c:v>3.0902048643134541</c:v>
                </c:pt>
                <c:pt idx="9">
                  <c:v>2.8340624132735868</c:v>
                </c:pt>
                <c:pt idx="10">
                  <c:v>2.568004434911686</c:v>
                </c:pt>
                <c:pt idx="11">
                  <c:v>2.3302747996695112</c:v>
                </c:pt>
                <c:pt idx="12">
                  <c:v>2.1091072180687895</c:v>
                </c:pt>
                <c:pt idx="13">
                  <c:v>1.9121824809691412</c:v>
                </c:pt>
                <c:pt idx="14">
                  <c:v>1.7712766739982788</c:v>
                </c:pt>
                <c:pt idx="15">
                  <c:v>1.653108021277111</c:v>
                </c:pt>
                <c:pt idx="16">
                  <c:v>1.4964026616833648</c:v>
                </c:pt>
                <c:pt idx="17">
                  <c:v>1.3728677155805566</c:v>
                </c:pt>
                <c:pt idx="18">
                  <c:v>1.2542295487331681</c:v>
                </c:pt>
                <c:pt idx="19">
                  <c:v>1.0965323022063513</c:v>
                </c:pt>
                <c:pt idx="20">
                  <c:v>0.95522023303758452</c:v>
                </c:pt>
                <c:pt idx="21">
                  <c:v>0.84390783408182779</c:v>
                </c:pt>
                <c:pt idx="22">
                  <c:v>0.72898579052740176</c:v>
                </c:pt>
                <c:pt idx="23">
                  <c:v>0.62878770388326921</c:v>
                </c:pt>
                <c:pt idx="24">
                  <c:v>0.57002429667721422</c:v>
                </c:pt>
                <c:pt idx="25">
                  <c:v>0.56636602075957376</c:v>
                </c:pt>
                <c:pt idx="26">
                  <c:v>0.58670147813423468</c:v>
                </c:pt>
                <c:pt idx="27">
                  <c:v>0.61237303799879672</c:v>
                </c:pt>
                <c:pt idx="28">
                  <c:v>0.64184910720824584</c:v>
                </c:pt>
                <c:pt idx="29">
                  <c:v>0.6938075863878278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9C-4E71-A96E-CC0B12F72AC1}"/>
            </c:ext>
          </c:extLst>
        </c:ser>
        <c:ser>
          <c:idx val="6"/>
          <c:order val="6"/>
          <c:tx>
            <c:strRef>
              <c:f>Daten!$I$73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Daten!$I$74:$I$103</c:f>
              <c:numCache>
                <c:formatCode>#,##0.00</c:formatCode>
                <c:ptCount val="30"/>
                <c:pt idx="0">
                  <c:v>21.347023669809065</c:v>
                </c:pt>
                <c:pt idx="1">
                  <c:v>21.175308641234871</c:v>
                </c:pt>
                <c:pt idx="2">
                  <c:v>20.947021936469287</c:v>
                </c:pt>
                <c:pt idx="3">
                  <c:v>20.662163555512301</c:v>
                </c:pt>
                <c:pt idx="4">
                  <c:v>16.748024044775313</c:v>
                </c:pt>
                <c:pt idx="5">
                  <c:v>12.833884534038328</c:v>
                </c:pt>
                <c:pt idx="6">
                  <c:v>8.9197450233013402</c:v>
                </c:pt>
                <c:pt idx="7">
                  <c:v>5.0056055125643546</c:v>
                </c:pt>
                <c:pt idx="8">
                  <c:v>1.1033136840547368</c:v>
                </c:pt>
                <c:pt idx="9">
                  <c:v>0.88818866151651643</c:v>
                </c:pt>
                <c:pt idx="10">
                  <c:v>0.72963531516969327</c:v>
                </c:pt>
                <c:pt idx="11">
                  <c:v>0.6276536450142669</c:v>
                </c:pt>
                <c:pt idx="12">
                  <c:v>0.55979746290143284</c:v>
                </c:pt>
                <c:pt idx="13">
                  <c:v>0.5366652747526276</c:v>
                </c:pt>
                <c:pt idx="14">
                  <c:v>0.51421908660382243</c:v>
                </c:pt>
                <c:pt idx="15">
                  <c:v>0.49177289845501732</c:v>
                </c:pt>
                <c:pt idx="16">
                  <c:v>0.48930096824496955</c:v>
                </c:pt>
                <c:pt idx="17">
                  <c:v>0.50927522618372711</c:v>
                </c:pt>
                <c:pt idx="18">
                  <c:v>0.52924948412248474</c:v>
                </c:pt>
                <c:pt idx="19">
                  <c:v>0.55313214206124239</c:v>
                </c:pt>
                <c:pt idx="20">
                  <c:v>0.57701479999999994</c:v>
                </c:pt>
                <c:pt idx="21">
                  <c:v>0.52025119999999991</c:v>
                </c:pt>
                <c:pt idx="22">
                  <c:v>0.48812160000000004</c:v>
                </c:pt>
                <c:pt idx="23">
                  <c:v>0.42950200000000005</c:v>
                </c:pt>
                <c:pt idx="24">
                  <c:v>0.36181399999999997</c:v>
                </c:pt>
                <c:pt idx="25">
                  <c:v>0.29358400000000001</c:v>
                </c:pt>
                <c:pt idx="26">
                  <c:v>0.28356799999999999</c:v>
                </c:pt>
                <c:pt idx="27">
                  <c:v>0.24891799999999997</c:v>
                </c:pt>
                <c:pt idx="28">
                  <c:v>0.239262</c:v>
                </c:pt>
                <c:pt idx="29">
                  <c:v>0.22957199999999997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9C-4E71-A96E-CC0B12F72AC1}"/>
            </c:ext>
          </c:extLst>
        </c:ser>
        <c:ser>
          <c:idx val="7"/>
          <c:order val="7"/>
          <c:tx>
            <c:strRef>
              <c:f>Daten!$J$73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Daten!$J$74:$J$103</c:f>
              <c:numCache>
                <c:formatCode>#,##0.00</c:formatCode>
                <c:ptCount val="30"/>
                <c:pt idx="0">
                  <c:v>7.0081269260587602</c:v>
                </c:pt>
                <c:pt idx="1">
                  <c:v>6.8939210276570373</c:v>
                </c:pt>
                <c:pt idx="2">
                  <c:v>6.7416464964547398</c:v>
                </c:pt>
                <c:pt idx="3">
                  <c:v>6.4770628909071695</c:v>
                </c:pt>
                <c:pt idx="4">
                  <c:v>6.1382388438149036</c:v>
                </c:pt>
                <c:pt idx="5">
                  <c:v>5.7251743551779342</c:v>
                </c:pt>
                <c:pt idx="6">
                  <c:v>5.2378694249962736</c:v>
                </c:pt>
                <c:pt idx="7">
                  <c:v>4.6763240532699122</c:v>
                </c:pt>
                <c:pt idx="8">
                  <c:v>4.114778681543549</c:v>
                </c:pt>
                <c:pt idx="9">
                  <c:v>3.6288663313743248</c:v>
                </c:pt>
                <c:pt idx="10">
                  <c:v>3.2185870027622419</c:v>
                </c:pt>
                <c:pt idx="11">
                  <c:v>2.8839406957072953</c:v>
                </c:pt>
                <c:pt idx="12">
                  <c:v>2.6249274102094895</c:v>
                </c:pt>
                <c:pt idx="13">
                  <c:v>2.4415471462688241</c:v>
                </c:pt>
                <c:pt idx="14">
                  <c:v>2.2674447513392435</c:v>
                </c:pt>
                <c:pt idx="15">
                  <c:v>2.1026202254207527</c:v>
                </c:pt>
                <c:pt idx="16">
                  <c:v>1.9470735685133458</c:v>
                </c:pt>
                <c:pt idx="17">
                  <c:v>1.8008047806170246</c:v>
                </c:pt>
                <c:pt idx="18">
                  <c:v>1.6638138617317895</c:v>
                </c:pt>
                <c:pt idx="19">
                  <c:v>1.3931809124844106</c:v>
                </c:pt>
                <c:pt idx="20">
                  <c:v>1.1499461470140773</c:v>
                </c:pt>
                <c:pt idx="21">
                  <c:v>0.93410964744082536</c:v>
                </c:pt>
                <c:pt idx="22">
                  <c:v>0.74763423597866396</c:v>
                </c:pt>
                <c:pt idx="23">
                  <c:v>0.59051991262759429</c:v>
                </c:pt>
                <c:pt idx="24">
                  <c:v>0.59444580341571485</c:v>
                </c:pt>
                <c:pt idx="25">
                  <c:v>0.60378112628435066</c:v>
                </c:pt>
                <c:pt idx="26">
                  <c:v>0.61311636703295269</c:v>
                </c:pt>
                <c:pt idx="27">
                  <c:v>0.6204887034475115</c:v>
                </c:pt>
                <c:pt idx="28">
                  <c:v>0.61724992754074648</c:v>
                </c:pt>
                <c:pt idx="29">
                  <c:v>0.62094650561020581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9C-4E71-A96E-CC0B12F72AC1}"/>
            </c:ext>
          </c:extLst>
        </c:ser>
        <c:ser>
          <c:idx val="8"/>
          <c:order val="8"/>
          <c:tx>
            <c:strRef>
              <c:f>Daten!$K$73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f>Daten!$B$74:$B$103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Daten!$K$74:$K$103</c:f>
              <c:numCache>
                <c:formatCode>#,##0.00</c:formatCode>
                <c:ptCount val="30"/>
                <c:pt idx="0">
                  <c:v>2.0141678564043999</c:v>
                </c:pt>
                <c:pt idx="1">
                  <c:v>2.0141678564043999</c:v>
                </c:pt>
                <c:pt idx="2">
                  <c:v>2.0141678564043999</c:v>
                </c:pt>
                <c:pt idx="3">
                  <c:v>2.0141678564043999</c:v>
                </c:pt>
                <c:pt idx="4">
                  <c:v>2.0141678564043999</c:v>
                </c:pt>
                <c:pt idx="5">
                  <c:v>2.0141678564043999</c:v>
                </c:pt>
                <c:pt idx="6">
                  <c:v>2.0141678564043999</c:v>
                </c:pt>
                <c:pt idx="7">
                  <c:v>2.0141678564043999</c:v>
                </c:pt>
                <c:pt idx="8">
                  <c:v>2.0141678564043999</c:v>
                </c:pt>
                <c:pt idx="9">
                  <c:v>2.0141678564043999</c:v>
                </c:pt>
                <c:pt idx="10">
                  <c:v>2.0141678564043999</c:v>
                </c:pt>
                <c:pt idx="11">
                  <c:v>2.0141678564043999</c:v>
                </c:pt>
                <c:pt idx="12">
                  <c:v>2.0141678564043999</c:v>
                </c:pt>
                <c:pt idx="13">
                  <c:v>2.0141678564043999</c:v>
                </c:pt>
                <c:pt idx="14">
                  <c:v>2.0141678564043999</c:v>
                </c:pt>
                <c:pt idx="15">
                  <c:v>2.0141678564043999</c:v>
                </c:pt>
                <c:pt idx="16">
                  <c:v>2.0141678564043999</c:v>
                </c:pt>
                <c:pt idx="17">
                  <c:v>2.0141678564043999</c:v>
                </c:pt>
                <c:pt idx="18">
                  <c:v>2.0141678564043999</c:v>
                </c:pt>
                <c:pt idx="19">
                  <c:v>1.9081398564043999</c:v>
                </c:pt>
                <c:pt idx="20">
                  <c:v>1.8021118564043999</c:v>
                </c:pt>
                <c:pt idx="21">
                  <c:v>1.6960838564044001</c:v>
                </c:pt>
                <c:pt idx="22">
                  <c:v>1.5900558564043998</c:v>
                </c:pt>
                <c:pt idx="23">
                  <c:v>1.4840278564043998</c:v>
                </c:pt>
                <c:pt idx="24">
                  <c:v>1.4840278564043998</c:v>
                </c:pt>
                <c:pt idx="25">
                  <c:v>1.4840278564043996</c:v>
                </c:pt>
                <c:pt idx="26">
                  <c:v>1.4840278564043996</c:v>
                </c:pt>
                <c:pt idx="27">
                  <c:v>1.4840278564043994</c:v>
                </c:pt>
                <c:pt idx="28">
                  <c:v>1.4840278564043992</c:v>
                </c:pt>
                <c:pt idx="29">
                  <c:v>1.4840278564043989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9C-4E71-A96E-CC0B12F72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69440"/>
        <c:axId val="361367128"/>
      </c:barChart>
      <c:catAx>
        <c:axId val="117369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1367128"/>
        <c:crosses val="autoZero"/>
        <c:auto val="1"/>
        <c:lblAlgn val="ctr"/>
        <c:lblOffset val="100"/>
        <c:noMultiLvlLbl val="0"/>
      </c:catAx>
      <c:valAx>
        <c:axId val="361367128"/>
        <c:scaling>
          <c:orientation val="minMax"/>
          <c:max val="7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7369440"/>
        <c:crosses val="autoZero"/>
        <c:crossBetween val="between"/>
        <c:majorUnit val="10"/>
        <c:min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1136063190605789"/>
          <c:h val="0.65249241993590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Daten!$C$105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Daten!$B$106:$B$135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Daten!$C$106:$C$135</c:f>
              <c:numCache>
                <c:formatCode>#,##0.0</c:formatCode>
                <c:ptCount val="30"/>
                <c:pt idx="0">
                  <c:v>88.149266392107322</c:v>
                </c:pt>
                <c:pt idx="1">
                  <c:v>83.384436450743223</c:v>
                </c:pt>
                <c:pt idx="2">
                  <c:v>77.031329862257763</c:v>
                </c:pt>
                <c:pt idx="3">
                  <c:v>62.761821067806018</c:v>
                </c:pt>
                <c:pt idx="4">
                  <c:v>49.201959353900229</c:v>
                </c:pt>
                <c:pt idx="5">
                  <c:v>37.670095956947144</c:v>
                </c:pt>
                <c:pt idx="6">
                  <c:v>26.784395867532751</c:v>
                </c:pt>
                <c:pt idx="7">
                  <c:v>18.543500275067586</c:v>
                </c:pt>
                <c:pt idx="8">
                  <c:v>17.856826153770491</c:v>
                </c:pt>
                <c:pt idx="9">
                  <c:v>17.799711508915799</c:v>
                </c:pt>
                <c:pt idx="10">
                  <c:v>16.699317049041468</c:v>
                </c:pt>
                <c:pt idx="11">
                  <c:v>16.864740610161736</c:v>
                </c:pt>
                <c:pt idx="12">
                  <c:v>15.417892569846165</c:v>
                </c:pt>
                <c:pt idx="13">
                  <c:v>14.272832425981386</c:v>
                </c:pt>
                <c:pt idx="14">
                  <c:v>12.847653649184059</c:v>
                </c:pt>
                <c:pt idx="15">
                  <c:v>12.161060467683846</c:v>
                </c:pt>
                <c:pt idx="16">
                  <c:v>11.263605656282474</c:v>
                </c:pt>
                <c:pt idx="17">
                  <c:v>10.895960145100858</c:v>
                </c:pt>
                <c:pt idx="18">
                  <c:v>10.588707472266655</c:v>
                </c:pt>
                <c:pt idx="19">
                  <c:v>10.9485158261748</c:v>
                </c:pt>
                <c:pt idx="20">
                  <c:v>10.950693434458524</c:v>
                </c:pt>
                <c:pt idx="21">
                  <c:v>10.251188434501868</c:v>
                </c:pt>
                <c:pt idx="22" formatCode="#,##0.00">
                  <c:v>9.4502785823271758</c:v>
                </c:pt>
                <c:pt idx="23" formatCode="#,##0.00">
                  <c:v>8.5820856594973201</c:v>
                </c:pt>
                <c:pt idx="24" formatCode="#,##0.00">
                  <c:v>8.148122358214831</c:v>
                </c:pt>
                <c:pt idx="25" formatCode="#,##0.00">
                  <c:v>7.3380255964693148</c:v>
                </c:pt>
                <c:pt idx="26" formatCode="#,##0.00">
                  <c:v>7.2662495845519537</c:v>
                </c:pt>
                <c:pt idx="27" formatCode="#,##0.00">
                  <c:v>7.3218128762408714</c:v>
                </c:pt>
                <c:pt idx="28" formatCode="#,##0.00">
                  <c:v>6.7962609482332041</c:v>
                </c:pt>
                <c:pt idx="29" formatCode="#,##0.00">
                  <c:v>5.6986070950013623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D-46E4-81FC-9ADB1D320999}"/>
            </c:ext>
          </c:extLst>
        </c:ser>
        <c:ser>
          <c:idx val="1"/>
          <c:order val="1"/>
          <c:tx>
            <c:strRef>
              <c:f>Daten!$D$105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Daten!$B$106:$B$135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Daten!$D$106:$D$135</c:f>
              <c:numCache>
                <c:formatCode>#,##0</c:formatCode>
                <c:ptCount val="30"/>
                <c:pt idx="0">
                  <c:v>143.44585198926208</c:v>
                </c:pt>
                <c:pt idx="1">
                  <c:v>144.82300186110677</c:v>
                </c:pt>
                <c:pt idx="2">
                  <c:v>136.8437539312001</c:v>
                </c:pt>
                <c:pt idx="3">
                  <c:v>136.88421620426334</c:v>
                </c:pt>
                <c:pt idx="4">
                  <c:v>129.38925972113623</c:v>
                </c:pt>
                <c:pt idx="5">
                  <c:v>123.42538388955496</c:v>
                </c:pt>
                <c:pt idx="6">
                  <c:v>127.95226517571663</c:v>
                </c:pt>
                <c:pt idx="7">
                  <c:v>131.15543571696531</c:v>
                </c:pt>
                <c:pt idx="8">
                  <c:v>132.59200478104594</c:v>
                </c:pt>
                <c:pt idx="9">
                  <c:v>138.93695809104997</c:v>
                </c:pt>
                <c:pt idx="10">
                  <c:v>137.19398979438617</c:v>
                </c:pt>
                <c:pt idx="11">
                  <c:v>140.00836531244914</c:v>
                </c:pt>
                <c:pt idx="12">
                  <c:v>138.21179603650134</c:v>
                </c:pt>
                <c:pt idx="13">
                  <c:v>139.73709090863792</c:v>
                </c:pt>
                <c:pt idx="14">
                  <c:v>137.95778111363924</c:v>
                </c:pt>
                <c:pt idx="15">
                  <c:v>144.6469844184611</c:v>
                </c:pt>
                <c:pt idx="16">
                  <c:v>133.91545895721015</c:v>
                </c:pt>
                <c:pt idx="17">
                  <c:v>136.77292905648537</c:v>
                </c:pt>
                <c:pt idx="18">
                  <c:v>134.22440177793445</c:v>
                </c:pt>
                <c:pt idx="19">
                  <c:v>133.33600342490445</c:v>
                </c:pt>
                <c:pt idx="20">
                  <c:v>134.26374556789554</c:v>
                </c:pt>
                <c:pt idx="21">
                  <c:v>135.62902733947507</c:v>
                </c:pt>
                <c:pt idx="22">
                  <c:v>133.23511496207246</c:v>
                </c:pt>
                <c:pt idx="23">
                  <c:v>137.10301414706589</c:v>
                </c:pt>
                <c:pt idx="24">
                  <c:v>136.64714063064835</c:v>
                </c:pt>
                <c:pt idx="25">
                  <c:v>134.07046431801905</c:v>
                </c:pt>
                <c:pt idx="26">
                  <c:v>145.42960831414553</c:v>
                </c:pt>
                <c:pt idx="27">
                  <c:v>154.75391720535418</c:v>
                </c:pt>
                <c:pt idx="28">
                  <c:v>139.64837700633441</c:v>
                </c:pt>
                <c:pt idx="29">
                  <c:v>130.42311275811647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D-46E4-81FC-9ADB1D320999}"/>
            </c:ext>
          </c:extLst>
        </c:ser>
        <c:ser>
          <c:idx val="2"/>
          <c:order val="2"/>
          <c:tx>
            <c:strRef>
              <c:f>Daten!$E$105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Daten!$B$106:$B$135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Daten!$E$106:$E$135</c:f>
              <c:numCache>
                <c:formatCode>#,##0.00</c:formatCode>
                <c:ptCount val="30"/>
                <c:pt idx="0">
                  <c:v>8.652560089731935</c:v>
                </c:pt>
                <c:pt idx="1">
                  <c:v>8.9536638629033369</c:v>
                </c:pt>
                <c:pt idx="2">
                  <c:v>8.559769450768556</c:v>
                </c:pt>
                <c:pt idx="3">
                  <c:v>8.3893996591127795</c:v>
                </c:pt>
                <c:pt idx="4">
                  <c:v>7.986772871727732</c:v>
                </c:pt>
                <c:pt idx="5">
                  <c:v>7.2123248369949309</c:v>
                </c:pt>
                <c:pt idx="6">
                  <c:v>6.6349586885366083</c:v>
                </c:pt>
                <c:pt idx="7">
                  <c:v>7.2581374540757295</c:v>
                </c:pt>
                <c:pt idx="8">
                  <c:v>7.9134808671454833</c:v>
                </c:pt>
                <c:pt idx="9">
                  <c:v>7.9484187530557628</c:v>
                </c:pt>
                <c:pt idx="10">
                  <c:v>7.8456710586011704</c:v>
                </c:pt>
                <c:pt idx="11">
                  <c:v>8.0624879835885803</c:v>
                </c:pt>
                <c:pt idx="12">
                  <c:v>7.8842661030261807</c:v>
                </c:pt>
                <c:pt idx="13">
                  <c:v>7.5937889733845294</c:v>
                </c:pt>
                <c:pt idx="14">
                  <c:v>8.0052715369971228</c:v>
                </c:pt>
                <c:pt idx="15">
                  <c:v>8.9569022613139868</c:v>
                </c:pt>
                <c:pt idx="16">
                  <c:v>8.6901357973155786</c:v>
                </c:pt>
                <c:pt idx="17">
                  <c:v>8.2488425044587164</c:v>
                </c:pt>
                <c:pt idx="18">
                  <c:v>7.9986448181185388</c:v>
                </c:pt>
                <c:pt idx="19">
                  <c:v>7.8839589996524904</c:v>
                </c:pt>
                <c:pt idx="20">
                  <c:v>7.5849172450710194</c:v>
                </c:pt>
                <c:pt idx="21">
                  <c:v>7.836459907727316</c:v>
                </c:pt>
                <c:pt idx="22">
                  <c:v>7.9766897729512074</c:v>
                </c:pt>
                <c:pt idx="23">
                  <c:v>8.3858613279697831</c:v>
                </c:pt>
                <c:pt idx="24">
                  <c:v>8.452230265535583</c:v>
                </c:pt>
                <c:pt idx="25">
                  <c:v>8.0396636248992515</c:v>
                </c:pt>
                <c:pt idx="26">
                  <c:v>8.2091015072728482</c:v>
                </c:pt>
                <c:pt idx="27">
                  <c:v>8.0369015600474132</c:v>
                </c:pt>
                <c:pt idx="28">
                  <c:v>7.6608976204260015</c:v>
                </c:pt>
                <c:pt idx="29">
                  <c:v>7.6112271068007304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D-46E4-81FC-9ADB1D320999}"/>
            </c:ext>
          </c:extLst>
        </c:ser>
        <c:ser>
          <c:idx val="3"/>
          <c:order val="3"/>
          <c:tx>
            <c:strRef>
              <c:f>Daten!$F$105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Daten!$B$106:$B$135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Daten!$F$106:$F$135</c:f>
              <c:numCache>
                <c:formatCode>#,##0</c:formatCode>
                <c:ptCount val="30"/>
                <c:pt idx="0">
                  <c:v>244.72417440273119</c:v>
                </c:pt>
                <c:pt idx="1">
                  <c:v>248.06553564908768</c:v>
                </c:pt>
                <c:pt idx="2">
                  <c:v>227.38001925623036</c:v>
                </c:pt>
                <c:pt idx="3">
                  <c:v>209.12375213885173</c:v>
                </c:pt>
                <c:pt idx="4">
                  <c:v>180.60307698123196</c:v>
                </c:pt>
                <c:pt idx="5">
                  <c:v>131.60317764307882</c:v>
                </c:pt>
                <c:pt idx="6" formatCode="#,##0.0">
                  <c:v>88.476436122092807</c:v>
                </c:pt>
                <c:pt idx="7" formatCode="#,##0.0">
                  <c:v>68.535113806600123</c:v>
                </c:pt>
                <c:pt idx="8" formatCode="#,##0.0">
                  <c:v>56.892645512119365</c:v>
                </c:pt>
                <c:pt idx="9" formatCode="#,##0.0">
                  <c:v>46.43235970814181</c:v>
                </c:pt>
                <c:pt idx="10" formatCode="#,##0.0">
                  <c:v>37.825912160508182</c:v>
                </c:pt>
                <c:pt idx="11" formatCode="#,##0.0">
                  <c:v>33.517247465718008</c:v>
                </c:pt>
                <c:pt idx="12" formatCode="#,##0.0">
                  <c:v>31.836999198613047</c:v>
                </c:pt>
                <c:pt idx="13" formatCode="#,##0.0">
                  <c:v>25.697969003211853</c:v>
                </c:pt>
                <c:pt idx="14" formatCode="#,##0.0">
                  <c:v>24.045240957964467</c:v>
                </c:pt>
                <c:pt idx="15" formatCode="#,##0.0">
                  <c:v>25.368714694558417</c:v>
                </c:pt>
                <c:pt idx="16" formatCode="#,##0.0">
                  <c:v>23.437410072817755</c:v>
                </c:pt>
                <c:pt idx="17" formatCode="#,##0.0">
                  <c:v>21.836568390735511</c:v>
                </c:pt>
                <c:pt idx="18" formatCode="#,##0.0">
                  <c:v>20.832050411567028</c:v>
                </c:pt>
                <c:pt idx="19" formatCode="#,##0.0">
                  <c:v>23.315870993356768</c:v>
                </c:pt>
                <c:pt idx="20" formatCode="#,##0.0">
                  <c:v>21.389302641711417</c:v>
                </c:pt>
                <c:pt idx="21" formatCode="#,##0.0">
                  <c:v>21.622426435221762</c:v>
                </c:pt>
                <c:pt idx="22" formatCode="#,##0.0">
                  <c:v>21.210441883431535</c:v>
                </c:pt>
                <c:pt idx="23" formatCode="#,##0.0">
                  <c:v>21.428700455864419</c:v>
                </c:pt>
                <c:pt idx="24" formatCode="#,##0.0">
                  <c:v>18.029369768776334</c:v>
                </c:pt>
                <c:pt idx="25" formatCode="#,##0.0">
                  <c:v>15.804743911177068</c:v>
                </c:pt>
                <c:pt idx="26" formatCode="#,##0.0">
                  <c:v>14.768818753494026</c:v>
                </c:pt>
                <c:pt idx="27" formatCode="#,##0.0">
                  <c:v>13.676332087851977</c:v>
                </c:pt>
                <c:pt idx="28" formatCode="#,##0.0">
                  <c:v>12.974507647071903</c:v>
                </c:pt>
                <c:pt idx="29" formatCode="#,##0.0">
                  <c:v>12.353443019561917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D-46E4-81FC-9ADB1D320999}"/>
            </c:ext>
          </c:extLst>
        </c:ser>
        <c:ser>
          <c:idx val="4"/>
          <c:order val="4"/>
          <c:tx>
            <c:strRef>
              <c:f>Daten!$G$105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Daten!$B$106:$B$135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Daten!$G$106:$G$135</c:f>
              <c:numCache>
                <c:formatCode>#,##0.00</c:formatCode>
                <c:ptCount val="30"/>
                <c:pt idx="0">
                  <c:v>1.5586962374865956</c:v>
                </c:pt>
                <c:pt idx="1">
                  <c:v>1.5775480979724714</c:v>
                </c:pt>
                <c:pt idx="2">
                  <c:v>1.5569447323615682</c:v>
                </c:pt>
                <c:pt idx="3">
                  <c:v>1.5745856374838076</c:v>
                </c:pt>
                <c:pt idx="4">
                  <c:v>1.4960395787562661</c:v>
                </c:pt>
                <c:pt idx="5">
                  <c:v>1.5066951849503005</c:v>
                </c:pt>
                <c:pt idx="6">
                  <c:v>1.4520009743020024</c:v>
                </c:pt>
                <c:pt idx="7">
                  <c:v>1.5468263425368749</c:v>
                </c:pt>
                <c:pt idx="8">
                  <c:v>1.5598160774317849</c:v>
                </c:pt>
                <c:pt idx="9">
                  <c:v>1.5056457521132347</c:v>
                </c:pt>
                <c:pt idx="10">
                  <c:v>1.4403985004979587</c:v>
                </c:pt>
                <c:pt idx="11">
                  <c:v>1.4417573451383876</c:v>
                </c:pt>
                <c:pt idx="12">
                  <c:v>1.4079798247751278</c:v>
                </c:pt>
                <c:pt idx="13">
                  <c:v>1.3740497314087938</c:v>
                </c:pt>
                <c:pt idx="14">
                  <c:v>1.5203619925065739</c:v>
                </c:pt>
                <c:pt idx="15">
                  <c:v>1.63946051925058</c:v>
                </c:pt>
                <c:pt idx="16">
                  <c:v>1.5391324295760573</c:v>
                </c:pt>
                <c:pt idx="17">
                  <c:v>1.505418132492933</c:v>
                </c:pt>
                <c:pt idx="18">
                  <c:v>1.4900552031364001</c:v>
                </c:pt>
                <c:pt idx="19">
                  <c:v>1.4320774645477645</c:v>
                </c:pt>
                <c:pt idx="20">
                  <c:v>1.4167780429245451</c:v>
                </c:pt>
                <c:pt idx="21">
                  <c:v>1.5219214179236493</c:v>
                </c:pt>
                <c:pt idx="22">
                  <c:v>1.5420777589545873</c:v>
                </c:pt>
                <c:pt idx="23">
                  <c:v>1.5889905992246942</c:v>
                </c:pt>
                <c:pt idx="24">
                  <c:v>1.5517665243745322</c:v>
                </c:pt>
                <c:pt idx="25">
                  <c:v>1.4834820876292738</c:v>
                </c:pt>
                <c:pt idx="26">
                  <c:v>1.4513785712025862</c:v>
                </c:pt>
                <c:pt idx="27">
                  <c:v>1.385906716924616</c:v>
                </c:pt>
                <c:pt idx="28">
                  <c:v>1.3445411918994041</c:v>
                </c:pt>
                <c:pt idx="29">
                  <c:v>1.4128111237691958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D-46E4-81FC-9ADB1D320999}"/>
            </c:ext>
          </c:extLst>
        </c:ser>
        <c:ser>
          <c:idx val="5"/>
          <c:order val="5"/>
          <c:tx>
            <c:strRef>
              <c:f>Daten!$H$105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Daten!$B$106:$B$135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Daten!$H$106:$H$135</c:f>
              <c:numCache>
                <c:formatCode>#,##0</c:formatCode>
                <c:ptCount val="30"/>
                <c:pt idx="0">
                  <c:v>295.8364488780864</c:v>
                </c:pt>
                <c:pt idx="1">
                  <c:v>278.2694747408853</c:v>
                </c:pt>
                <c:pt idx="2">
                  <c:v>257.09009627276464</c:v>
                </c:pt>
                <c:pt idx="3">
                  <c:v>236.35259562897332</c:v>
                </c:pt>
                <c:pt idx="4">
                  <c:v>213.27654720830662</c:v>
                </c:pt>
                <c:pt idx="5">
                  <c:v>192.42686103233675</c:v>
                </c:pt>
                <c:pt idx="6">
                  <c:v>173.72145378982339</c:v>
                </c:pt>
                <c:pt idx="7">
                  <c:v>158.51607547509252</c:v>
                </c:pt>
                <c:pt idx="8">
                  <c:v>146.30735775550008</c:v>
                </c:pt>
                <c:pt idx="9">
                  <c:v>135.32750044035737</c:v>
                </c:pt>
                <c:pt idx="10">
                  <c:v>123.90086482026777</c:v>
                </c:pt>
                <c:pt idx="11">
                  <c:v>113.58614374597914</c:v>
                </c:pt>
                <c:pt idx="12">
                  <c:v>103.92547111920602</c:v>
                </c:pt>
                <c:pt idx="13" formatCode="#,##0.0">
                  <c:v>95.230745017034394</c:v>
                </c:pt>
                <c:pt idx="14" formatCode="#,##0.0">
                  <c:v>88.771431627241412</c:v>
                </c:pt>
                <c:pt idx="15" formatCode="#,##0.0">
                  <c:v>83.191569331215319</c:v>
                </c:pt>
                <c:pt idx="16" formatCode="#,##0.0">
                  <c:v>76.149359276031774</c:v>
                </c:pt>
                <c:pt idx="17" formatCode="#,##0.0">
                  <c:v>70.431517116711277</c:v>
                </c:pt>
                <c:pt idx="18" formatCode="#,##0.0">
                  <c:v>64.915692908857125</c:v>
                </c:pt>
                <c:pt idx="19" formatCode="#,##0.0">
                  <c:v>60.434350082635049</c:v>
                </c:pt>
                <c:pt idx="20" formatCode="#,##0.0">
                  <c:v>56.510630618961088</c:v>
                </c:pt>
                <c:pt idx="21" formatCode="#,##0.0">
                  <c:v>53.625029824725587</c:v>
                </c:pt>
                <c:pt idx="22" formatCode="#,##0.0">
                  <c:v>50.505302582239139</c:v>
                </c:pt>
                <c:pt idx="23" formatCode="#,##0.0">
                  <c:v>47.887960210702602</c:v>
                </c:pt>
                <c:pt idx="24" formatCode="#,##0.0">
                  <c:v>44.237757531469875</c:v>
                </c:pt>
                <c:pt idx="25" formatCode="#,##0.0">
                  <c:v>45.228203361751554</c:v>
                </c:pt>
                <c:pt idx="26" formatCode="#,##0.0">
                  <c:v>47.449763469930659</c:v>
                </c:pt>
                <c:pt idx="27" formatCode="#,##0.0">
                  <c:v>50.120426765837202</c:v>
                </c:pt>
                <c:pt idx="28" formatCode="#,##0.0">
                  <c:v>53.164388673588796</c:v>
                </c:pt>
                <c:pt idx="29" formatCode="#,##0.0">
                  <c:v>57.412744780300301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CD-46E4-81FC-9ADB1D320999}"/>
            </c:ext>
          </c:extLst>
        </c:ser>
        <c:ser>
          <c:idx val="6"/>
          <c:order val="6"/>
          <c:tx>
            <c:strRef>
              <c:f>Daten!$I$105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Daten!$B$106:$B$135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Daten!$I$106:$I$135</c:f>
              <c:numCache>
                <c:formatCode>#,##0</c:formatCode>
                <c:ptCount val="30"/>
                <c:pt idx="0">
                  <c:v>124.79625574171668</c:v>
                </c:pt>
                <c:pt idx="1">
                  <c:v>119.25986148343337</c:v>
                </c:pt>
                <c:pt idx="2">
                  <c:v>111.87800247238896</c:v>
                </c:pt>
                <c:pt idx="3">
                  <c:v>102.65067870858343</c:v>
                </c:pt>
                <c:pt idx="4" formatCode="#,##0.0">
                  <c:v>88.629284944777879</c:v>
                </c:pt>
                <c:pt idx="5" formatCode="#,##0.0">
                  <c:v>74.607891180972331</c:v>
                </c:pt>
                <c:pt idx="6" formatCode="#,##0.0">
                  <c:v>60.586497417166782</c:v>
                </c:pt>
                <c:pt idx="7" formatCode="#,##0.0">
                  <c:v>46.565103653361248</c:v>
                </c:pt>
                <c:pt idx="8" formatCode="#,##0.0">
                  <c:v>32.952644432194397</c:v>
                </c:pt>
                <c:pt idx="9" formatCode="#,##0.0">
                  <c:v>25.891009963788658</c:v>
                </c:pt>
                <c:pt idx="10" formatCode="#,##0.0">
                  <c:v>20.674840248144029</c:v>
                </c:pt>
                <c:pt idx="11" formatCode="#,##0.0">
                  <c:v>17.304135285260507</c:v>
                </c:pt>
                <c:pt idx="12" formatCode="#,##0.0">
                  <c:v>15.805179465963528</c:v>
                </c:pt>
                <c:pt idx="13" formatCode="#,##0.0">
                  <c:v>15.742753856788957</c:v>
                </c:pt>
                <c:pt idx="14" formatCode="#,##0.0">
                  <c:v>15.769038247614386</c:v>
                </c:pt>
                <c:pt idx="15" formatCode="#,##0.0">
                  <c:v>15.795322638439815</c:v>
                </c:pt>
                <c:pt idx="16" formatCode="#,##0.0">
                  <c:v>15.527146623412195</c:v>
                </c:pt>
                <c:pt idx="17" formatCode="#,##0.0">
                  <c:v>15.232686217559147</c:v>
                </c:pt>
                <c:pt idx="18" formatCode="#,##0.0">
                  <c:v>14.938225811706102</c:v>
                </c:pt>
                <c:pt idx="19" formatCode="#,##0.0">
                  <c:v>12.695864405853053</c:v>
                </c:pt>
                <c:pt idx="20" formatCode="#,##0.0">
                  <c:v>10.453503000000007</c:v>
                </c:pt>
                <c:pt idx="21" formatCode="#,##0.00">
                  <c:v>8.464102000000004</c:v>
                </c:pt>
                <c:pt idx="22" formatCode="#,##0.00">
                  <c:v>6.4534410000000024</c:v>
                </c:pt>
                <c:pt idx="23" formatCode="#,##0.00">
                  <c:v>4.3554400000000006</c:v>
                </c:pt>
                <c:pt idx="24" formatCode="#,##0.00">
                  <c:v>4.1412399999999998</c:v>
                </c:pt>
                <c:pt idx="25" formatCode="#,##0.00">
                  <c:v>3.7966599999999997</c:v>
                </c:pt>
                <c:pt idx="26" formatCode="#,##0.00">
                  <c:v>3.4319600000000001</c:v>
                </c:pt>
                <c:pt idx="27" formatCode="#,##0.00">
                  <c:v>3.0885199999999995</c:v>
                </c:pt>
                <c:pt idx="28" formatCode="#,##0.00">
                  <c:v>2.8900199999999994</c:v>
                </c:pt>
                <c:pt idx="29" formatCode="#,##0.00">
                  <c:v>2.6142600000000003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CD-46E4-81FC-9ADB1D320999}"/>
            </c:ext>
          </c:extLst>
        </c:ser>
        <c:ser>
          <c:idx val="7"/>
          <c:order val="7"/>
          <c:tx>
            <c:strRef>
              <c:f>Daten!$J$105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f>Daten!$B$106:$B$135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Daten!$J$106:$J$135</c:f>
              <c:numCache>
                <c:formatCode>#,##0.0</c:formatCode>
                <c:ptCount val="30"/>
                <c:pt idx="0">
                  <c:v>63.728863242895017</c:v>
                </c:pt>
                <c:pt idx="1">
                  <c:v>62.274383699258657</c:v>
                </c:pt>
                <c:pt idx="2">
                  <c:v>60.335077641076836</c:v>
                </c:pt>
                <c:pt idx="3">
                  <c:v>57.771409064285386</c:v>
                </c:pt>
                <c:pt idx="4">
                  <c:v>55.068204483429739</c:v>
                </c:pt>
                <c:pt idx="5">
                  <c:v>52.225463898509894</c:v>
                </c:pt>
                <c:pt idx="6">
                  <c:v>49.243187309525865</c:v>
                </c:pt>
                <c:pt idx="7">
                  <c:v>46.121374716477661</c:v>
                </c:pt>
                <c:pt idx="8">
                  <c:v>42.999562123429449</c:v>
                </c:pt>
                <c:pt idx="9">
                  <c:v>40.181945681492721</c:v>
                </c:pt>
                <c:pt idx="10">
                  <c:v>37.668525390667391</c:v>
                </c:pt>
                <c:pt idx="11">
                  <c:v>35.45930125095348</c:v>
                </c:pt>
                <c:pt idx="12">
                  <c:v>33.554273262351025</c:v>
                </c:pt>
                <c:pt idx="13">
                  <c:v>31.953441424859967</c:v>
                </c:pt>
                <c:pt idx="14">
                  <c:v>30.162865086610012</c:v>
                </c:pt>
                <c:pt idx="15">
                  <c:v>28.182544247601189</c:v>
                </c:pt>
                <c:pt idx="16">
                  <c:v>26.012478907833493</c:v>
                </c:pt>
                <c:pt idx="17">
                  <c:v>23.652669067306906</c:v>
                </c:pt>
                <c:pt idx="18">
                  <c:v>21.103114726021438</c:v>
                </c:pt>
                <c:pt idx="19">
                  <c:v>16.250296659167763</c:v>
                </c:pt>
                <c:pt idx="20">
                  <c:v>11.907389460571189</c:v>
                </c:pt>
                <c:pt idx="21" formatCode="#,##0.00">
                  <c:v>8.0743932223017918</c:v>
                </c:pt>
                <c:pt idx="22" formatCode="#,##0.00">
                  <c:v>4.7566296465603193</c:v>
                </c:pt>
                <c:pt idx="23" formatCode="#,##0.00">
                  <c:v>1.9540987333467881</c:v>
                </c:pt>
                <c:pt idx="24" formatCode="#,##0.00">
                  <c:v>1.9647424139585454</c:v>
                </c:pt>
                <c:pt idx="25" formatCode="#,##0.00">
                  <c:v>1.9805366251418843</c:v>
                </c:pt>
                <c:pt idx="26" formatCode="#,##0.00">
                  <c:v>1.9963307442551304</c:v>
                </c:pt>
                <c:pt idx="27" formatCode="#,##0.00">
                  <c:v>2.0068030690975438</c:v>
                </c:pt>
                <c:pt idx="28" formatCode="#,##0.00">
                  <c:v>1.9922484160431242</c:v>
                </c:pt>
                <c:pt idx="29" formatCode="#,##0.00">
                  <c:v>2.0021331001271854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D-46E4-81FC-9ADB1D320999}"/>
            </c:ext>
          </c:extLst>
        </c:ser>
        <c:ser>
          <c:idx val="8"/>
          <c:order val="8"/>
          <c:tx>
            <c:strRef>
              <c:f>Daten!$K$105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f>Daten!$B$106:$B$135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Daten!$K$106:$K$135</c:f>
              <c:numCache>
                <c:formatCode>#,##0.00</c:formatCode>
                <c:ptCount val="30"/>
                <c:pt idx="0">
                  <c:v>9.0175846663839252</c:v>
                </c:pt>
                <c:pt idx="1">
                  <c:v>9.0175846663839252</c:v>
                </c:pt>
                <c:pt idx="2">
                  <c:v>9.0175846663839252</c:v>
                </c:pt>
                <c:pt idx="3">
                  <c:v>9.0175846663839252</c:v>
                </c:pt>
                <c:pt idx="4">
                  <c:v>9.0175846663839252</c:v>
                </c:pt>
                <c:pt idx="5">
                  <c:v>9.0175846663839252</c:v>
                </c:pt>
                <c:pt idx="6">
                  <c:v>9.0175846663839252</c:v>
                </c:pt>
                <c:pt idx="7">
                  <c:v>9.0175846663839252</c:v>
                </c:pt>
                <c:pt idx="8">
                  <c:v>9.0175846663839252</c:v>
                </c:pt>
                <c:pt idx="9">
                  <c:v>9.0175846663839252</c:v>
                </c:pt>
                <c:pt idx="10">
                  <c:v>9.0175846663839252</c:v>
                </c:pt>
                <c:pt idx="11">
                  <c:v>9.0175846663839252</c:v>
                </c:pt>
                <c:pt idx="12">
                  <c:v>9.0175846663839252</c:v>
                </c:pt>
                <c:pt idx="13">
                  <c:v>9.0175846663839252</c:v>
                </c:pt>
                <c:pt idx="14">
                  <c:v>9.0175846663839252</c:v>
                </c:pt>
                <c:pt idx="15">
                  <c:v>9.0175846663839252</c:v>
                </c:pt>
                <c:pt idx="16">
                  <c:v>9.0175846663839252</c:v>
                </c:pt>
                <c:pt idx="17">
                  <c:v>9.0175846663839252</c:v>
                </c:pt>
                <c:pt idx="18">
                  <c:v>9.0175846663839252</c:v>
                </c:pt>
                <c:pt idx="19">
                  <c:v>8.7742021227869813</c:v>
                </c:pt>
                <c:pt idx="20">
                  <c:v>8.5308195791900339</c:v>
                </c:pt>
                <c:pt idx="21">
                  <c:v>8.2874370355930917</c:v>
                </c:pt>
                <c:pt idx="22">
                  <c:v>8.0440544919961461</c:v>
                </c:pt>
                <c:pt idx="23">
                  <c:v>7.8006719483992013</c:v>
                </c:pt>
                <c:pt idx="24">
                  <c:v>7.8006719483992013</c:v>
                </c:pt>
                <c:pt idx="25">
                  <c:v>7.8499551589961438</c:v>
                </c:pt>
                <c:pt idx="26">
                  <c:v>7.8992383695930863</c:v>
                </c:pt>
                <c:pt idx="27">
                  <c:v>7.9485215801900315</c:v>
                </c:pt>
                <c:pt idx="28">
                  <c:v>7.997804790786974</c:v>
                </c:pt>
                <c:pt idx="29">
                  <c:v>8.0470880013839174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D-46E4-81FC-9ADB1D320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367912"/>
        <c:axId val="361366736"/>
      </c:barChart>
      <c:catAx>
        <c:axId val="3613679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1366736"/>
        <c:crosses val="autoZero"/>
        <c:auto val="1"/>
        <c:lblAlgn val="ctr"/>
        <c:lblOffset val="100"/>
        <c:noMultiLvlLbl val="0"/>
      </c:catAx>
      <c:valAx>
        <c:axId val="361366736"/>
        <c:scaling>
          <c:orientation val="minMax"/>
          <c:max val="1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1367912"/>
        <c:crosses val="autoZero"/>
        <c:crossBetween val="between"/>
        <c:majorUnit val="100"/>
        <c:min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4368294747652603E-2"/>
          <c:y val="0.83851272501366214"/>
          <c:w val="0.81044254974712215"/>
          <c:h val="0.15760581501314627"/>
        </c:manualLayout>
      </c:layout>
      <c:overlay val="1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4815496303666849"/>
          <c:h val="0.87575494025630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Daten!$C$10:$C$39</c15:sqref>
                  </c15:fullRef>
                </c:ext>
              </c:extLst>
              <c:f>Daten!$C$35:$C$39</c:f>
              <c:numCache>
                <c:formatCode>#,##0.00</c:formatCode>
                <c:ptCount val="5"/>
                <c:pt idx="0">
                  <c:v>9.4867706023767567E-2</c:v>
                </c:pt>
                <c:pt idx="1">
                  <c:v>9.6963832802650529E-2</c:v>
                </c:pt>
                <c:pt idx="2">
                  <c:v>9.9003289090630303E-2</c:v>
                </c:pt>
                <c:pt idx="3">
                  <c:v>9.2481659365316007E-2</c:v>
                </c:pt>
                <c:pt idx="4">
                  <c:v>8.4536209579703633E-2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D-4E1B-AB3E-0412D1436A9E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Daten!$D$10:$D$39</c15:sqref>
                  </c15:fullRef>
                </c:ext>
              </c:extLst>
              <c:f>Daten!$D$35:$D$39</c:f>
              <c:numCache>
                <c:formatCode>#,##0.00</c:formatCode>
                <c:ptCount val="5"/>
                <c:pt idx="0">
                  <c:v>0.25473262445390371</c:v>
                </c:pt>
                <c:pt idx="1">
                  <c:v>0.24958339968697787</c:v>
                </c:pt>
                <c:pt idx="2">
                  <c:v>0.24089010432360447</c:v>
                </c:pt>
                <c:pt idx="3">
                  <c:v>0.21466201182847258</c:v>
                </c:pt>
                <c:pt idx="4">
                  <c:v>0.19977706148528335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D-4E1B-AB3E-0412D1436A9E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Daten!$E$10:$E$39</c15:sqref>
                  </c15:fullRef>
                </c:ext>
              </c:extLst>
              <c:f>Daten!$E$35:$E$39</c:f>
              <c:numCache>
                <c:formatCode>#,##0.00</c:formatCode>
                <c:ptCount val="5"/>
                <c:pt idx="0">
                  <c:v>0.33134170754000308</c:v>
                </c:pt>
                <c:pt idx="1">
                  <c:v>0.29576895728824426</c:v>
                </c:pt>
                <c:pt idx="2">
                  <c:v>0.25740848538241146</c:v>
                </c:pt>
                <c:pt idx="3">
                  <c:v>0.20838684849877126</c:v>
                </c:pt>
                <c:pt idx="4">
                  <c:v>0.16934992961656184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ED-4E1B-AB3E-0412D1436A9E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Daten!$F$10:$F$39</c15:sqref>
                  </c15:fullRef>
                </c:ext>
              </c:extLst>
              <c:f>Daten!$F$35:$F$39</c:f>
              <c:numCache>
                <c:formatCode>#,##0.00</c:formatCode>
                <c:ptCount val="5"/>
                <c:pt idx="0">
                  <c:v>0.13270341945912115</c:v>
                </c:pt>
                <c:pt idx="1">
                  <c:v>0.11438056431968539</c:v>
                </c:pt>
                <c:pt idx="2">
                  <c:v>9.1835741098791931E-2</c:v>
                </c:pt>
                <c:pt idx="3">
                  <c:v>7.4742990312538019E-2</c:v>
                </c:pt>
                <c:pt idx="4">
                  <c:v>5.8643971767228929E-2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ED-4E1B-AB3E-0412D1436A9E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Daten!$G$10:$G$39</c15:sqref>
                  </c15:fullRef>
                </c:ext>
              </c:extLst>
              <c:f>Daten!$G$35:$G$39</c:f>
              <c:numCache>
                <c:formatCode>#,##0.00</c:formatCode>
                <c:ptCount val="5"/>
                <c:pt idx="0">
                  <c:v>0.30354365266235361</c:v>
                </c:pt>
                <c:pt idx="1">
                  <c:v>0.2274938507146454</c:v>
                </c:pt>
                <c:pt idx="2">
                  <c:v>0.15172234566640436</c:v>
                </c:pt>
                <c:pt idx="3">
                  <c:v>7.3011120604189531E-2</c:v>
                </c:pt>
                <c:pt idx="4">
                  <c:v>1.513726204038424E-2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ED-4E1B-AB3E-0412D1436A9E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Daten!$H$10:$H$39</c15:sqref>
                  </c15:fullRef>
                </c:ext>
              </c:extLst>
              <c:f>Daten!$H$35:$H$39</c:f>
              <c:numCache>
                <c:formatCode>#,##0.00</c:formatCode>
                <c:ptCount val="5"/>
                <c:pt idx="0">
                  <c:v>0.22933259931627231</c:v>
                </c:pt>
                <c:pt idx="1">
                  <c:v>0.24225486225813969</c:v>
                </c:pt>
                <c:pt idx="2">
                  <c:v>0.25376439276801388</c:v>
                </c:pt>
                <c:pt idx="3">
                  <c:v>0.26162731204250805</c:v>
                </c:pt>
                <c:pt idx="4">
                  <c:v>0.27676141777833668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ED-4E1B-AB3E-0412D1436A9E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Daten!$I$10:$I$39</c15:sqref>
                  </c15:fullRef>
                </c:ext>
              </c:extLst>
              <c:f>Daten!$I$35:$I$39</c:f>
              <c:numCache>
                <c:formatCode>#,##0.00</c:formatCode>
                <c:ptCount val="5"/>
                <c:pt idx="0">
                  <c:v>3.3091999999999996E-2</c:v>
                </c:pt>
                <c:pt idx="1">
                  <c:v>3.5616000000000002E-2</c:v>
                </c:pt>
                <c:pt idx="2">
                  <c:v>3.9588000000000005E-2</c:v>
                </c:pt>
                <c:pt idx="3">
                  <c:v>3.8102000000000011E-2</c:v>
                </c:pt>
                <c:pt idx="4">
                  <c:v>3.5906E-2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ED-4E1B-AB3E-0412D1436A9E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Daten!$J$10:$J$39</c15:sqref>
                  </c15:fullRef>
                </c:ext>
              </c:extLst>
              <c:f>Daten!$J$35:$J$39</c:f>
              <c:numCache>
                <c:formatCode>#,##0.00</c:formatCode>
                <c:ptCount val="5"/>
                <c:pt idx="0">
                  <c:v>1.6643249519817462E-2</c:v>
                </c:pt>
                <c:pt idx="1">
                  <c:v>1.668106252017763E-2</c:v>
                </c:pt>
                <c:pt idx="2">
                  <c:v>1.6693710400504644E-2</c:v>
                </c:pt>
                <c:pt idx="3">
                  <c:v>1.6537784936718519E-2</c:v>
                </c:pt>
                <c:pt idx="4">
                  <c:v>1.6597341404114792E-2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ED-4E1B-AB3E-0412D1436A9E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Daten!$B$10:$B$39</c15:sqref>
                  </c15:fullRef>
                </c:ext>
              </c:extLst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Daten!$K$10:$K$39</c15:sqref>
                  </c15:fullRef>
                </c:ext>
              </c:extLst>
              <c:f>Daten!$K$35:$K$39</c:f>
              <c:numCache>
                <c:formatCode>#,##0.00</c:formatCode>
                <c:ptCount val="5"/>
                <c:pt idx="0">
                  <c:v>1.2686892555199999E-2</c:v>
                </c:pt>
                <c:pt idx="1">
                  <c:v>1.2686892555199995E-2</c:v>
                </c:pt>
                <c:pt idx="2">
                  <c:v>1.2686892555199994E-2</c:v>
                </c:pt>
                <c:pt idx="3">
                  <c:v>1.2686892555199994E-2</c:v>
                </c:pt>
                <c:pt idx="4">
                  <c:v>1.268689255519999E-2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ED-4E1B-AB3E-0412D143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1433880"/>
        <c:axId val="1131434664"/>
      </c:barChart>
      <c:catAx>
        <c:axId val="11314338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131434664"/>
        <c:crosses val="autoZero"/>
        <c:auto val="1"/>
        <c:lblAlgn val="ctr"/>
        <c:lblOffset val="100"/>
        <c:noMultiLvlLbl val="0"/>
      </c:catAx>
      <c:valAx>
        <c:axId val="1131434664"/>
        <c:scaling>
          <c:orientation val="minMax"/>
          <c:max val="1.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31433880"/>
        <c:crosses val="autoZero"/>
        <c:crossBetween val="between"/>
        <c:majorUnit val="0.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0942374808675488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Daten!$C$73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Daten!$C$74:$C$103</c15:sqref>
                  </c15:fullRef>
                </c:ext>
              </c:extLst>
              <c:f>Daten!$C$99:$C$103</c:f>
              <c:numCache>
                <c:formatCode>#,##0.00</c:formatCode>
                <c:ptCount val="5"/>
                <c:pt idx="0">
                  <c:v>0.2405140407464724</c:v>
                </c:pt>
                <c:pt idx="1">
                  <c:v>0.23466567124430526</c:v>
                </c:pt>
                <c:pt idx="2">
                  <c:v>0.23229526764088582</c:v>
                </c:pt>
                <c:pt idx="3">
                  <c:v>0.2062120046008431</c:v>
                </c:pt>
                <c:pt idx="4">
                  <c:v>0.16942108585055501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7-4D12-9440-CDF85EA2C9E1}"/>
            </c:ext>
          </c:extLst>
        </c:ser>
        <c:ser>
          <c:idx val="1"/>
          <c:order val="1"/>
          <c:tx>
            <c:strRef>
              <c:f>Daten!$D$73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Daten!$D$74:$D$103</c15:sqref>
                  </c15:fullRef>
                </c:ext>
              </c:extLst>
              <c:f>Daten!$D$99:$D$103</c:f>
              <c:numCache>
                <c:formatCode>#,##0.00</c:formatCode>
                <c:ptCount val="5"/>
                <c:pt idx="0">
                  <c:v>1.0379840162263316</c:v>
                </c:pt>
                <c:pt idx="1">
                  <c:v>1.0349977550336202</c:v>
                </c:pt>
                <c:pt idx="2">
                  <c:v>1.0170684411046007</c:v>
                </c:pt>
                <c:pt idx="3">
                  <c:v>0.88811553315874336</c:v>
                </c:pt>
                <c:pt idx="4">
                  <c:v>0.80513888925984489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7-4D12-9440-CDF85EA2C9E1}"/>
            </c:ext>
          </c:extLst>
        </c:ser>
        <c:ser>
          <c:idx val="2"/>
          <c:order val="2"/>
          <c:tx>
            <c:strRef>
              <c:f>Daten!$E$73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Daten!$E$74:$E$103</c15:sqref>
                  </c15:fullRef>
                </c:ext>
              </c:extLst>
              <c:f>Daten!$E$99:$E$103</c:f>
              <c:numCache>
                <c:formatCode>#,##0.00</c:formatCode>
                <c:ptCount val="5"/>
                <c:pt idx="0">
                  <c:v>1.5580954612082212</c:v>
                </c:pt>
                <c:pt idx="1">
                  <c:v>1.6748643030002281</c:v>
                </c:pt>
                <c:pt idx="2">
                  <c:v>1.6886146204343926</c:v>
                </c:pt>
                <c:pt idx="3">
                  <c:v>1.6650143657358698</c:v>
                </c:pt>
                <c:pt idx="4">
                  <c:v>1.7521214437437345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7-4D12-9440-CDF85EA2C9E1}"/>
            </c:ext>
          </c:extLst>
        </c:ser>
        <c:ser>
          <c:idx val="3"/>
          <c:order val="3"/>
          <c:tx>
            <c:strRef>
              <c:f>Daten!$F$73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Daten!$F$74:$F$103</c15:sqref>
                  </c15:fullRef>
                </c:ext>
              </c:extLst>
              <c:f>Daten!$F$99:$F$103</c:f>
              <c:numCache>
                <c:formatCode>#,##0.00</c:formatCode>
                <c:ptCount val="5"/>
                <c:pt idx="0">
                  <c:v>0.71649025272941713</c:v>
                </c:pt>
                <c:pt idx="1">
                  <c:v>0.71785090918684513</c:v>
                </c:pt>
                <c:pt idx="2">
                  <c:v>0.60604358279059789</c:v>
                </c:pt>
                <c:pt idx="3">
                  <c:v>0.58408437891921272</c:v>
                </c:pt>
                <c:pt idx="4">
                  <c:v>0.55126248280234535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B7-4D12-9440-CDF85EA2C9E1}"/>
            </c:ext>
          </c:extLst>
        </c:ser>
        <c:ser>
          <c:idx val="4"/>
          <c:order val="4"/>
          <c:tx>
            <c:strRef>
              <c:f>Daten!$G$73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Daten!$G$74:$G$103</c15:sqref>
                  </c15:fullRef>
                </c:ext>
              </c:extLst>
              <c:f>Daten!$G$99:$G$103</c:f>
              <c:numCache>
                <c:formatCode>#,##0.00</c:formatCode>
                <c:ptCount val="5"/>
                <c:pt idx="0">
                  <c:v>0.66135075217885808</c:v>
                </c:pt>
                <c:pt idx="1">
                  <c:v>0.56407639952845612</c:v>
                </c:pt>
                <c:pt idx="2">
                  <c:v>0.4604108706238012</c:v>
                </c:pt>
                <c:pt idx="3">
                  <c:v>0.35809247371607666</c:v>
                </c:pt>
                <c:pt idx="4">
                  <c:v>0.30274524080768517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B7-4D12-9440-CDF85EA2C9E1}"/>
            </c:ext>
          </c:extLst>
        </c:ser>
        <c:ser>
          <c:idx val="5"/>
          <c:order val="5"/>
          <c:tx>
            <c:strRef>
              <c:f>Daten!$H$73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Daten!$H$74:$H$103</c15:sqref>
                  </c15:fullRef>
                </c:ext>
              </c:extLst>
              <c:f>Daten!$H$99:$H$103</c:f>
              <c:numCache>
                <c:formatCode>#,##0.00</c:formatCode>
                <c:ptCount val="5"/>
                <c:pt idx="0">
                  <c:v>0.56636602075957376</c:v>
                </c:pt>
                <c:pt idx="1">
                  <c:v>0.58670147813423468</c:v>
                </c:pt>
                <c:pt idx="2">
                  <c:v>0.61237303799879672</c:v>
                </c:pt>
                <c:pt idx="3">
                  <c:v>0.64184910720824584</c:v>
                </c:pt>
                <c:pt idx="4">
                  <c:v>0.6938075863878278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B7-4D12-9440-CDF85EA2C9E1}"/>
            </c:ext>
          </c:extLst>
        </c:ser>
        <c:ser>
          <c:idx val="6"/>
          <c:order val="6"/>
          <c:tx>
            <c:strRef>
              <c:f>Daten!$I$73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Daten!$I$74:$I$103</c15:sqref>
                  </c15:fullRef>
                </c:ext>
              </c:extLst>
              <c:f>Daten!$I$99:$I$103</c:f>
              <c:numCache>
                <c:formatCode>#,##0.00</c:formatCode>
                <c:ptCount val="5"/>
                <c:pt idx="0">
                  <c:v>0.29358400000000001</c:v>
                </c:pt>
                <c:pt idx="1">
                  <c:v>0.28356799999999999</c:v>
                </c:pt>
                <c:pt idx="2">
                  <c:v>0.24891799999999997</c:v>
                </c:pt>
                <c:pt idx="3">
                  <c:v>0.239262</c:v>
                </c:pt>
                <c:pt idx="4">
                  <c:v>0.22957199999999997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B7-4D12-9440-CDF85EA2C9E1}"/>
            </c:ext>
          </c:extLst>
        </c:ser>
        <c:ser>
          <c:idx val="7"/>
          <c:order val="7"/>
          <c:tx>
            <c:strRef>
              <c:f>Daten!$J$73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Daten!$J$74:$J$103</c15:sqref>
                  </c15:fullRef>
                </c:ext>
              </c:extLst>
              <c:f>Daten!$J$99:$J$103</c:f>
              <c:numCache>
                <c:formatCode>#,##0.00</c:formatCode>
                <c:ptCount val="5"/>
                <c:pt idx="0">
                  <c:v>0.60378112628435066</c:v>
                </c:pt>
                <c:pt idx="1">
                  <c:v>0.61311636703295269</c:v>
                </c:pt>
                <c:pt idx="2">
                  <c:v>0.6204887034475115</c:v>
                </c:pt>
                <c:pt idx="3">
                  <c:v>0.61724992754074648</c:v>
                </c:pt>
                <c:pt idx="4">
                  <c:v>0.62094650561020581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B7-4D12-9440-CDF85EA2C9E1}"/>
            </c:ext>
          </c:extLst>
        </c:ser>
        <c:ser>
          <c:idx val="8"/>
          <c:order val="8"/>
          <c:tx>
            <c:strRef>
              <c:f>Daten!$K$73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Daten!$B$74:$B$103</c15:sqref>
                  </c15:fullRef>
                </c:ext>
              </c:extLst>
              <c:f>Daten!$B$99:$B$103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Daten!$K$74:$K$103</c15:sqref>
                  </c15:fullRef>
                </c:ext>
              </c:extLst>
              <c:f>Daten!$K$99:$K$103</c:f>
              <c:numCache>
                <c:formatCode>#,##0.00</c:formatCode>
                <c:ptCount val="5"/>
                <c:pt idx="0">
                  <c:v>1.4840278564043996</c:v>
                </c:pt>
                <c:pt idx="1">
                  <c:v>1.4840278564043996</c:v>
                </c:pt>
                <c:pt idx="2">
                  <c:v>1.4840278564043994</c:v>
                </c:pt>
                <c:pt idx="3">
                  <c:v>1.4840278564043992</c:v>
                </c:pt>
                <c:pt idx="4">
                  <c:v>1.4840278564043989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B7-4D12-9440-CDF85EA2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69440"/>
        <c:axId val="361367128"/>
      </c:barChart>
      <c:catAx>
        <c:axId val="117369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1367128"/>
        <c:crosses val="autoZero"/>
        <c:auto val="1"/>
        <c:lblAlgn val="ctr"/>
        <c:lblOffset val="100"/>
        <c:noMultiLvlLbl val="0"/>
      </c:catAx>
      <c:valAx>
        <c:axId val="361367128"/>
        <c:scaling>
          <c:orientation val="minMax"/>
          <c:max val="8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7369440"/>
        <c:crosses val="autoZero"/>
        <c:crossBetween val="between"/>
        <c:majorUnit val="2"/>
        <c:min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2273966297162"/>
          <c:y val="1.7168903130088405E-4"/>
          <c:w val="0.80367864745876816"/>
          <c:h val="0.65249241993590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Daten!$C$105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Daten!$B$106:$B$135</c15:sqref>
                  </c15:fullRef>
                </c:ext>
              </c:extLst>
              <c:f>Daten!$B$131:$B$135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Daten!$C$106:$C$135</c15:sqref>
                  </c15:fullRef>
                </c:ext>
              </c:extLst>
              <c:f>Daten!$C$131:$C$135</c:f>
              <c:numCache>
                <c:formatCode>#,##0.0</c:formatCode>
                <c:ptCount val="5"/>
                <c:pt idx="0" formatCode="#,##0.00">
                  <c:v>7.3380255964693148</c:v>
                </c:pt>
                <c:pt idx="1" formatCode="#,##0.00">
                  <c:v>7.2662495845519537</c:v>
                </c:pt>
                <c:pt idx="2" formatCode="#,##0.00">
                  <c:v>7.3218128762408714</c:v>
                </c:pt>
                <c:pt idx="3" formatCode="#,##0.00">
                  <c:v>6.7962609482332041</c:v>
                </c:pt>
                <c:pt idx="4" formatCode="#,##0.00">
                  <c:v>5.6986070950013623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6-40E1-BC1D-B21F840CCD4A}"/>
            </c:ext>
          </c:extLst>
        </c:ser>
        <c:ser>
          <c:idx val="1"/>
          <c:order val="1"/>
          <c:tx>
            <c:strRef>
              <c:f>Daten!$D$105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Daten!$B$106:$B$135</c15:sqref>
                  </c15:fullRef>
                </c:ext>
              </c:extLst>
              <c:f>Daten!$B$131:$B$135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Daten!$D$106:$D$135</c15:sqref>
                  </c15:fullRef>
                </c:ext>
              </c:extLst>
              <c:f>Daten!$D$131:$D$135</c:f>
              <c:numCache>
                <c:formatCode>#,##0</c:formatCode>
                <c:ptCount val="5"/>
                <c:pt idx="0">
                  <c:v>134.07046431801905</c:v>
                </c:pt>
                <c:pt idx="1">
                  <c:v>145.42960831414553</c:v>
                </c:pt>
                <c:pt idx="2">
                  <c:v>154.75391720535418</c:v>
                </c:pt>
                <c:pt idx="3">
                  <c:v>139.64837700633441</c:v>
                </c:pt>
                <c:pt idx="4">
                  <c:v>130.42311275811647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6-40E1-BC1D-B21F840CCD4A}"/>
            </c:ext>
          </c:extLst>
        </c:ser>
        <c:ser>
          <c:idx val="2"/>
          <c:order val="2"/>
          <c:tx>
            <c:strRef>
              <c:f>Daten!$E$105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Daten!$B$106:$B$135</c15:sqref>
                  </c15:fullRef>
                </c:ext>
              </c:extLst>
              <c:f>Daten!$B$131:$B$135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Daten!$E$106:$E$135</c15:sqref>
                  </c15:fullRef>
                </c:ext>
              </c:extLst>
              <c:f>Daten!$E$131:$E$135</c:f>
              <c:numCache>
                <c:formatCode>#,##0.00</c:formatCode>
                <c:ptCount val="5"/>
                <c:pt idx="0">
                  <c:v>8.0396636248992515</c:v>
                </c:pt>
                <c:pt idx="1">
                  <c:v>8.2091015072728482</c:v>
                </c:pt>
                <c:pt idx="2">
                  <c:v>8.0369015600474132</c:v>
                </c:pt>
                <c:pt idx="3">
                  <c:v>7.6608976204260015</c:v>
                </c:pt>
                <c:pt idx="4">
                  <c:v>7.6112271068007304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6-40E1-BC1D-B21F840CCD4A}"/>
            </c:ext>
          </c:extLst>
        </c:ser>
        <c:ser>
          <c:idx val="3"/>
          <c:order val="3"/>
          <c:tx>
            <c:strRef>
              <c:f>Daten!$F$105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Daten!$B$106:$B$135</c15:sqref>
                  </c15:fullRef>
                </c:ext>
              </c:extLst>
              <c:f>Daten!$B$131:$B$135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Daten!$F$106:$F$135</c15:sqref>
                  </c15:fullRef>
                </c:ext>
              </c:extLst>
              <c:f>Daten!$F$131:$F$135</c:f>
              <c:numCache>
                <c:formatCode>#,##0</c:formatCode>
                <c:ptCount val="5"/>
                <c:pt idx="0" formatCode="#,##0.0">
                  <c:v>15.804743911177068</c:v>
                </c:pt>
                <c:pt idx="1" formatCode="#,##0.0">
                  <c:v>14.768818753494026</c:v>
                </c:pt>
                <c:pt idx="2" formatCode="#,##0.0">
                  <c:v>13.676332087851977</c:v>
                </c:pt>
                <c:pt idx="3" formatCode="#,##0.0">
                  <c:v>12.974507647071903</c:v>
                </c:pt>
                <c:pt idx="4" formatCode="#,##0.0">
                  <c:v>12.353443019561917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6-40E1-BC1D-B21F840CCD4A}"/>
            </c:ext>
          </c:extLst>
        </c:ser>
        <c:ser>
          <c:idx val="4"/>
          <c:order val="4"/>
          <c:tx>
            <c:strRef>
              <c:f>Daten!$G$105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Daten!$B$106:$B$135</c15:sqref>
                  </c15:fullRef>
                </c:ext>
              </c:extLst>
              <c:f>Daten!$B$131:$B$135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Daten!$G$106:$G$135</c15:sqref>
                  </c15:fullRef>
                </c:ext>
              </c:extLst>
              <c:f>Daten!$G$131:$G$135</c:f>
              <c:numCache>
                <c:formatCode>#,##0.00</c:formatCode>
                <c:ptCount val="5"/>
                <c:pt idx="0">
                  <c:v>1.4834820876292738</c:v>
                </c:pt>
                <c:pt idx="1">
                  <c:v>1.4513785712025862</c:v>
                </c:pt>
                <c:pt idx="2">
                  <c:v>1.385906716924616</c:v>
                </c:pt>
                <c:pt idx="3">
                  <c:v>1.3445411918994041</c:v>
                </c:pt>
                <c:pt idx="4">
                  <c:v>1.4128111237691958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C6-40E1-BC1D-B21F840CCD4A}"/>
            </c:ext>
          </c:extLst>
        </c:ser>
        <c:ser>
          <c:idx val="5"/>
          <c:order val="5"/>
          <c:tx>
            <c:strRef>
              <c:f>Daten!$H$105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Daten!$B$106:$B$135</c15:sqref>
                  </c15:fullRef>
                </c:ext>
              </c:extLst>
              <c:f>Daten!$B$131:$B$135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Daten!$H$106:$H$135</c15:sqref>
                  </c15:fullRef>
                </c:ext>
              </c:extLst>
              <c:f>Daten!$H$131:$H$135</c:f>
              <c:numCache>
                <c:formatCode>#,##0</c:formatCode>
                <c:ptCount val="5"/>
                <c:pt idx="0" formatCode="#,##0.0">
                  <c:v>45.228203361751554</c:v>
                </c:pt>
                <c:pt idx="1" formatCode="#,##0.0">
                  <c:v>47.449763469930659</c:v>
                </c:pt>
                <c:pt idx="2" formatCode="#,##0.0">
                  <c:v>50.120426765837202</c:v>
                </c:pt>
                <c:pt idx="3" formatCode="#,##0.0">
                  <c:v>53.164388673588796</c:v>
                </c:pt>
                <c:pt idx="4" formatCode="#,##0.0">
                  <c:v>57.412744780300301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C6-40E1-BC1D-B21F840CCD4A}"/>
            </c:ext>
          </c:extLst>
        </c:ser>
        <c:ser>
          <c:idx val="6"/>
          <c:order val="6"/>
          <c:tx>
            <c:strRef>
              <c:f>Daten!$I$105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Daten!$B$106:$B$135</c15:sqref>
                  </c15:fullRef>
                </c:ext>
              </c:extLst>
              <c:f>Daten!$B$131:$B$135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Daten!$I$106:$I$135</c15:sqref>
                  </c15:fullRef>
                </c:ext>
              </c:extLst>
              <c:f>Daten!$I$131:$I$135</c:f>
              <c:numCache>
                <c:formatCode>#,##0</c:formatCode>
                <c:ptCount val="5"/>
                <c:pt idx="0" formatCode="#,##0.00">
                  <c:v>3.7966599999999997</c:v>
                </c:pt>
                <c:pt idx="1" formatCode="#,##0.00">
                  <c:v>3.4319600000000001</c:v>
                </c:pt>
                <c:pt idx="2" formatCode="#,##0.00">
                  <c:v>3.0885199999999995</c:v>
                </c:pt>
                <c:pt idx="3" formatCode="#,##0.00">
                  <c:v>2.8900199999999994</c:v>
                </c:pt>
                <c:pt idx="4" formatCode="#,##0.00">
                  <c:v>2.6142600000000003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C6-40E1-BC1D-B21F840CCD4A}"/>
            </c:ext>
          </c:extLst>
        </c:ser>
        <c:ser>
          <c:idx val="7"/>
          <c:order val="7"/>
          <c:tx>
            <c:strRef>
              <c:f>Daten!$J$105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Daten!$B$106:$B$135</c15:sqref>
                  </c15:fullRef>
                </c:ext>
              </c:extLst>
              <c:f>Daten!$B$131:$B$135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Daten!$J$106:$J$135</c15:sqref>
                  </c15:fullRef>
                </c:ext>
              </c:extLst>
              <c:f>Daten!$J$131:$J$135</c:f>
              <c:numCache>
                <c:formatCode>#,##0.0</c:formatCode>
                <c:ptCount val="5"/>
                <c:pt idx="0" formatCode="#,##0.00">
                  <c:v>1.9805366251418843</c:v>
                </c:pt>
                <c:pt idx="1" formatCode="#,##0.00">
                  <c:v>1.9963307442551304</c:v>
                </c:pt>
                <c:pt idx="2" formatCode="#,##0.00">
                  <c:v>2.0068030690975438</c:v>
                </c:pt>
                <c:pt idx="3" formatCode="#,##0.00">
                  <c:v>1.9922484160431242</c:v>
                </c:pt>
                <c:pt idx="4" formatCode="#,##0.00">
                  <c:v>2.0021331001271854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C6-40E1-BC1D-B21F840CCD4A}"/>
            </c:ext>
          </c:extLst>
        </c:ser>
        <c:ser>
          <c:idx val="8"/>
          <c:order val="8"/>
          <c:tx>
            <c:strRef>
              <c:f>Daten!$K$105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Daten!$B$106:$B$135</c15:sqref>
                  </c15:fullRef>
                </c:ext>
              </c:extLst>
              <c:f>Daten!$B$131:$B$135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Daten!$K$106:$K$135</c15:sqref>
                  </c15:fullRef>
                </c:ext>
              </c:extLst>
              <c:f>Daten!$K$131:$K$135</c:f>
              <c:numCache>
                <c:formatCode>#,##0.00</c:formatCode>
                <c:ptCount val="5"/>
                <c:pt idx="0">
                  <c:v>7.8499551589961438</c:v>
                </c:pt>
                <c:pt idx="1">
                  <c:v>7.8992383695930863</c:v>
                </c:pt>
                <c:pt idx="2">
                  <c:v>7.9485215801900315</c:v>
                </c:pt>
                <c:pt idx="3">
                  <c:v>7.997804790786974</c:v>
                </c:pt>
                <c:pt idx="4">
                  <c:v>8.0470880013839174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C6-40E1-BC1D-B21F840C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367912"/>
        <c:axId val="361366736"/>
      </c:barChart>
      <c:catAx>
        <c:axId val="3613679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1366736"/>
        <c:crosses val="autoZero"/>
        <c:auto val="1"/>
        <c:lblAlgn val="ctr"/>
        <c:lblOffset val="100"/>
        <c:noMultiLvlLbl val="0"/>
      </c:catAx>
      <c:valAx>
        <c:axId val="361366736"/>
        <c:scaling>
          <c:orientation val="minMax"/>
          <c:max val="3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1367912"/>
        <c:crosses val="autoZero"/>
        <c:crossBetween val="between"/>
        <c:majorUnit val="50"/>
        <c:min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4368294747652603E-2"/>
          <c:y val="0.83851272501366214"/>
          <c:w val="0.81044254974712215"/>
          <c:h val="0.15760581501314627"/>
        </c:manualLayout>
      </c:layout>
      <c:overlay val="1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2554299764590755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Daten!$C$41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Daten!$C$42:$C$71</c15:sqref>
                  </c15:fullRef>
                </c:ext>
              </c:extLst>
              <c:f>Daten!$C$67:$C$71</c:f>
              <c:numCache>
                <c:formatCode>#,##0.00</c:formatCode>
                <c:ptCount val="5"/>
                <c:pt idx="0">
                  <c:v>4.1697769181559581</c:v>
                </c:pt>
                <c:pt idx="1">
                  <c:v>4.0263262204844565</c:v>
                </c:pt>
                <c:pt idx="2">
                  <c:v>3.9758601748632079</c:v>
                </c:pt>
                <c:pt idx="3">
                  <c:v>3.9569700659432367</c:v>
                </c:pt>
                <c:pt idx="4">
                  <c:v>3.8454757775484745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B-486C-98B9-3A4D0E05AA6C}"/>
            </c:ext>
          </c:extLst>
        </c:ser>
        <c:ser>
          <c:idx val="1"/>
          <c:order val="1"/>
          <c:tx>
            <c:strRef>
              <c:f>Daten!$D$41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Daten!$D$42:$D$71</c15:sqref>
                  </c15:fullRef>
                </c:ext>
              </c:extLst>
              <c:f>Daten!$D$67:$D$71</c:f>
              <c:numCache>
                <c:formatCode>#,##0.00</c:formatCode>
                <c:ptCount val="5"/>
                <c:pt idx="0">
                  <c:v>114.29739022679313</c:v>
                </c:pt>
                <c:pt idx="1">
                  <c:v>117.92091273794919</c:v>
                </c:pt>
                <c:pt idx="2">
                  <c:v>119.56667777180063</c:v>
                </c:pt>
                <c:pt idx="3">
                  <c:v>103.49959501934194</c:v>
                </c:pt>
                <c:pt idx="4">
                  <c:v>92.667695171532202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B-486C-98B9-3A4D0E05AA6C}"/>
            </c:ext>
          </c:extLst>
        </c:ser>
        <c:ser>
          <c:idx val="2"/>
          <c:order val="2"/>
          <c:tx>
            <c:strRef>
              <c:f>Daten!$E$41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Daten!$E$42:$E$71</c15:sqref>
                  </c15:fullRef>
                </c:ext>
              </c:extLst>
              <c:f>Daten!$E$67:$E$71</c:f>
              <c:numCache>
                <c:formatCode>#,##0.00</c:formatCode>
                <c:ptCount val="5"/>
                <c:pt idx="0">
                  <c:v>214.65345622304571</c:v>
                </c:pt>
                <c:pt idx="1">
                  <c:v>178.7051140947012</c:v>
                </c:pt>
                <c:pt idx="2">
                  <c:v>144.17150295048665</c:v>
                </c:pt>
                <c:pt idx="3">
                  <c:v>100.31865663310124</c:v>
                </c:pt>
                <c:pt idx="4">
                  <c:v>63.490408755479422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B-486C-98B9-3A4D0E05AA6C}"/>
            </c:ext>
          </c:extLst>
        </c:ser>
        <c:ser>
          <c:idx val="3"/>
          <c:order val="3"/>
          <c:tx>
            <c:strRef>
              <c:f>Daten!$F$41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Daten!$F$42:$F$71</c15:sqref>
                  </c15:fullRef>
                </c:ext>
              </c:extLst>
              <c:f>Daten!$F$67:$F$71</c:f>
              <c:numCache>
                <c:formatCode>#,##0.00</c:formatCode>
                <c:ptCount val="5"/>
                <c:pt idx="0">
                  <c:v>7.8935354708906349</c:v>
                </c:pt>
                <c:pt idx="1">
                  <c:v>7.6253697686795787</c:v>
                </c:pt>
                <c:pt idx="2">
                  <c:v>7.0355992486986914</c:v>
                </c:pt>
                <c:pt idx="3">
                  <c:v>6.6677321017846962</c:v>
                </c:pt>
                <c:pt idx="4">
                  <c:v>6.4138767432399471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3B-486C-98B9-3A4D0E05AA6C}"/>
            </c:ext>
          </c:extLst>
        </c:ser>
        <c:ser>
          <c:idx val="4"/>
          <c:order val="4"/>
          <c:tx>
            <c:strRef>
              <c:f>Daten!$G$41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Daten!$G$42:$G$71</c15:sqref>
                  </c15:fullRef>
                </c:ext>
              </c:extLst>
              <c:f>Daten!$G$67:$G$71</c:f>
              <c:numCache>
                <c:formatCode>#,##0.00</c:formatCode>
                <c:ptCount val="5"/>
                <c:pt idx="0">
                  <c:v>39.214996486325873</c:v>
                </c:pt>
                <c:pt idx="1">
                  <c:v>30.173832084960964</c:v>
                </c:pt>
                <c:pt idx="2">
                  <c:v>21.08846425676559</c:v>
                </c:pt>
                <c:pt idx="3">
                  <c:v>11.712112600517674</c:v>
                </c:pt>
                <c:pt idx="4">
                  <c:v>5.0457540134614156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3B-486C-98B9-3A4D0E05AA6C}"/>
            </c:ext>
          </c:extLst>
        </c:ser>
        <c:ser>
          <c:idx val="5"/>
          <c:order val="5"/>
          <c:tx>
            <c:strRef>
              <c:f>Daten!$H$41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Daten!$H$42:$H$71</c15:sqref>
                  </c15:fullRef>
                </c:ext>
              </c:extLst>
              <c:f>Daten!$H$67:$H$71</c:f>
              <c:numCache>
                <c:formatCode>#,##0.00</c:formatCode>
                <c:ptCount val="5"/>
                <c:pt idx="0">
                  <c:v>14.158881960877794</c:v>
                </c:pt>
                <c:pt idx="1">
                  <c:v>14.876262108520262</c:v>
                </c:pt>
                <c:pt idx="2">
                  <c:v>15.685815778567122</c:v>
                </c:pt>
                <c:pt idx="3">
                  <c:v>16.564801735089969</c:v>
                </c:pt>
                <c:pt idx="4">
                  <c:v>17.858830921494611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3B-486C-98B9-3A4D0E05AA6C}"/>
            </c:ext>
          </c:extLst>
        </c:ser>
        <c:ser>
          <c:idx val="6"/>
          <c:order val="6"/>
          <c:tx>
            <c:strRef>
              <c:f>Daten!$I$41</c:f>
              <c:strCache>
                <c:ptCount val="1"/>
                <c:pt idx="0">
                  <c:v>industrielle Direkteinleiter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Daten!$I$42:$I$71</c15:sqref>
                  </c15:fullRef>
                </c:ext>
              </c:extLst>
              <c:f>Daten!$I$67:$I$71</c:f>
              <c:numCache>
                <c:formatCode>#,##0.00</c:formatCode>
                <c:ptCount val="5"/>
                <c:pt idx="0">
                  <c:v>12.753780000000001</c:v>
                </c:pt>
                <c:pt idx="1">
                  <c:v>12.04406</c:v>
                </c:pt>
                <c:pt idx="2">
                  <c:v>11.560859999999998</c:v>
                </c:pt>
                <c:pt idx="3">
                  <c:v>11.121759999999998</c:v>
                </c:pt>
                <c:pt idx="4">
                  <c:v>10.367039999999998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3B-486C-98B9-3A4D0E05AA6C}"/>
            </c:ext>
          </c:extLst>
        </c:ser>
        <c:ser>
          <c:idx val="7"/>
          <c:order val="7"/>
          <c:tx>
            <c:strRef>
              <c:f>Daten!$J$41</c:f>
              <c:strCache>
                <c:ptCount val="1"/>
                <c:pt idx="0">
                  <c:v>kommunale Kläranlagen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Daten!$J$42:$J$71</c15:sqref>
                  </c15:fullRef>
                </c:ext>
              </c:extLst>
              <c:f>Daten!$J$67:$J$71</c:f>
              <c:numCache>
                <c:formatCode>#,##0.00</c:formatCode>
                <c:ptCount val="5"/>
                <c:pt idx="0">
                  <c:v>39.407187259757556</c:v>
                </c:pt>
                <c:pt idx="1">
                  <c:v>39.600081134011546</c:v>
                </c:pt>
                <c:pt idx="2">
                  <c:v>39.700807912928852</c:v>
                </c:pt>
                <c:pt idx="3">
                  <c:v>39.368039791092528</c:v>
                </c:pt>
                <c:pt idx="4">
                  <c:v>39.544439838026051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3B-486C-98B9-3A4D0E05AA6C}"/>
            </c:ext>
          </c:extLst>
        </c:ser>
        <c:ser>
          <c:idx val="8"/>
          <c:order val="8"/>
          <c:tx>
            <c:strRef>
              <c:f>Daten!$K$41</c:f>
              <c:strCache>
                <c:ptCount val="1"/>
                <c:pt idx="0">
                  <c:v>historischer Bergbau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Daten!$B$42:$B$71</c15:sqref>
                  </c15:fullRef>
                </c:ext>
              </c:extLst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Daten!$K$42:$K$71</c15:sqref>
                  </c15:fullRef>
                </c:ext>
              </c:extLst>
              <c:f>Daten!$K$67:$K$71</c:f>
              <c:numCache>
                <c:formatCode>#,##0.00</c:formatCode>
                <c:ptCount val="5"/>
                <c:pt idx="0">
                  <c:v>18.232323811365625</c:v>
                </c:pt>
                <c:pt idx="1">
                  <c:v>18.232323811365546</c:v>
                </c:pt>
                <c:pt idx="2">
                  <c:v>18.232323811365465</c:v>
                </c:pt>
                <c:pt idx="3">
                  <c:v>18.232323811365386</c:v>
                </c:pt>
                <c:pt idx="4">
                  <c:v>18.232323811365301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3B-486C-98B9-3A4D0E05A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68656"/>
        <c:axId val="117368264"/>
      </c:barChart>
      <c:catAx>
        <c:axId val="1173686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17368264"/>
        <c:crosses val="autoZero"/>
        <c:auto val="1"/>
        <c:lblAlgn val="ctr"/>
        <c:lblOffset val="100"/>
        <c:noMultiLvlLbl val="0"/>
      </c:catAx>
      <c:valAx>
        <c:axId val="117368264"/>
        <c:scaling>
          <c:orientation val="minMax"/>
          <c:max val="5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7368656"/>
        <c:crosses val="autoZero"/>
        <c:crossBetween val="between"/>
        <c:majorUnit val="50"/>
        <c:min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71</xdr:row>
      <xdr:rowOff>9525</xdr:rowOff>
    </xdr:from>
    <xdr:to>
      <xdr:col>11</xdr:col>
      <xdr:colOff>0</xdr:colOff>
      <xdr:row>71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7248525"/>
          <a:ext cx="114585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39</xdr:row>
      <xdr:rowOff>9525</xdr:rowOff>
    </xdr:from>
    <xdr:to>
      <xdr:col>11</xdr:col>
      <xdr:colOff>0</xdr:colOff>
      <xdr:row>39</xdr:row>
      <xdr:rowOff>9525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2847975"/>
          <a:ext cx="8915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103</xdr:row>
      <xdr:rowOff>9525</xdr:rowOff>
    </xdr:from>
    <xdr:to>
      <xdr:col>11</xdr:col>
      <xdr:colOff>0</xdr:colOff>
      <xdr:row>103</xdr:row>
      <xdr:rowOff>9525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00150" y="8277225"/>
          <a:ext cx="1114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1190625</xdr:colOff>
      <xdr:row>136</xdr:row>
      <xdr:rowOff>0</xdr:rowOff>
    </xdr:from>
    <xdr:to>
      <xdr:col>10</xdr:col>
      <xdr:colOff>1104900</xdr:colOff>
      <xdr:row>136</xdr:row>
      <xdr:rowOff>0</xdr:rowOff>
    </xdr:to>
    <xdr:cxnSp macro="">
      <xdr:nvCxnSpPr>
        <xdr:cNvPr id="5" name="Gerade Verbindu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90625" y="10668000"/>
          <a:ext cx="1114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24434</xdr:rowOff>
    </xdr:from>
    <xdr:to>
      <xdr:col>10</xdr:col>
      <xdr:colOff>1118154</xdr:colOff>
      <xdr:row>13</xdr:row>
      <xdr:rowOff>57978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12</xdr:col>
      <xdr:colOff>316965</xdr:colOff>
      <xdr:row>57</xdr:row>
      <xdr:rowOff>152349</xdr:rowOff>
    </xdr:from>
    <xdr:to>
      <xdr:col>14</xdr:col>
      <xdr:colOff>1214430</xdr:colOff>
      <xdr:row>59</xdr:row>
      <xdr:rowOff>4670</xdr:rowOff>
    </xdr:to>
    <xdr:sp macro="" textlink="Daten!X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135153" y="10566349"/>
          <a:ext cx="2040465" cy="2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0400CC3-B5DD-441A-97B1-47A1FB6C2871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2020</a:t>
          </a:fld>
          <a:endParaRPr lang="de-DE" sz="200" b="0" i="0" u="none" strike="noStrike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133551</xdr:colOff>
      <xdr:row>0</xdr:row>
      <xdr:rowOff>231424</xdr:rowOff>
    </xdr:from>
    <xdr:to>
      <xdr:col>14</xdr:col>
      <xdr:colOff>1293812</xdr:colOff>
      <xdr:row>3</xdr:row>
      <xdr:rowOff>23813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33551" y="231424"/>
          <a:ext cx="8121449" cy="5385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9268F74-DA05-468F-BB0A-A5345FE38BC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Einträge der prioritären Schwermetalle Quecksilber, Nickel, Cadmium und Blei aus Punktquellen und diffusen Quellen in die Oberflächengewässer in Deutschland</a:t>
          </a:fld>
          <a:endParaRPr lang="de-DE" sz="16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147011</xdr:colOff>
      <xdr:row>2</xdr:row>
      <xdr:rowOff>198782</xdr:rowOff>
    </xdr:from>
    <xdr:to>
      <xdr:col>12</xdr:col>
      <xdr:colOff>861386</xdr:colOff>
      <xdr:row>4</xdr:row>
      <xdr:rowOff>7937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7011" y="706782"/>
          <a:ext cx="6532563" cy="2457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de-DE" sz="1000" b="1" i="0" baseline="0">
              <a:solidFill>
                <a:sysClr val="windowText" lastClr="000000"/>
              </a:solidFill>
              <a:latin typeface="Meta Offc" pitchFamily="34" charset="0"/>
              <a:ea typeface="+mn-ea"/>
              <a:cs typeface="Meta Offc" pitchFamily="34" charset="0"/>
            </a:rPr>
            <a:t>Quecksilbereinträge als 5-jährige gleitende Mittel in Tonnen/Jahr</a:t>
          </a:r>
          <a:endParaRPr lang="de-DE" sz="7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0</xdr:row>
      <xdr:rowOff>248478</xdr:rowOff>
    </xdr:from>
    <xdr:to>
      <xdr:col>14</xdr:col>
      <xdr:colOff>1217062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222250" y="248478"/>
          <a:ext cx="7956000" cy="9005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57</xdr:row>
      <xdr:rowOff>123547</xdr:rowOff>
    </xdr:from>
    <xdr:to>
      <xdr:col>14</xdr:col>
      <xdr:colOff>1217062</xdr:colOff>
      <xdr:row>57</xdr:row>
      <xdr:rowOff>138037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2250" y="10537547"/>
          <a:ext cx="7956000" cy="1449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148730</xdr:colOff>
      <xdr:row>13</xdr:row>
      <xdr:rowOff>132176</xdr:rowOff>
    </xdr:from>
    <xdr:to>
      <xdr:col>9</xdr:col>
      <xdr:colOff>47615</xdr:colOff>
      <xdr:row>14</xdr:row>
      <xdr:rowOff>148742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8730" y="2838864"/>
          <a:ext cx="3931135" cy="22294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de-DE" sz="1000" b="1" i="0" baseline="0">
              <a:solidFill>
                <a:sysClr val="windowText" lastClr="000000"/>
              </a:solidFill>
              <a:latin typeface="Meta Offc" pitchFamily="34" charset="0"/>
              <a:ea typeface="+mn-ea"/>
              <a:cs typeface="Meta Offc" pitchFamily="34" charset="0"/>
            </a:rPr>
            <a:t>Nickeleinträge als 5-jährige gleitende Mittel in Tonnen/Jahr</a:t>
          </a:r>
        </a:p>
      </xdr:txBody>
    </xdr:sp>
    <xdr:clientData/>
  </xdr:twoCellAnchor>
  <xdr:twoCellAnchor>
    <xdr:from>
      <xdr:col>0</xdr:col>
      <xdr:colOff>166688</xdr:colOff>
      <xdr:row>15</xdr:row>
      <xdr:rowOff>1</xdr:rowOff>
    </xdr:from>
    <xdr:to>
      <xdr:col>10</xdr:col>
      <xdr:colOff>1242391</xdr:colOff>
      <xdr:row>25</xdr:row>
      <xdr:rowOff>74545</xdr:rowOff>
    </xdr:to>
    <xdr:graphicFrame macro="">
      <xdr:nvGraphicFramePr>
        <xdr:cNvPr id="24" name="Diagramm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150813</xdr:colOff>
      <xdr:row>25</xdr:row>
      <xdr:rowOff>24848</xdr:rowOff>
    </xdr:from>
    <xdr:to>
      <xdr:col>10</xdr:col>
      <xdr:colOff>1308651</xdr:colOff>
      <xdr:row>41</xdr:row>
      <xdr:rowOff>66261</xdr:rowOff>
    </xdr:to>
    <xdr:graphicFrame macro="">
      <xdr:nvGraphicFramePr>
        <xdr:cNvPr id="21" name="Diagramm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166688</xdr:colOff>
      <xdr:row>41</xdr:row>
      <xdr:rowOff>91108</xdr:rowOff>
    </xdr:from>
    <xdr:to>
      <xdr:col>10</xdr:col>
      <xdr:colOff>1333501</xdr:colOff>
      <xdr:row>57</xdr:row>
      <xdr:rowOff>115955</xdr:rowOff>
    </xdr:to>
    <xdr:graphicFrame macro="">
      <xdr:nvGraphicFramePr>
        <xdr:cNvPr id="22" name="Diagramm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oneCellAnchor>
    <xdr:from>
      <xdr:col>0</xdr:col>
      <xdr:colOff>196523</xdr:colOff>
      <xdr:row>57</xdr:row>
      <xdr:rowOff>142217</xdr:rowOff>
    </xdr:from>
    <xdr:ext cx="5352825" cy="351635"/>
    <xdr:sp macro="" textlink="Daten!B4" fLocksText="0">
      <xdr:nvSpPr>
        <xdr:cNvPr id="29" name="Textfeld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96523" y="10556217"/>
          <a:ext cx="5352825" cy="35163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>
          <a:noAutofit/>
        </a:bodyPr>
        <a:lstStyle/>
        <a:p>
          <a:pPr algn="l"/>
          <a:fld id="{DD7D5AF2-B538-4434-9234-26BD3E9F9C6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Daten als 5-jährige gleitende Mittel (bspw. 1987 entspricht Mittel der Jahre 1983-1987 und das Jahr 1988 dem Mittel der Jahre 1984-1988); Werte gerundet</a:t>
          </a:fld>
          <a:endParaRPr lang="en-US" sz="200" b="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10</xdr:col>
      <xdr:colOff>927651</xdr:colOff>
      <xdr:row>4</xdr:row>
      <xdr:rowOff>24434</xdr:rowOff>
    </xdr:from>
    <xdr:to>
      <xdr:col>14</xdr:col>
      <xdr:colOff>1209261</xdr:colOff>
      <xdr:row>12</xdr:row>
      <xdr:rowOff>156954</xdr:rowOff>
    </xdr:to>
    <xdr:graphicFrame macro="">
      <xdr:nvGraphicFramePr>
        <xdr:cNvPr id="19" name="Diagramm1">
          <a:extLst>
            <a:ext uri="{FF2B5EF4-FFF2-40B4-BE49-F238E27FC236}">
              <a16:creationId xmlns:a16="http://schemas.microsoft.com/office/drawing/2014/main" id="{E6739B73-9A0E-437C-926A-0B21E81A5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10</xdr:col>
      <xdr:colOff>927651</xdr:colOff>
      <xdr:row>25</xdr:row>
      <xdr:rowOff>24848</xdr:rowOff>
    </xdr:from>
    <xdr:to>
      <xdr:col>14</xdr:col>
      <xdr:colOff>1408042</xdr:colOff>
      <xdr:row>41</xdr:row>
      <xdr:rowOff>66261</xdr:rowOff>
    </xdr:to>
    <xdr:graphicFrame macro="">
      <xdr:nvGraphicFramePr>
        <xdr:cNvPr id="26" name="Diagramm1">
          <a:extLst>
            <a:ext uri="{FF2B5EF4-FFF2-40B4-BE49-F238E27FC236}">
              <a16:creationId xmlns:a16="http://schemas.microsoft.com/office/drawing/2014/main" id="{542F5D4F-C526-4D07-9345-EDE4062B1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10</xdr:col>
      <xdr:colOff>927651</xdr:colOff>
      <xdr:row>41</xdr:row>
      <xdr:rowOff>91108</xdr:rowOff>
    </xdr:from>
    <xdr:to>
      <xdr:col>14</xdr:col>
      <xdr:colOff>1416325</xdr:colOff>
      <xdr:row>57</xdr:row>
      <xdr:rowOff>115955</xdr:rowOff>
    </xdr:to>
    <xdr:graphicFrame macro="">
      <xdr:nvGraphicFramePr>
        <xdr:cNvPr id="27" name="Diagramm1">
          <a:extLst>
            <a:ext uri="{FF2B5EF4-FFF2-40B4-BE49-F238E27FC236}">
              <a16:creationId xmlns:a16="http://schemas.microsoft.com/office/drawing/2014/main" id="{DE4B3605-DC6D-4B18-BC74-991216331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10</xdr:col>
      <xdr:colOff>927651</xdr:colOff>
      <xdr:row>15</xdr:row>
      <xdr:rowOff>1</xdr:rowOff>
    </xdr:from>
    <xdr:to>
      <xdr:col>14</xdr:col>
      <xdr:colOff>1261371</xdr:colOff>
      <xdr:row>25</xdr:row>
      <xdr:rowOff>74545</xdr:rowOff>
    </xdr:to>
    <xdr:graphicFrame macro="">
      <xdr:nvGraphicFramePr>
        <xdr:cNvPr id="28" name="Diagramm1">
          <a:extLst>
            <a:ext uri="{FF2B5EF4-FFF2-40B4-BE49-F238E27FC236}">
              <a16:creationId xmlns:a16="http://schemas.microsoft.com/office/drawing/2014/main" id="{5CC89A8F-81DA-4AF4-A7B8-FD6960757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1</xdr:col>
      <xdr:colOff>0</xdr:colOff>
      <xdr:row>54</xdr:row>
      <xdr:rowOff>150813</xdr:rowOff>
    </xdr:from>
    <xdr:to>
      <xdr:col>14</xdr:col>
      <xdr:colOff>1217062</xdr:colOff>
      <xdr:row>54</xdr:row>
      <xdr:rowOff>150813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1B7ECA43-84E3-46FA-8AEA-0C0EBC99C0A3}"/>
            </a:ext>
          </a:extLst>
        </xdr:cNvPr>
        <xdr:cNvCxnSpPr/>
      </xdr:nvCxnSpPr>
      <xdr:spPr>
        <a:xfrm>
          <a:off x="222250" y="10088563"/>
          <a:ext cx="7956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0.00121</cdr:x>
      <cdr:y>0.87914</cdr:y>
    </cdr:from>
    <cdr:to>
      <cdr:x>0.90698</cdr:x>
      <cdr:y>0.96432</cdr:y>
    </cdr:to>
    <cdr:sp macro="" textlink="">
      <cdr:nvSpPr>
        <cdr:cNvPr id="2" name="Textfeld 22"/>
        <cdr:cNvSpPr txBox="1"/>
      </cdr:nvSpPr>
      <cdr:spPr>
        <a:xfrm xmlns:a="http://schemas.openxmlformats.org/drawingml/2006/main">
          <a:off x="6312" y="2291567"/>
          <a:ext cx="4727301" cy="222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rtl="0"/>
          <a:r>
            <a:rPr lang="de-DE" sz="1000" b="1" i="0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Cadmiumeinträge als 5-jährige gleitende Mittel in Tonnen/Jahr</a:t>
          </a:r>
          <a:endParaRPr lang="de-DE" sz="7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0.00026</cdr:x>
      <cdr:y>0.88016</cdr:y>
    </cdr:from>
    <cdr:to>
      <cdr:x>0.94818</cdr:x>
      <cdr:y>0.96533</cdr:y>
    </cdr:to>
    <cdr:sp macro="" textlink="">
      <cdr:nvSpPr>
        <cdr:cNvPr id="2" name="Textfeld 22"/>
        <cdr:cNvSpPr txBox="1"/>
      </cdr:nvSpPr>
      <cdr:spPr>
        <a:xfrm xmlns:a="http://schemas.openxmlformats.org/drawingml/2006/main">
          <a:off x="1374" y="1992609"/>
          <a:ext cx="5025126" cy="192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rtl="0"/>
          <a:r>
            <a:rPr lang="de-DE" sz="1000" b="1" i="0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Bleienträge als 5-jährige gleitende Mittel in Tonnen/Jahr</a:t>
          </a:r>
          <a:endParaRPr lang="de-DE" sz="7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136"/>
  <sheetViews>
    <sheetView showGridLines="0" topLeftCell="B100" workbookViewId="0">
      <selection activeCell="E105" sqref="E105"/>
    </sheetView>
  </sheetViews>
  <sheetFormatPr baseColWidth="10" defaultRowHeight="12.75" x14ac:dyDescent="0.2"/>
  <cols>
    <col min="1" max="1" width="18" style="14" bestFit="1" customWidth="1"/>
    <col min="2" max="2" width="21.42578125" style="14" customWidth="1"/>
    <col min="3" max="11" width="15.85546875" style="14" customWidth="1"/>
    <col min="12" max="13" width="11.42578125" style="13"/>
    <col min="14" max="16384" width="11.42578125" style="14"/>
  </cols>
  <sheetData>
    <row r="1" spans="1:24" ht="15.95" customHeight="1" x14ac:dyDescent="0.2">
      <c r="A1" s="24" t="s">
        <v>1</v>
      </c>
      <c r="B1" s="73" t="s">
        <v>22</v>
      </c>
      <c r="C1" s="74"/>
      <c r="D1" s="74"/>
      <c r="E1" s="74"/>
      <c r="F1" s="74"/>
      <c r="G1" s="74"/>
      <c r="H1" s="74"/>
      <c r="I1" s="74"/>
      <c r="J1" s="74"/>
      <c r="K1" s="74"/>
    </row>
    <row r="2" spans="1:24" ht="15.95" customHeight="1" x14ac:dyDescent="0.2">
      <c r="A2" s="24" t="s">
        <v>2</v>
      </c>
      <c r="B2" s="75"/>
      <c r="C2" s="74"/>
      <c r="D2" s="74"/>
      <c r="E2" s="74"/>
      <c r="F2" s="74"/>
      <c r="G2" s="74"/>
      <c r="H2" s="74"/>
      <c r="I2" s="74"/>
      <c r="J2" s="74"/>
      <c r="K2" s="74"/>
    </row>
    <row r="3" spans="1:24" ht="15.95" customHeight="1" x14ac:dyDescent="0.2">
      <c r="A3" s="24" t="s">
        <v>0</v>
      </c>
      <c r="B3" s="75" t="s">
        <v>17</v>
      </c>
      <c r="C3" s="74"/>
      <c r="D3" s="74"/>
      <c r="E3" s="74"/>
      <c r="F3" s="74"/>
      <c r="G3" s="74"/>
      <c r="H3" s="74"/>
      <c r="I3" s="74"/>
      <c r="J3" s="74"/>
      <c r="K3" s="74"/>
      <c r="X3" s="14" t="str">
        <f>"Quelle: "&amp;Daten!B3</f>
        <v>Quelle: Umweltbundesamt 2020</v>
      </c>
    </row>
    <row r="4" spans="1:24" x14ac:dyDescent="0.2">
      <c r="A4" s="24" t="s">
        <v>3</v>
      </c>
      <c r="B4" s="75" t="s">
        <v>18</v>
      </c>
      <c r="C4" s="74"/>
      <c r="D4" s="74"/>
      <c r="E4" s="74"/>
      <c r="F4" s="74"/>
      <c r="G4" s="74"/>
      <c r="H4" s="74"/>
      <c r="I4" s="74"/>
      <c r="J4" s="74"/>
      <c r="K4" s="74"/>
    </row>
    <row r="5" spans="1:24" x14ac:dyDescent="0.2">
      <c r="A5" s="24" t="s">
        <v>8</v>
      </c>
      <c r="B5" s="75"/>
      <c r="C5" s="74"/>
      <c r="D5" s="74"/>
      <c r="E5" s="74"/>
      <c r="F5" s="74"/>
      <c r="G5" s="74"/>
      <c r="H5" s="74"/>
      <c r="I5" s="74"/>
      <c r="J5" s="74"/>
      <c r="K5" s="74"/>
    </row>
    <row r="6" spans="1:24" x14ac:dyDescent="0.2">
      <c r="A6" s="25" t="s">
        <v>9</v>
      </c>
      <c r="B6" s="76"/>
      <c r="C6" s="77"/>
      <c r="D6" s="77"/>
      <c r="E6" s="77"/>
      <c r="F6" s="77"/>
      <c r="G6" s="77"/>
      <c r="H6" s="77"/>
      <c r="I6" s="77"/>
      <c r="J6" s="77"/>
      <c r="K6" s="77"/>
    </row>
    <row r="8" spans="1:24" x14ac:dyDescent="0.2">
      <c r="A8" s="15"/>
      <c r="B8" s="15"/>
      <c r="C8" s="13"/>
      <c r="D8" s="16"/>
      <c r="E8" s="16"/>
      <c r="F8" s="16"/>
      <c r="G8" s="16"/>
      <c r="H8" s="16"/>
      <c r="I8" s="16"/>
      <c r="J8" s="16"/>
      <c r="K8" s="16"/>
    </row>
    <row r="9" spans="1:24" ht="36" x14ac:dyDescent="0.2">
      <c r="A9" s="13"/>
      <c r="B9" s="42" t="s">
        <v>23</v>
      </c>
      <c r="C9" s="43" t="s">
        <v>19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20</v>
      </c>
      <c r="I9" s="43" t="s">
        <v>15</v>
      </c>
      <c r="J9" s="43" t="s">
        <v>16</v>
      </c>
      <c r="K9" s="43" t="s">
        <v>14</v>
      </c>
      <c r="L9" s="17"/>
      <c r="M9" s="17" t="s">
        <v>21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8" customHeight="1" x14ac:dyDescent="0.2">
      <c r="A10" s="13"/>
      <c r="B10" s="19">
        <v>1987</v>
      </c>
      <c r="C10" s="20">
        <v>1.0731960504396878</v>
      </c>
      <c r="D10" s="20">
        <v>0.32049137089129437</v>
      </c>
      <c r="E10" s="20">
        <v>0.39329818589690618</v>
      </c>
      <c r="F10" s="20">
        <v>1.2094515273216875</v>
      </c>
      <c r="G10" s="20">
        <v>0.38967405937164878</v>
      </c>
      <c r="H10" s="20">
        <v>2.6551286346163789</v>
      </c>
      <c r="I10" s="20">
        <v>21.709406350393934</v>
      </c>
      <c r="J10" s="20">
        <v>2.8765372340987403</v>
      </c>
      <c r="K10" s="62">
        <v>1.0249892555199999E-2</v>
      </c>
      <c r="L10" s="60"/>
      <c r="M10" s="60">
        <f>SUM(C10:K10)</f>
        <v>30.637433305585482</v>
      </c>
    </row>
    <row r="11" spans="1:24" ht="18" customHeight="1" x14ac:dyDescent="0.2">
      <c r="A11" s="13"/>
      <c r="B11" s="22">
        <v>1988</v>
      </c>
      <c r="C11" s="23">
        <v>1.0531040233862179</v>
      </c>
      <c r="D11" s="23">
        <v>0.32473227414851508</v>
      </c>
      <c r="E11" s="23">
        <v>0.40698472104106065</v>
      </c>
      <c r="F11" s="23">
        <v>1.2263874753219466</v>
      </c>
      <c r="G11" s="23">
        <v>0.3943870244931178</v>
      </c>
      <c r="H11" s="23">
        <v>2.4950460545071502</v>
      </c>
      <c r="I11" s="23">
        <v>21.657522700787876</v>
      </c>
      <c r="J11" s="23">
        <v>2.8334422390818732</v>
      </c>
      <c r="K11" s="63">
        <v>1.0249892555199999E-2</v>
      </c>
      <c r="L11" s="60"/>
      <c r="M11" s="60">
        <f t="shared" ref="M11:M39" si="0">SUM(C11:K11)</f>
        <v>30.401856405322956</v>
      </c>
    </row>
    <row r="12" spans="1:24" ht="18" customHeight="1" x14ac:dyDescent="0.2">
      <c r="A12" s="13"/>
      <c r="B12" s="19">
        <v>1989</v>
      </c>
      <c r="C12" s="20">
        <v>1.0263146539815917</v>
      </c>
      <c r="D12" s="20">
        <v>0.3092398638795279</v>
      </c>
      <c r="E12" s="20">
        <v>0.38908042958038863</v>
      </c>
      <c r="F12" s="20">
        <v>1.1251011421470241</v>
      </c>
      <c r="G12" s="20">
        <v>0.38923618309039193</v>
      </c>
      <c r="H12" s="20">
        <v>2.2905859053280389</v>
      </c>
      <c r="I12" s="20">
        <v>21.588344501313127</v>
      </c>
      <c r="J12" s="20">
        <v>2.7759822457260483</v>
      </c>
      <c r="K12" s="62">
        <v>1.0249892555199999E-2</v>
      </c>
      <c r="L12" s="60"/>
      <c r="M12" s="60">
        <f t="shared" si="0"/>
        <v>29.904134817601339</v>
      </c>
    </row>
    <row r="13" spans="1:24" ht="18" customHeight="1" x14ac:dyDescent="0.2">
      <c r="A13" s="13"/>
      <c r="B13" s="22">
        <v>1990</v>
      </c>
      <c r="C13" s="23">
        <v>0.97532992987778533</v>
      </c>
      <c r="D13" s="23">
        <v>0.31046096835552728</v>
      </c>
      <c r="E13" s="23">
        <v>0.38133634814148976</v>
      </c>
      <c r="F13" s="23">
        <v>1.0360672020782302</v>
      </c>
      <c r="G13" s="23">
        <v>0.39364640937095186</v>
      </c>
      <c r="H13" s="23">
        <v>2.0801683356254754</v>
      </c>
      <c r="I13" s="23">
        <v>21.501871751969695</v>
      </c>
      <c r="J13" s="23">
        <v>2.698902595638371</v>
      </c>
      <c r="K13" s="63">
        <v>1.0249892555199999E-2</v>
      </c>
      <c r="L13" s="60"/>
      <c r="M13" s="60">
        <f t="shared" si="0"/>
        <v>29.388033433612726</v>
      </c>
    </row>
    <row r="14" spans="1:24" ht="18" customHeight="1" x14ac:dyDescent="0.2">
      <c r="A14" s="13"/>
      <c r="B14" s="19">
        <v>1991</v>
      </c>
      <c r="C14" s="20">
        <v>0.90684719342595543</v>
      </c>
      <c r="D14" s="20">
        <v>0.29480923004436327</v>
      </c>
      <c r="E14" s="20">
        <v>0.36303513053307823</v>
      </c>
      <c r="F14" s="20">
        <v>0.89673815238142685</v>
      </c>
      <c r="G14" s="20">
        <v>0.37400989468906654</v>
      </c>
      <c r="H14" s="20">
        <v>1.8438964358462968</v>
      </c>
      <c r="I14" s="20">
        <v>17.264546446626259</v>
      </c>
      <c r="J14" s="20">
        <v>2.6165682871578002</v>
      </c>
      <c r="K14" s="62">
        <v>1.0249892555199999E-2</v>
      </c>
      <c r="L14" s="60"/>
      <c r="M14" s="60">
        <f t="shared" si="0"/>
        <v>24.570700663259448</v>
      </c>
    </row>
    <row r="15" spans="1:24" ht="18" customHeight="1" x14ac:dyDescent="0.2">
      <c r="A15" s="13"/>
      <c r="B15" s="22">
        <v>1992</v>
      </c>
      <c r="C15" s="23">
        <v>0.82086644462610248</v>
      </c>
      <c r="D15" s="23">
        <v>0.28192583116419373</v>
      </c>
      <c r="E15" s="23">
        <v>0.32783294713613276</v>
      </c>
      <c r="F15" s="23">
        <v>0.6571398337679959</v>
      </c>
      <c r="G15" s="23">
        <v>0.37667379623757513</v>
      </c>
      <c r="H15" s="23">
        <v>1.633111380424378</v>
      </c>
      <c r="I15" s="23">
        <v>13.027221141282828</v>
      </c>
      <c r="J15" s="23">
        <v>2.5289793202843325</v>
      </c>
      <c r="K15" s="63">
        <v>1.0249892555199999E-2</v>
      </c>
      <c r="L15" s="60"/>
      <c r="M15" s="60">
        <f t="shared" si="0"/>
        <v>19.664000587478739</v>
      </c>
    </row>
    <row r="16" spans="1:24" ht="18" customHeight="1" x14ac:dyDescent="0.2">
      <c r="A16" s="13"/>
      <c r="B16" s="19">
        <v>1993</v>
      </c>
      <c r="C16" s="20">
        <v>0.71738768347822546</v>
      </c>
      <c r="D16" s="20">
        <v>0.29152038821678694</v>
      </c>
      <c r="E16" s="20">
        <v>0.30158903129711834</v>
      </c>
      <c r="F16" s="20">
        <v>0.44641966858916443</v>
      </c>
      <c r="G16" s="20">
        <v>0.36300024357550048</v>
      </c>
      <c r="H16" s="20">
        <v>1.4439879418220758</v>
      </c>
      <c r="I16" s="20">
        <v>8.7898958359393902</v>
      </c>
      <c r="J16" s="20">
        <v>2.436135695017966</v>
      </c>
      <c r="K16" s="62">
        <v>1.0249892555199999E-2</v>
      </c>
      <c r="L16" s="60"/>
      <c r="M16" s="60">
        <f t="shared" si="0"/>
        <v>14.800186380491427</v>
      </c>
    </row>
    <row r="17" spans="1:13" ht="18" customHeight="1" x14ac:dyDescent="0.2">
      <c r="A17" s="13"/>
      <c r="B17" s="22">
        <v>1994</v>
      </c>
      <c r="C17" s="23">
        <v>0.59641090998232504</v>
      </c>
      <c r="D17" s="23">
        <v>0.29857944081129462</v>
      </c>
      <c r="E17" s="23">
        <v>0.32991533882162383</v>
      </c>
      <c r="F17" s="23">
        <v>0.37302412489885856</v>
      </c>
      <c r="G17" s="23">
        <v>0.38670658563421861</v>
      </c>
      <c r="H17" s="23">
        <v>1.2936943487961265</v>
      </c>
      <c r="I17" s="23">
        <v>4.5525705305959594</v>
      </c>
      <c r="J17" s="23">
        <v>2.3380374113587057</v>
      </c>
      <c r="K17" s="63">
        <v>1.0249892555199999E-2</v>
      </c>
      <c r="L17" s="60"/>
      <c r="M17" s="60">
        <f t="shared" si="0"/>
        <v>10.179188583454312</v>
      </c>
    </row>
    <row r="18" spans="1:13" ht="18" customHeight="1" x14ac:dyDescent="0.2">
      <c r="A18" s="13"/>
      <c r="B18" s="66">
        <v>1995</v>
      </c>
      <c r="C18" s="20">
        <v>0.47543413648642463</v>
      </c>
      <c r="D18" s="20">
        <v>0.30184672633767451</v>
      </c>
      <c r="E18" s="20">
        <v>0.35970367577934009</v>
      </c>
      <c r="F18" s="20">
        <v>0.37533758220735641</v>
      </c>
      <c r="G18" s="20">
        <v>0.3899540193579461</v>
      </c>
      <c r="H18" s="20">
        <v>1.1865355614505344</v>
      </c>
      <c r="I18" s="20">
        <v>0.32873907996161633</v>
      </c>
      <c r="J18" s="20">
        <v>2.2399391276994471</v>
      </c>
      <c r="K18" s="62">
        <v>1.0249892555199999E-2</v>
      </c>
      <c r="L18" s="60"/>
      <c r="M18" s="60">
        <f t="shared" si="0"/>
        <v>5.6677398018355403</v>
      </c>
    </row>
    <row r="19" spans="1:13" ht="18" customHeight="1" x14ac:dyDescent="0.2">
      <c r="A19" s="13"/>
      <c r="B19" s="22">
        <v>1996</v>
      </c>
      <c r="C19" s="23">
        <v>0.35445736299052444</v>
      </c>
      <c r="D19" s="23">
        <v>0.31550533131807595</v>
      </c>
      <c r="E19" s="23">
        <v>0.36129176150253461</v>
      </c>
      <c r="F19" s="23">
        <v>0.35883243836337525</v>
      </c>
      <c r="G19" s="23">
        <v>0.37641143802830873</v>
      </c>
      <c r="H19" s="23">
        <v>1.0888272160520787</v>
      </c>
      <c r="I19" s="23">
        <v>0.27215873519595968</v>
      </c>
      <c r="J19" s="23">
        <v>2.1307382487042212</v>
      </c>
      <c r="K19" s="63">
        <v>1.0249892555199999E-2</v>
      </c>
      <c r="L19" s="60"/>
      <c r="M19" s="60">
        <f t="shared" si="0"/>
        <v>5.2684724247102794</v>
      </c>
    </row>
    <row r="20" spans="1:13" ht="18" customHeight="1" x14ac:dyDescent="0.2">
      <c r="A20" s="13"/>
      <c r="B20" s="66">
        <v>1997</v>
      </c>
      <c r="C20" s="20">
        <v>0.25551606552438905</v>
      </c>
      <c r="D20" s="20">
        <v>0.31227636955000371</v>
      </c>
      <c r="E20" s="20">
        <v>0.35662141175459861</v>
      </c>
      <c r="F20" s="20">
        <v>0.32907313712817454</v>
      </c>
      <c r="G20" s="20">
        <v>0.36009962512448973</v>
      </c>
      <c r="H20" s="20">
        <v>0.98382496662620844</v>
      </c>
      <c r="I20" s="20">
        <v>0.23287294029898994</v>
      </c>
      <c r="J20" s="20">
        <v>2.0104347743730315</v>
      </c>
      <c r="K20" s="62">
        <v>1.0249892555199999E-2</v>
      </c>
      <c r="L20" s="60"/>
      <c r="M20" s="60">
        <f t="shared" si="0"/>
        <v>4.8509691829350858</v>
      </c>
    </row>
    <row r="21" spans="1:13" ht="18" customHeight="1" x14ac:dyDescent="0.2">
      <c r="A21" s="13"/>
      <c r="B21" s="22">
        <v>1998</v>
      </c>
      <c r="C21" s="23">
        <v>0.18211836378334617</v>
      </c>
      <c r="D21" s="23">
        <v>0.31872793928749776</v>
      </c>
      <c r="E21" s="23">
        <v>0.36647672652675345</v>
      </c>
      <c r="F21" s="23">
        <v>0.3195672513302924</v>
      </c>
      <c r="G21" s="23">
        <v>0.3604393362845969</v>
      </c>
      <c r="H21" s="23">
        <v>0.8904807258152575</v>
      </c>
      <c r="I21" s="23">
        <v>0.2108816952707071</v>
      </c>
      <c r="J21" s="23">
        <v>1.879028704705878</v>
      </c>
      <c r="K21" s="63">
        <v>1.0249892555199999E-2</v>
      </c>
      <c r="L21" s="60"/>
      <c r="M21" s="60">
        <f t="shared" si="0"/>
        <v>4.5379706355595291</v>
      </c>
    </row>
    <row r="22" spans="1:13" ht="18" customHeight="1" x14ac:dyDescent="0.2">
      <c r="A22" s="13"/>
      <c r="B22" s="66">
        <v>1999</v>
      </c>
      <c r="C22" s="20">
        <v>0.13004198997675814</v>
      </c>
      <c r="D22" s="20">
        <v>0.31518803397826922</v>
      </c>
      <c r="E22" s="20">
        <v>0.35837573195573552</v>
      </c>
      <c r="F22" s="20">
        <v>0.31188133722417738</v>
      </c>
      <c r="G22" s="20">
        <v>0.35199495619378207</v>
      </c>
      <c r="H22" s="20">
        <v>0.80354642062060311</v>
      </c>
      <c r="I22" s="20">
        <v>0.19805281390020202</v>
      </c>
      <c r="J22" s="20">
        <v>1.7365200397027589</v>
      </c>
      <c r="K22" s="62">
        <v>1.0249892555199999E-2</v>
      </c>
      <c r="L22" s="60"/>
      <c r="M22" s="60">
        <f t="shared" si="0"/>
        <v>4.2158512161074873</v>
      </c>
    </row>
    <row r="23" spans="1:13" ht="18" customHeight="1" x14ac:dyDescent="0.2">
      <c r="A23" s="13"/>
      <c r="B23" s="22">
        <v>2000</v>
      </c>
      <c r="C23" s="23">
        <v>0.10370164932088854</v>
      </c>
      <c r="D23" s="23">
        <v>0.31851160883704688</v>
      </c>
      <c r="E23" s="23">
        <v>0.3451722260629328</v>
      </c>
      <c r="F23" s="23">
        <v>0.24809414066625626</v>
      </c>
      <c r="G23" s="23">
        <v>0.34351243285219857</v>
      </c>
      <c r="H23" s="23">
        <v>0.72696136339872863</v>
      </c>
      <c r="I23" s="23">
        <v>0.1890246276892929</v>
      </c>
      <c r="J23" s="23">
        <v>1.5829087793636734</v>
      </c>
      <c r="K23" s="63">
        <v>1.0249892555199999E-2</v>
      </c>
      <c r="L23" s="60"/>
      <c r="M23" s="60">
        <f t="shared" si="0"/>
        <v>3.8681367207462176</v>
      </c>
    </row>
    <row r="24" spans="1:13" ht="18" customHeight="1" x14ac:dyDescent="0.2">
      <c r="A24" s="13"/>
      <c r="B24" s="66">
        <v>2001</v>
      </c>
      <c r="C24" s="20">
        <v>9.9928002165054305E-2</v>
      </c>
      <c r="D24" s="20">
        <v>0.31457951961186653</v>
      </c>
      <c r="E24" s="20">
        <v>0.36387597895441443</v>
      </c>
      <c r="F24" s="20">
        <v>0.21344752870611855</v>
      </c>
      <c r="G24" s="20">
        <v>0.38009049812664358</v>
      </c>
      <c r="H24" s="20">
        <v>0.67732181993093565</v>
      </c>
      <c r="I24" s="20">
        <v>0.18089244147838382</v>
      </c>
      <c r="J24" s="20">
        <v>1.446536470930383</v>
      </c>
      <c r="K24" s="62">
        <v>1.0249892555199999E-2</v>
      </c>
      <c r="L24" s="60"/>
      <c r="M24" s="60">
        <f t="shared" si="0"/>
        <v>3.6869221524589997</v>
      </c>
    </row>
    <row r="25" spans="1:13" ht="18" customHeight="1" x14ac:dyDescent="0.2">
      <c r="A25" s="13"/>
      <c r="B25" s="22">
        <v>2002</v>
      </c>
      <c r="C25" s="23">
        <v>9.841567744597042E-2</v>
      </c>
      <c r="D25" s="23">
        <v>0.32909084761619062</v>
      </c>
      <c r="E25" s="23">
        <v>0.40713192096881734</v>
      </c>
      <c r="F25" s="23">
        <v>0.21499210419068254</v>
      </c>
      <c r="G25" s="23">
        <v>0.40986512981264511</v>
      </c>
      <c r="H25" s="23">
        <v>0.63867148726367551</v>
      </c>
      <c r="I25" s="23">
        <v>0.13983464145616162</v>
      </c>
      <c r="J25" s="23">
        <v>1.3274031144028875</v>
      </c>
      <c r="K25" s="63">
        <v>1.0249892555199999E-2</v>
      </c>
      <c r="L25" s="60"/>
      <c r="M25" s="60">
        <f t="shared" si="0"/>
        <v>3.5756548157122308</v>
      </c>
    </row>
    <row r="26" spans="1:13" ht="18" customHeight="1" x14ac:dyDescent="0.2">
      <c r="A26" s="13"/>
      <c r="B26" s="66">
        <v>2003</v>
      </c>
      <c r="C26" s="20">
        <v>9.1411254384442683E-2</v>
      </c>
      <c r="D26" s="20">
        <v>0.30579520226165041</v>
      </c>
      <c r="E26" s="20">
        <v>0.3950061726052535</v>
      </c>
      <c r="F26" s="20">
        <v>0.20124348342275758</v>
      </c>
      <c r="G26" s="20">
        <v>0.38478310739401439</v>
      </c>
      <c r="H26" s="20">
        <v>0.5774532741263414</v>
      </c>
      <c r="I26" s="20">
        <v>0.12492824143393944</v>
      </c>
      <c r="J26" s="20">
        <v>1.2255087097811852</v>
      </c>
      <c r="K26" s="62">
        <v>1.0249892555199999E-2</v>
      </c>
      <c r="L26" s="60"/>
      <c r="M26" s="60">
        <f t="shared" si="0"/>
        <v>3.316379337964785</v>
      </c>
    </row>
    <row r="27" spans="1:13" ht="18" customHeight="1" x14ac:dyDescent="0.2">
      <c r="A27" s="13"/>
      <c r="B27" s="22">
        <v>2004</v>
      </c>
      <c r="C27" s="23">
        <v>8.8219214684514977E-2</v>
      </c>
      <c r="D27" s="23">
        <v>0.31186488734801815</v>
      </c>
      <c r="E27" s="23">
        <v>0.37494738656630544</v>
      </c>
      <c r="F27" s="23">
        <v>0.17801710784378164</v>
      </c>
      <c r="G27" s="23">
        <v>0.37635453312323325</v>
      </c>
      <c r="H27" s="23">
        <v>0.53178497630913735</v>
      </c>
      <c r="I27" s="23">
        <v>0.11815402762262629</v>
      </c>
      <c r="J27" s="23">
        <v>1.1408532570652776</v>
      </c>
      <c r="K27" s="63">
        <v>1.0249892555199999E-2</v>
      </c>
      <c r="L27" s="60"/>
      <c r="M27" s="60">
        <f t="shared" si="0"/>
        <v>3.1304452831180947</v>
      </c>
    </row>
    <row r="28" spans="1:13" ht="18" customHeight="1" x14ac:dyDescent="0.2">
      <c r="A28" s="13"/>
      <c r="B28" s="66">
        <v>2005</v>
      </c>
      <c r="C28" s="20">
        <v>8.3486496533048918E-2</v>
      </c>
      <c r="D28" s="20">
        <v>0.30651593956655815</v>
      </c>
      <c r="E28" s="20">
        <v>0.36357476445993359</v>
      </c>
      <c r="F28" s="20">
        <v>0.16082545502447493</v>
      </c>
      <c r="G28" s="20">
        <v>0.37251380078410012</v>
      </c>
      <c r="H28" s="20">
        <v>0.48712145546510066</v>
      </c>
      <c r="I28" s="20">
        <v>0.11137981381131316</v>
      </c>
      <c r="J28" s="20">
        <v>1.0734367562551648</v>
      </c>
      <c r="K28" s="62">
        <v>1.0249892555199999E-2</v>
      </c>
      <c r="L28" s="60"/>
      <c r="M28" s="60">
        <f t="shared" si="0"/>
        <v>2.9691043744548944</v>
      </c>
    </row>
    <row r="29" spans="1:13" ht="18" customHeight="1" x14ac:dyDescent="0.2">
      <c r="A29" s="13"/>
      <c r="B29" s="22">
        <v>2006</v>
      </c>
      <c r="C29" s="23">
        <v>8.3855319254995869E-2</v>
      </c>
      <c r="D29" s="23">
        <v>0.29923184733162578</v>
      </c>
      <c r="E29" s="23">
        <v>0.35836177271147701</v>
      </c>
      <c r="F29" s="23">
        <v>0.16366612882538806</v>
      </c>
      <c r="G29" s="23">
        <v>0.35801936613694119</v>
      </c>
      <c r="H29" s="23">
        <v>0.41441430324391526</v>
      </c>
      <c r="I29" s="23">
        <v>9.3668200000000007E-2</v>
      </c>
      <c r="J29" s="23">
        <v>0.83507872790608595</v>
      </c>
      <c r="K29" s="63">
        <v>1.07372925552E-2</v>
      </c>
      <c r="L29" s="60"/>
      <c r="M29" s="60">
        <f t="shared" si="0"/>
        <v>2.6170329579656291</v>
      </c>
    </row>
    <row r="30" spans="1:13" ht="18" customHeight="1" x14ac:dyDescent="0.2">
      <c r="A30" s="13"/>
      <c r="B30" s="66">
        <v>2007</v>
      </c>
      <c r="C30" s="20">
        <v>8.5658359143049312E-2</v>
      </c>
      <c r="D30" s="20">
        <v>0.29287938351959364</v>
      </c>
      <c r="E30" s="20">
        <v>0.3447689656850465</v>
      </c>
      <c r="F30" s="20">
        <v>0.16237588735817263</v>
      </c>
      <c r="G30" s="20">
        <v>0.35419451073113628</v>
      </c>
      <c r="H30" s="20">
        <v>0.35563667541937311</v>
      </c>
      <c r="I30" s="20">
        <v>0.10888220000000001</v>
      </c>
      <c r="J30" s="20">
        <v>0.61020399971902928</v>
      </c>
      <c r="K30" s="62">
        <v>1.1224692555199998E-2</v>
      </c>
      <c r="L30" s="60"/>
      <c r="M30" s="60">
        <f t="shared" si="0"/>
        <v>2.325824674130601</v>
      </c>
    </row>
    <row r="31" spans="1:13" ht="18" customHeight="1" x14ac:dyDescent="0.2">
      <c r="A31" s="13"/>
      <c r="B31" s="22">
        <v>2008</v>
      </c>
      <c r="C31" s="23">
        <v>8.9067609031176248E-2</v>
      </c>
      <c r="D31" s="23">
        <v>0.29118492660431794</v>
      </c>
      <c r="E31" s="23">
        <v>0.35620272307851464</v>
      </c>
      <c r="F31" s="23">
        <v>0.16518808881961103</v>
      </c>
      <c r="G31" s="23">
        <v>0.38048035448091239</v>
      </c>
      <c r="H31" s="23">
        <v>0.31212337282240571</v>
      </c>
      <c r="I31" s="23">
        <v>9.0766800000000022E-2</v>
      </c>
      <c r="J31" s="23">
        <v>0.39881257065185455</v>
      </c>
      <c r="K31" s="63">
        <v>1.1712092555200001E-2</v>
      </c>
      <c r="L31" s="60"/>
      <c r="M31" s="60">
        <f t="shared" si="0"/>
        <v>2.0955385380439924</v>
      </c>
    </row>
    <row r="32" spans="1:13" ht="18" customHeight="1" x14ac:dyDescent="0.2">
      <c r="A32" s="13"/>
      <c r="B32" s="19">
        <v>2009</v>
      </c>
      <c r="C32" s="20">
        <v>9.1595172813331502E-2</v>
      </c>
      <c r="D32" s="20">
        <v>0.28045675276205101</v>
      </c>
      <c r="E32" s="20">
        <v>0.36257680786141849</v>
      </c>
      <c r="F32" s="20">
        <v>0.16827114695971421</v>
      </c>
      <c r="G32" s="20">
        <v>0.38551943973864683</v>
      </c>
      <c r="H32" s="20">
        <v>0.26758626442634093</v>
      </c>
      <c r="I32" s="20">
        <v>7.1203400000000014E-2</v>
      </c>
      <c r="J32" s="20">
        <v>0.20092960686673547</v>
      </c>
      <c r="K32" s="62">
        <v>1.2199492555200002E-2</v>
      </c>
      <c r="L32" s="60"/>
      <c r="M32" s="60">
        <f t="shared" si="0"/>
        <v>1.8403380839834385</v>
      </c>
    </row>
    <row r="33" spans="1:14" ht="18" customHeight="1" x14ac:dyDescent="0.2">
      <c r="A33" s="13"/>
      <c r="B33" s="22">
        <v>2010</v>
      </c>
      <c r="C33" s="23">
        <v>9.4455690629693265E-2</v>
      </c>
      <c r="D33" s="23">
        <v>0.28174704558246105</v>
      </c>
      <c r="E33" s="23">
        <v>0.38117551490771778</v>
      </c>
      <c r="F33" s="23">
        <v>0.1672858108231729</v>
      </c>
      <c r="G33" s="23">
        <v>0.39724764980617355</v>
      </c>
      <c r="H33" s="23">
        <v>0.23301953405872899</v>
      </c>
      <c r="I33" s="23">
        <v>5.0565999999999993E-2</v>
      </c>
      <c r="J33" s="23">
        <v>1.6555108363672143E-2</v>
      </c>
      <c r="K33" s="63">
        <v>1.2686892555200001E-2</v>
      </c>
      <c r="L33" s="60"/>
      <c r="M33" s="60">
        <f t="shared" si="0"/>
        <v>1.6347392467268196</v>
      </c>
    </row>
    <row r="34" spans="1:14" ht="18" customHeight="1" x14ac:dyDescent="0.2">
      <c r="A34" s="13"/>
      <c r="B34" s="66">
        <v>2011</v>
      </c>
      <c r="C34" s="20">
        <v>9.5267148832084744E-2</v>
      </c>
      <c r="D34" s="20">
        <v>0.28091675464733418</v>
      </c>
      <c r="E34" s="20">
        <v>0.38419228479707207</v>
      </c>
      <c r="F34" s="20">
        <v>0.16141277988447253</v>
      </c>
      <c r="G34" s="20">
        <v>0.38794163109363305</v>
      </c>
      <c r="H34" s="20">
        <v>0.22756813881419088</v>
      </c>
      <c r="I34" s="20">
        <v>4.2613999999999999E-2</v>
      </c>
      <c r="J34" s="20">
        <v>1.6605437561597866E-2</v>
      </c>
      <c r="K34" s="62">
        <v>1.2686892555200001E-2</v>
      </c>
      <c r="L34" s="60"/>
      <c r="M34" s="60">
        <f t="shared" si="0"/>
        <v>1.6092050681855852</v>
      </c>
    </row>
    <row r="35" spans="1:14" ht="18" customHeight="1" x14ac:dyDescent="0.2">
      <c r="A35" s="13"/>
      <c r="B35" s="22">
        <v>2012</v>
      </c>
      <c r="C35" s="23">
        <v>9.4867706023767567E-2</v>
      </c>
      <c r="D35" s="23">
        <v>0.25473262445390371</v>
      </c>
      <c r="E35" s="23">
        <v>0.33134170754000308</v>
      </c>
      <c r="F35" s="23">
        <v>0.13270341945912115</v>
      </c>
      <c r="G35" s="23">
        <v>0.30354365266235361</v>
      </c>
      <c r="H35" s="23">
        <v>0.22933259931627231</v>
      </c>
      <c r="I35" s="23">
        <v>3.3091999999999996E-2</v>
      </c>
      <c r="J35" s="23">
        <v>1.6643249519817462E-2</v>
      </c>
      <c r="K35" s="63">
        <v>1.2686892555199999E-2</v>
      </c>
      <c r="L35" s="60"/>
      <c r="M35" s="60">
        <f t="shared" si="0"/>
        <v>1.4089438515304387</v>
      </c>
    </row>
    <row r="36" spans="1:14" ht="18" customHeight="1" x14ac:dyDescent="0.2">
      <c r="A36" s="21"/>
      <c r="B36" s="66">
        <v>2013</v>
      </c>
      <c r="C36" s="20">
        <v>9.6963832802650529E-2</v>
      </c>
      <c r="D36" s="20">
        <v>0.24958339968697787</v>
      </c>
      <c r="E36" s="20">
        <v>0.29576895728824426</v>
      </c>
      <c r="F36" s="20">
        <v>0.11438056431968539</v>
      </c>
      <c r="G36" s="20">
        <v>0.2274938507146454</v>
      </c>
      <c r="H36" s="20">
        <v>0.24225486225813969</v>
      </c>
      <c r="I36" s="20">
        <v>3.5616000000000002E-2</v>
      </c>
      <c r="J36" s="20">
        <v>1.668106252017763E-2</v>
      </c>
      <c r="K36" s="62">
        <v>1.2686892555199995E-2</v>
      </c>
      <c r="M36" s="60">
        <f t="shared" si="0"/>
        <v>1.2914294221457208</v>
      </c>
    </row>
    <row r="37" spans="1:14" ht="18" customHeight="1" x14ac:dyDescent="0.2">
      <c r="A37" s="21"/>
      <c r="B37" s="22">
        <v>2014</v>
      </c>
      <c r="C37" s="23">
        <v>9.9003289090630303E-2</v>
      </c>
      <c r="D37" s="23">
        <v>0.24089010432360447</v>
      </c>
      <c r="E37" s="23">
        <v>0.25740848538241146</v>
      </c>
      <c r="F37" s="23">
        <v>9.1835741098791931E-2</v>
      </c>
      <c r="G37" s="23">
        <v>0.15172234566640436</v>
      </c>
      <c r="H37" s="23">
        <v>0.25376439276801388</v>
      </c>
      <c r="I37" s="23">
        <v>3.9588000000000005E-2</v>
      </c>
      <c r="J37" s="23">
        <v>1.6693710400504644E-2</v>
      </c>
      <c r="K37" s="63">
        <v>1.2686892555199994E-2</v>
      </c>
      <c r="M37" s="60">
        <f t="shared" si="0"/>
        <v>1.1635929612855611</v>
      </c>
    </row>
    <row r="38" spans="1:14" ht="18" customHeight="1" x14ac:dyDescent="0.2">
      <c r="A38" s="21"/>
      <c r="B38" s="66">
        <v>2015</v>
      </c>
      <c r="C38" s="55">
        <v>9.2481659365316007E-2</v>
      </c>
      <c r="D38" s="55">
        <v>0.21466201182847258</v>
      </c>
      <c r="E38" s="55">
        <v>0.20838684849877126</v>
      </c>
      <c r="F38" s="55">
        <v>7.4742990312538019E-2</v>
      </c>
      <c r="G38" s="55">
        <v>7.3011120604189531E-2</v>
      </c>
      <c r="H38" s="55">
        <v>0.26162731204250805</v>
      </c>
      <c r="I38" s="55">
        <v>3.8102000000000011E-2</v>
      </c>
      <c r="J38" s="55">
        <v>1.6537784936718519E-2</v>
      </c>
      <c r="K38" s="64">
        <v>1.2686892555199994E-2</v>
      </c>
      <c r="M38" s="60">
        <f t="shared" si="0"/>
        <v>0.992238620143714</v>
      </c>
    </row>
    <row r="39" spans="1:14" ht="18" customHeight="1" x14ac:dyDescent="0.2">
      <c r="A39" s="21"/>
      <c r="B39" s="22">
        <v>2016</v>
      </c>
      <c r="C39" s="23">
        <v>8.4536209579703633E-2</v>
      </c>
      <c r="D39" s="23">
        <v>0.19977706148528335</v>
      </c>
      <c r="E39" s="23">
        <v>0.16934992961656184</v>
      </c>
      <c r="F39" s="23">
        <v>5.8643971767228929E-2</v>
      </c>
      <c r="G39" s="23">
        <v>1.513726204038424E-2</v>
      </c>
      <c r="H39" s="23">
        <v>0.27676141777833668</v>
      </c>
      <c r="I39" s="23">
        <v>3.5906E-2</v>
      </c>
      <c r="J39" s="23">
        <v>1.6597341404114792E-2</v>
      </c>
      <c r="K39" s="63">
        <v>1.268689255519999E-2</v>
      </c>
      <c r="M39" s="60">
        <f t="shared" si="0"/>
        <v>0.86939608622681341</v>
      </c>
      <c r="N39" s="14">
        <f>(100*M39/M10)-100</f>
        <v>-97.162307698705575</v>
      </c>
    </row>
    <row r="40" spans="1:14" ht="18" customHeight="1" x14ac:dyDescent="0.2">
      <c r="A40" s="21"/>
      <c r="B40" s="19"/>
      <c r="C40" s="20"/>
      <c r="D40" s="20"/>
      <c r="E40" s="20"/>
      <c r="F40" s="20"/>
      <c r="G40" s="20"/>
      <c r="H40" s="20"/>
      <c r="I40" s="20"/>
      <c r="J40" s="20"/>
      <c r="K40" s="62"/>
      <c r="L40" s="60"/>
    </row>
    <row r="41" spans="1:14" ht="38.25" customHeight="1" x14ac:dyDescent="0.2">
      <c r="A41" s="21"/>
      <c r="B41" s="42" t="s">
        <v>24</v>
      </c>
      <c r="C41" s="43" t="s">
        <v>19</v>
      </c>
      <c r="D41" s="43" t="s">
        <v>10</v>
      </c>
      <c r="E41" s="43" t="s">
        <v>11</v>
      </c>
      <c r="F41" s="43" t="s">
        <v>12</v>
      </c>
      <c r="G41" s="43" t="s">
        <v>13</v>
      </c>
      <c r="H41" s="43" t="s">
        <v>20</v>
      </c>
      <c r="I41" s="43" t="s">
        <v>15</v>
      </c>
      <c r="J41" s="43" t="s">
        <v>16</v>
      </c>
      <c r="K41" s="43" t="s">
        <v>14</v>
      </c>
      <c r="M41" s="17" t="s">
        <v>21</v>
      </c>
      <c r="N41" s="18"/>
    </row>
    <row r="42" spans="1:14" ht="18" customHeight="1" x14ac:dyDescent="0.2">
      <c r="A42" s="21"/>
      <c r="B42" s="19">
        <v>1987</v>
      </c>
      <c r="C42" s="67">
        <v>16.935906573067161</v>
      </c>
      <c r="D42" s="67">
        <v>130.2281186766748</v>
      </c>
      <c r="E42" s="67">
        <v>266.65617003810223</v>
      </c>
      <c r="F42" s="67">
        <v>17.499138044505038</v>
      </c>
      <c r="G42" s="67">
        <v>49.54427326296679</v>
      </c>
      <c r="H42" s="67">
        <v>82.327057365978177</v>
      </c>
      <c r="I42" s="67">
        <v>178.77695162937098</v>
      </c>
      <c r="J42" s="67">
        <v>140.84979215171913</v>
      </c>
      <c r="K42" s="68">
        <v>17.046253811365322</v>
      </c>
      <c r="M42" s="60">
        <f>SUM(C42:K42)</f>
        <v>899.86366155374958</v>
      </c>
    </row>
    <row r="43" spans="1:14" ht="18" customHeight="1" x14ac:dyDescent="0.2">
      <c r="A43" s="21"/>
      <c r="B43" s="22">
        <v>1988</v>
      </c>
      <c r="C43" s="23">
        <v>16.918321275828113</v>
      </c>
      <c r="D43" s="23">
        <v>131.53605639154802</v>
      </c>
      <c r="E43" s="23">
        <v>275.93564086583876</v>
      </c>
      <c r="F43" s="23">
        <v>18.168358942590363</v>
      </c>
      <c r="G43" s="23">
        <v>50.143493114125</v>
      </c>
      <c r="H43" s="23">
        <v>77.768827045596012</v>
      </c>
      <c r="I43" s="23">
        <v>173.78029325874181</v>
      </c>
      <c r="J43" s="23">
        <v>139.09491020129661</v>
      </c>
      <c r="K43" s="63">
        <v>17.046253811365322</v>
      </c>
      <c r="M43" s="60">
        <f t="shared" ref="M43:M71" si="1">SUM(C43:K43)</f>
        <v>900.39215490692993</v>
      </c>
    </row>
    <row r="44" spans="1:14" ht="18" customHeight="1" x14ac:dyDescent="0.2">
      <c r="A44" s="21"/>
      <c r="B44" s="19">
        <v>1989</v>
      </c>
      <c r="C44" s="67">
        <v>16.894874212842723</v>
      </c>
      <c r="D44" s="67">
        <v>124.18723401371666</v>
      </c>
      <c r="E44" s="67">
        <v>263.79653125550306</v>
      </c>
      <c r="F44" s="67">
        <v>17.315740123924169</v>
      </c>
      <c r="G44" s="67">
        <v>49.488600421492691</v>
      </c>
      <c r="H44" s="67">
        <v>71.902618755372188</v>
      </c>
      <c r="I44" s="67">
        <v>167.118082097903</v>
      </c>
      <c r="J44" s="67">
        <v>136.75506760073324</v>
      </c>
      <c r="K44" s="68">
        <v>17.046253811365322</v>
      </c>
      <c r="M44" s="60">
        <f t="shared" si="1"/>
        <v>864.50500229285296</v>
      </c>
    </row>
    <row r="45" spans="1:14" ht="18" customHeight="1" x14ac:dyDescent="0.2">
      <c r="A45" s="21"/>
      <c r="B45" s="22">
        <v>1990</v>
      </c>
      <c r="C45" s="23">
        <v>16.502313155543213</v>
      </c>
      <c r="D45" s="23">
        <v>124.09797796272169</v>
      </c>
      <c r="E45" s="23">
        <v>258.54604403992948</v>
      </c>
      <c r="F45" s="23">
        <v>16.882284199599923</v>
      </c>
      <c r="G45" s="23">
        <v>50.049329191449637</v>
      </c>
      <c r="H45" s="23">
        <v>65.767856102541572</v>
      </c>
      <c r="I45" s="23">
        <v>158.79031814685453</v>
      </c>
      <c r="J45" s="23">
        <v>132.8561119261434</v>
      </c>
      <c r="K45" s="63">
        <v>17.046253811365322</v>
      </c>
      <c r="M45" s="60">
        <f t="shared" si="1"/>
        <v>840.53848853614863</v>
      </c>
    </row>
    <row r="46" spans="1:14" ht="18" customHeight="1" x14ac:dyDescent="0.2">
      <c r="A46" s="21"/>
      <c r="B46" s="19">
        <v>1991</v>
      </c>
      <c r="C46" s="67">
        <v>15.746499869675922</v>
      </c>
      <c r="D46" s="67">
        <v>117.10764359517896</v>
      </c>
      <c r="E46" s="67">
        <v>246.13781850142638</v>
      </c>
      <c r="F46" s="67">
        <v>15.967481578296852</v>
      </c>
      <c r="G46" s="67">
        <v>47.552686610467077</v>
      </c>
      <c r="H46" s="67">
        <v>58.842962281125772</v>
      </c>
      <c r="I46" s="67">
        <v>136.10061545294883</v>
      </c>
      <c r="J46" s="67">
        <v>127.98300382766789</v>
      </c>
      <c r="K46" s="68">
        <v>17.046253811365322</v>
      </c>
      <c r="M46" s="60">
        <f t="shared" si="1"/>
        <v>782.484965528153</v>
      </c>
    </row>
    <row r="47" spans="1:14" ht="18" customHeight="1" x14ac:dyDescent="0.2">
      <c r="A47" s="21"/>
      <c r="B47" s="22">
        <v>1992</v>
      </c>
      <c r="C47" s="23">
        <v>14.627434355240849</v>
      </c>
      <c r="D47" s="23">
        <v>111.66068089694265</v>
      </c>
      <c r="E47" s="23">
        <v>222.27073815829755</v>
      </c>
      <c r="F47" s="23">
        <v>14.157233614832556</v>
      </c>
      <c r="G47" s="23">
        <v>47.891382664491758</v>
      </c>
      <c r="H47" s="23">
        <v>52.612029414361132</v>
      </c>
      <c r="I47" s="23">
        <v>113.41091275904323</v>
      </c>
      <c r="J47" s="23">
        <v>122.13574330530669</v>
      </c>
      <c r="K47" s="63">
        <v>17.046253811365322</v>
      </c>
      <c r="M47" s="60">
        <f t="shared" si="1"/>
        <v>715.81240897988175</v>
      </c>
    </row>
    <row r="48" spans="1:14" ht="18" customHeight="1" x14ac:dyDescent="0.2">
      <c r="A48" s="21"/>
      <c r="B48" s="19">
        <v>1993</v>
      </c>
      <c r="C48" s="67">
        <v>13.145116612238006</v>
      </c>
      <c r="D48" s="67">
        <v>115.54032654619149</v>
      </c>
      <c r="E48" s="67">
        <v>204.47736321944598</v>
      </c>
      <c r="F48" s="67">
        <v>12.705657518347175</v>
      </c>
      <c r="G48" s="67">
        <v>46.152888111742264</v>
      </c>
      <c r="H48" s="67">
        <v>47.002016756778424</v>
      </c>
      <c r="I48" s="67">
        <v>90.721210065137583</v>
      </c>
      <c r="J48" s="67">
        <v>115.31433035905981</v>
      </c>
      <c r="K48" s="68">
        <v>17.046253811365322</v>
      </c>
      <c r="M48" s="60">
        <f t="shared" si="1"/>
        <v>662.10516300030599</v>
      </c>
    </row>
    <row r="49" spans="1:13" ht="18" customHeight="1" x14ac:dyDescent="0.2">
      <c r="A49" s="21"/>
      <c r="B49" s="22">
        <v>1994</v>
      </c>
      <c r="C49" s="23">
        <v>11.299546640667373</v>
      </c>
      <c r="D49" s="23">
        <v>118.23116154113458</v>
      </c>
      <c r="E49" s="23">
        <v>223.68259972106077</v>
      </c>
      <c r="F49" s="23">
        <v>13.924492443777552</v>
      </c>
      <c r="G49" s="23">
        <v>49.166980173493606</v>
      </c>
      <c r="H49" s="23">
        <v>42.496275119479122</v>
      </c>
      <c r="I49" s="23">
        <v>68.03150737123191</v>
      </c>
      <c r="J49" s="23">
        <v>107.51876498892733</v>
      </c>
      <c r="K49" s="63">
        <v>17.046253811365322</v>
      </c>
      <c r="M49" s="60">
        <f t="shared" si="1"/>
        <v>651.39758181113768</v>
      </c>
    </row>
    <row r="50" spans="1:13" ht="18" customHeight="1" x14ac:dyDescent="0.2">
      <c r="A50" s="21"/>
      <c r="B50" s="66">
        <v>1995</v>
      </c>
      <c r="C50" s="67">
        <v>9.057389261990723</v>
      </c>
      <c r="D50" s="67">
        <v>119.33649481183463</v>
      </c>
      <c r="E50" s="67">
        <v>243.8790921783924</v>
      </c>
      <c r="F50" s="67">
        <v>15.253058989521396</v>
      </c>
      <c r="G50" s="67">
        <v>49.57986817551032</v>
      </c>
      <c r="H50" s="67">
        <v>39.252168448978466</v>
      </c>
      <c r="I50" s="67">
        <v>43.76448753362898</v>
      </c>
      <c r="J50" s="67">
        <v>99.723199618794837</v>
      </c>
      <c r="K50" s="68">
        <v>17.046253811365322</v>
      </c>
      <c r="M50" s="60">
        <f t="shared" si="1"/>
        <v>636.89201283001705</v>
      </c>
    </row>
    <row r="51" spans="1:13" ht="18" customHeight="1" x14ac:dyDescent="0.2">
      <c r="A51" s="21"/>
      <c r="B51" s="22">
        <v>1996</v>
      </c>
      <c r="C51" s="23">
        <v>7.100472159129116</v>
      </c>
      <c r="D51" s="23">
        <v>125.0847912991392</v>
      </c>
      <c r="E51" s="23">
        <v>244.95581429871842</v>
      </c>
      <c r="F51" s="23">
        <v>14.426333814439145</v>
      </c>
      <c r="G51" s="23">
        <v>47.858025692170706</v>
      </c>
      <c r="H51" s="23">
        <v>36.307488025093384</v>
      </c>
      <c r="I51" s="23">
        <v>35.518159229092902</v>
      </c>
      <c r="J51" s="23">
        <v>93.219607682432056</v>
      </c>
      <c r="K51" s="63">
        <v>17.046253811365322</v>
      </c>
      <c r="M51" s="60">
        <f t="shared" si="1"/>
        <v>621.51694601158033</v>
      </c>
    </row>
    <row r="52" spans="1:13" ht="18" customHeight="1" x14ac:dyDescent="0.2">
      <c r="A52" s="21"/>
      <c r="B52" s="66">
        <v>1997</v>
      </c>
      <c r="C52" s="67">
        <v>6.1030218781352605</v>
      </c>
      <c r="D52" s="67">
        <v>123.11843178979777</v>
      </c>
      <c r="E52" s="67">
        <v>241.78931716961796</v>
      </c>
      <c r="F52" s="67">
        <v>13.302233206924765</v>
      </c>
      <c r="G52" s="67">
        <v>45.784095194399413</v>
      </c>
      <c r="H52" s="67">
        <v>33.156607936697867</v>
      </c>
      <c r="I52" s="67">
        <v>28.937383714766522</v>
      </c>
      <c r="J52" s="67">
        <v>88.007989179838845</v>
      </c>
      <c r="K52" s="68">
        <v>17.046253811365322</v>
      </c>
      <c r="M52" s="60">
        <f t="shared" si="1"/>
        <v>597.24533388154373</v>
      </c>
    </row>
    <row r="53" spans="1:13" ht="18" customHeight="1" x14ac:dyDescent="0.2">
      <c r="A53" s="21"/>
      <c r="B53" s="22">
        <v>1998</v>
      </c>
      <c r="C53" s="23">
        <v>5.4389220152653017</v>
      </c>
      <c r="D53" s="23">
        <v>125.7903640675535</v>
      </c>
      <c r="E53" s="23">
        <v>248.47122058513901</v>
      </c>
      <c r="F53" s="23">
        <v>13.478735891715923</v>
      </c>
      <c r="G53" s="23">
        <v>45.827287041898742</v>
      </c>
      <c r="H53" s="23">
        <v>30.319376381115802</v>
      </c>
      <c r="I53" s="23">
        <v>24.022160990649834</v>
      </c>
      <c r="J53" s="23">
        <v>84.088344111015232</v>
      </c>
      <c r="K53" s="63">
        <v>17.046253811365322</v>
      </c>
      <c r="M53" s="60">
        <f t="shared" si="1"/>
        <v>594.48266489571859</v>
      </c>
    </row>
    <row r="54" spans="1:13" ht="18" customHeight="1" x14ac:dyDescent="0.2">
      <c r="A54" s="21"/>
      <c r="B54" s="66">
        <v>1999</v>
      </c>
      <c r="C54" s="67">
        <v>5.2900772513934537</v>
      </c>
      <c r="D54" s="67">
        <v>124.2834408877081</v>
      </c>
      <c r="E54" s="67">
        <v>242.9787462659888</v>
      </c>
      <c r="F54" s="67">
        <v>13.387038544203655</v>
      </c>
      <c r="G54" s="67">
        <v>44.753644430352281</v>
      </c>
      <c r="H54" s="67">
        <v>27.66675873853114</v>
      </c>
      <c r="I54" s="67">
        <v>20.441784669577018</v>
      </c>
      <c r="J54" s="67">
        <v>81.460672475961246</v>
      </c>
      <c r="K54" s="68">
        <v>17.046253811365322</v>
      </c>
      <c r="M54" s="60">
        <f t="shared" si="1"/>
        <v>577.30841707508102</v>
      </c>
    </row>
    <row r="55" spans="1:13" ht="18" customHeight="1" x14ac:dyDescent="0.2">
      <c r="A55" s="21"/>
      <c r="B55" s="22">
        <v>2000</v>
      </c>
      <c r="C55" s="23">
        <v>5.3830430483490295</v>
      </c>
      <c r="D55" s="23">
        <v>126.07742360268389</v>
      </c>
      <c r="E55" s="23">
        <v>234.02676927066835</v>
      </c>
      <c r="F55" s="23">
        <v>12.426059872824577</v>
      </c>
      <c r="G55" s="23">
        <v>43.675152176922381</v>
      </c>
      <c r="H55" s="23">
        <v>25.305079172417052</v>
      </c>
      <c r="I55" s="23">
        <v>20.104278282411173</v>
      </c>
      <c r="J55" s="23">
        <v>80.124974274676944</v>
      </c>
      <c r="K55" s="63">
        <v>17.046253811365322</v>
      </c>
      <c r="M55" s="60">
        <f t="shared" si="1"/>
        <v>564.16903351231872</v>
      </c>
    </row>
    <row r="56" spans="1:13" ht="18" customHeight="1" x14ac:dyDescent="0.2">
      <c r="A56" s="21"/>
      <c r="B56" s="66">
        <v>2001</v>
      </c>
      <c r="C56" s="67">
        <v>5.3828261606324599</v>
      </c>
      <c r="D56" s="67">
        <v>124.42770529533541</v>
      </c>
      <c r="E56" s="67">
        <v>246.70791373109282</v>
      </c>
      <c r="F56" s="67">
        <v>12.094180043967032</v>
      </c>
      <c r="G56" s="67">
        <v>48.325791904673231</v>
      </c>
      <c r="H56" s="67">
        <v>23.672677767176864</v>
      </c>
      <c r="I56" s="67">
        <v>19.773571895245325</v>
      </c>
      <c r="J56" s="67">
        <v>77.799535306673036</v>
      </c>
      <c r="K56" s="68">
        <v>17.046253811365322</v>
      </c>
      <c r="M56" s="60">
        <f t="shared" si="1"/>
        <v>575.23045591616153</v>
      </c>
    </row>
    <row r="57" spans="1:13" ht="18" customHeight="1" x14ac:dyDescent="0.2">
      <c r="A57" s="21"/>
      <c r="B57" s="22">
        <v>2002</v>
      </c>
      <c r="C57" s="23">
        <v>4.7115949787259073</v>
      </c>
      <c r="D57" s="23">
        <v>130.50691387963954</v>
      </c>
      <c r="E57" s="23">
        <v>276.03544241685819</v>
      </c>
      <c r="F57" s="23">
        <v>12.625602670317312</v>
      </c>
      <c r="G57" s="23">
        <v>52.111423647607701</v>
      </c>
      <c r="H57" s="23">
        <v>22.325074647512473</v>
      </c>
      <c r="I57" s="23">
        <v>19.442865508079482</v>
      </c>
      <c r="J57" s="23">
        <v>74.484355571949763</v>
      </c>
      <c r="K57" s="63">
        <v>17.046253811365322</v>
      </c>
      <c r="M57" s="60">
        <f t="shared" si="1"/>
        <v>609.2895271320557</v>
      </c>
    </row>
    <row r="58" spans="1:13" ht="18" customHeight="1" x14ac:dyDescent="0.2">
      <c r="A58" s="21"/>
      <c r="B58" s="66">
        <v>2003</v>
      </c>
      <c r="C58" s="67">
        <v>3.8978266084791513</v>
      </c>
      <c r="D58" s="67">
        <v>120.78588221975674</v>
      </c>
      <c r="E58" s="67">
        <v>267.81418502636188</v>
      </c>
      <c r="F58" s="67">
        <v>10.759872319869082</v>
      </c>
      <c r="G58" s="67">
        <v>48.922423654381809</v>
      </c>
      <c r="H58" s="67">
        <v>20.422869783261618</v>
      </c>
      <c r="I58" s="67">
        <v>18.538062496730909</v>
      </c>
      <c r="J58" s="67">
        <v>70.17943507050704</v>
      </c>
      <c r="K58" s="68">
        <v>17.046253811365322</v>
      </c>
      <c r="M58" s="60">
        <f t="shared" si="1"/>
        <v>578.36681099071359</v>
      </c>
    </row>
    <row r="59" spans="1:13" ht="18" customHeight="1" x14ac:dyDescent="0.2">
      <c r="A59" s="21"/>
      <c r="B59" s="22">
        <v>2004</v>
      </c>
      <c r="C59" s="23">
        <v>2.9379171335484164</v>
      </c>
      <c r="D59" s="23">
        <v>123.32659147532878</v>
      </c>
      <c r="E59" s="23">
        <v>254.214328091955</v>
      </c>
      <c r="F59" s="23">
        <v>8.0376186956706626</v>
      </c>
      <c r="G59" s="23">
        <v>47.850790639953892</v>
      </c>
      <c r="H59" s="23">
        <v>18.936995722310957</v>
      </c>
      <c r="I59" s="23">
        <v>17.963965872548183</v>
      </c>
      <c r="J59" s="23">
        <v>64.884773802344881</v>
      </c>
      <c r="K59" s="63">
        <v>17.046253811365322</v>
      </c>
      <c r="M59" s="60">
        <f t="shared" si="1"/>
        <v>555.1992352450261</v>
      </c>
    </row>
    <row r="60" spans="1:13" ht="18" customHeight="1" x14ac:dyDescent="0.2">
      <c r="A60" s="21"/>
      <c r="B60" s="66">
        <v>2005</v>
      </c>
      <c r="C60" s="67">
        <v>2.5018984992103945</v>
      </c>
      <c r="D60" s="67">
        <v>120.45710128470941</v>
      </c>
      <c r="E60" s="67">
        <v>246.50369030383501</v>
      </c>
      <c r="F60" s="67">
        <v>6.3472956907836142</v>
      </c>
      <c r="G60" s="67">
        <v>47.362468956835549</v>
      </c>
      <c r="H60" s="67">
        <v>17.484416587729982</v>
      </c>
      <c r="I60" s="67">
        <v>17.389869248365461</v>
      </c>
      <c r="J60" s="67">
        <v>58.600371767463187</v>
      </c>
      <c r="K60" s="68">
        <v>17.046253811365322</v>
      </c>
      <c r="M60" s="60">
        <f t="shared" si="1"/>
        <v>533.69336615029795</v>
      </c>
    </row>
    <row r="61" spans="1:13" ht="18" customHeight="1" x14ac:dyDescent="0.2">
      <c r="A61" s="21"/>
      <c r="B61" s="22">
        <v>2006</v>
      </c>
      <c r="C61" s="23">
        <v>2.707343249188408</v>
      </c>
      <c r="D61" s="23">
        <v>119.9089579842739</v>
      </c>
      <c r="E61" s="23">
        <v>242.96928189838127</v>
      </c>
      <c r="F61" s="23">
        <v>6.7498884091305751</v>
      </c>
      <c r="G61" s="23">
        <v>45.51960512312538</v>
      </c>
      <c r="H61" s="23">
        <v>16.644895426933694</v>
      </c>
      <c r="I61" s="23">
        <v>16.341657424182731</v>
      </c>
      <c r="J61" s="23">
        <v>52.117227076987234</v>
      </c>
      <c r="K61" s="63">
        <v>17.283467811365398</v>
      </c>
      <c r="M61" s="60">
        <f t="shared" si="1"/>
        <v>520.24232440356866</v>
      </c>
    </row>
    <row r="62" spans="1:13" ht="18" customHeight="1" x14ac:dyDescent="0.2">
      <c r="A62" s="21"/>
      <c r="B62" s="66">
        <v>2007</v>
      </c>
      <c r="C62" s="67">
        <v>3.1345117809229364</v>
      </c>
      <c r="D62" s="67">
        <v>120.66087366262502</v>
      </c>
      <c r="E62" s="67">
        <v>233.7533587344611</v>
      </c>
      <c r="F62" s="67">
        <v>7.2183649806739556</v>
      </c>
      <c r="G62" s="67">
        <v>45.033302078673017</v>
      </c>
      <c r="H62" s="67">
        <v>15.995942520567448</v>
      </c>
      <c r="I62" s="67">
        <v>15.293445600000002</v>
      </c>
      <c r="J62" s="67">
        <v>46.890962793487603</v>
      </c>
      <c r="K62" s="68">
        <v>17.520681811365474</v>
      </c>
      <c r="M62" s="60">
        <f t="shared" si="1"/>
        <v>505.50144396277659</v>
      </c>
    </row>
    <row r="63" spans="1:13" ht="18" customHeight="1" x14ac:dyDescent="0.2">
      <c r="A63" s="21"/>
      <c r="B63" s="22">
        <v>2008</v>
      </c>
      <c r="C63" s="23">
        <v>3.6053829188244757</v>
      </c>
      <c r="D63" s="23">
        <v>121.79444812723354</v>
      </c>
      <c r="E63" s="23">
        <v>241.50544624723233</v>
      </c>
      <c r="F63" s="23">
        <v>7.9022264557087256</v>
      </c>
      <c r="G63" s="23">
        <v>48.375359355430248</v>
      </c>
      <c r="H63" s="23">
        <v>15.648406064271276</v>
      </c>
      <c r="I63" s="23">
        <v>14.933270400000003</v>
      </c>
      <c r="J63" s="23">
        <v>42.921580021759027</v>
      </c>
      <c r="K63" s="63">
        <v>17.75789581136555</v>
      </c>
      <c r="M63" s="60">
        <f t="shared" si="1"/>
        <v>514.44401540182525</v>
      </c>
    </row>
    <row r="64" spans="1:13" ht="18" customHeight="1" x14ac:dyDescent="0.2">
      <c r="A64" s="21"/>
      <c r="B64" s="19">
        <v>2009</v>
      </c>
      <c r="C64" s="67">
        <v>3.9832694046757622</v>
      </c>
      <c r="D64" s="67">
        <v>119.49007203833465</v>
      </c>
      <c r="E64" s="67">
        <v>245.82707573004132</v>
      </c>
      <c r="F64" s="67">
        <v>8.5137666240127174</v>
      </c>
      <c r="G64" s="67">
        <v>49.01604305248506</v>
      </c>
      <c r="H64" s="67">
        <v>15.189096798594958</v>
      </c>
      <c r="I64" s="67">
        <v>14.346575200000002</v>
      </c>
      <c r="J64" s="67">
        <v>40.301244752343436</v>
      </c>
      <c r="K64" s="68">
        <v>17.995109811365626</v>
      </c>
      <c r="M64" s="60">
        <f t="shared" si="1"/>
        <v>514.6622534118535</v>
      </c>
    </row>
    <row r="65" spans="1:14" ht="18" customHeight="1" x14ac:dyDescent="0.2">
      <c r="A65" s="21"/>
      <c r="B65" s="22">
        <v>2010</v>
      </c>
      <c r="C65" s="23">
        <v>4.4014489902683263</v>
      </c>
      <c r="D65" s="23">
        <v>122.95678357162939</v>
      </c>
      <c r="E65" s="23">
        <v>258.43699910743237</v>
      </c>
      <c r="F65" s="23">
        <v>9.045197249692313</v>
      </c>
      <c r="G65" s="23">
        <v>50.507201189642025</v>
      </c>
      <c r="H65" s="23">
        <v>14.879698819319572</v>
      </c>
      <c r="I65" s="23">
        <v>13.4803</v>
      </c>
      <c r="J65" s="23">
        <v>39.029956985240815</v>
      </c>
      <c r="K65" s="63">
        <v>18.232323811365706</v>
      </c>
      <c r="M65" s="60">
        <f t="shared" si="1"/>
        <v>530.96990972459059</v>
      </c>
    </row>
    <row r="66" spans="1:14" ht="18" customHeight="1" x14ac:dyDescent="0.2">
      <c r="A66" s="21"/>
      <c r="B66" s="66">
        <v>2011</v>
      </c>
      <c r="C66" s="67">
        <v>4.3759567377483259</v>
      </c>
      <c r="D66" s="67">
        <v>122.12078686527131</v>
      </c>
      <c r="E66" s="67">
        <v>260.48236909241461</v>
      </c>
      <c r="F66" s="67">
        <v>9.039711746881018</v>
      </c>
      <c r="G66" s="67">
        <v>49.324007381904714</v>
      </c>
      <c r="H66" s="67">
        <v>13.854685902624571</v>
      </c>
      <c r="I66" s="67">
        <v>13.01234</v>
      </c>
      <c r="J66" s="67">
        <v>39.214292280708847</v>
      </c>
      <c r="K66" s="68">
        <v>18.232323811365706</v>
      </c>
      <c r="M66" s="60">
        <f t="shared" si="1"/>
        <v>529.65647381891915</v>
      </c>
    </row>
    <row r="67" spans="1:14" ht="18" customHeight="1" x14ac:dyDescent="0.2">
      <c r="A67" s="21"/>
      <c r="B67" s="22">
        <v>2012</v>
      </c>
      <c r="C67" s="23">
        <v>4.1697769181559581</v>
      </c>
      <c r="D67" s="23">
        <v>114.29739022679313</v>
      </c>
      <c r="E67" s="23">
        <v>214.65345622304571</v>
      </c>
      <c r="F67" s="23">
        <v>7.8935354708906349</v>
      </c>
      <c r="G67" s="23">
        <v>39.214996486325873</v>
      </c>
      <c r="H67" s="23">
        <v>14.158881960877794</v>
      </c>
      <c r="I67" s="23">
        <v>12.753780000000001</v>
      </c>
      <c r="J67" s="23">
        <v>39.407187259757556</v>
      </c>
      <c r="K67" s="63">
        <v>18.232323811365625</v>
      </c>
      <c r="L67" s="60"/>
      <c r="M67" s="60">
        <f t="shared" si="1"/>
        <v>464.78132835721232</v>
      </c>
    </row>
    <row r="68" spans="1:14" ht="18" customHeight="1" x14ac:dyDescent="0.2">
      <c r="A68" s="21"/>
      <c r="B68" s="66">
        <v>2013</v>
      </c>
      <c r="C68" s="67">
        <v>4.0263262204844565</v>
      </c>
      <c r="D68" s="67">
        <v>117.92091273794919</v>
      </c>
      <c r="E68" s="67">
        <v>178.7051140947012</v>
      </c>
      <c r="F68" s="67">
        <v>7.6253697686795787</v>
      </c>
      <c r="G68" s="67">
        <v>30.173832084960964</v>
      </c>
      <c r="H68" s="67">
        <v>14.876262108520262</v>
      </c>
      <c r="I68" s="67">
        <v>12.04406</v>
      </c>
      <c r="J68" s="67">
        <v>39.600081134011546</v>
      </c>
      <c r="K68" s="68">
        <v>18.232323811365546</v>
      </c>
      <c r="M68" s="60">
        <f t="shared" si="1"/>
        <v>423.2042819606728</v>
      </c>
    </row>
    <row r="69" spans="1:14" ht="18" customHeight="1" x14ac:dyDescent="0.2">
      <c r="A69" s="21"/>
      <c r="B69" s="22">
        <v>2014</v>
      </c>
      <c r="C69" s="23">
        <v>3.9758601748632079</v>
      </c>
      <c r="D69" s="23">
        <v>119.56667777180063</v>
      </c>
      <c r="E69" s="23">
        <v>144.17150295048665</v>
      </c>
      <c r="F69" s="23">
        <v>7.0355992486986914</v>
      </c>
      <c r="G69" s="23">
        <v>21.08846425676559</v>
      </c>
      <c r="H69" s="23">
        <v>15.685815778567122</v>
      </c>
      <c r="I69" s="23">
        <v>11.560859999999998</v>
      </c>
      <c r="J69" s="23">
        <v>39.700807912928852</v>
      </c>
      <c r="K69" s="63">
        <v>18.232323811365465</v>
      </c>
      <c r="M69" s="60">
        <f t="shared" si="1"/>
        <v>381.01791190547618</v>
      </c>
    </row>
    <row r="70" spans="1:14" ht="18" customHeight="1" x14ac:dyDescent="0.2">
      <c r="A70" s="21"/>
      <c r="B70" s="66">
        <v>2015</v>
      </c>
      <c r="C70" s="67">
        <v>3.9569700659432367</v>
      </c>
      <c r="D70" s="67">
        <v>103.49959501934194</v>
      </c>
      <c r="E70" s="67">
        <v>100.31865663310124</v>
      </c>
      <c r="F70" s="67">
        <v>6.6677321017846962</v>
      </c>
      <c r="G70" s="67">
        <v>11.712112600517674</v>
      </c>
      <c r="H70" s="67">
        <v>16.564801735089969</v>
      </c>
      <c r="I70" s="67">
        <v>11.121759999999998</v>
      </c>
      <c r="J70" s="67">
        <v>39.368039791092528</v>
      </c>
      <c r="K70" s="68">
        <v>18.232323811365386</v>
      </c>
      <c r="M70" s="60">
        <f t="shared" si="1"/>
        <v>311.44199175823672</v>
      </c>
    </row>
    <row r="71" spans="1:14" ht="18" customHeight="1" x14ac:dyDescent="0.2">
      <c r="A71" s="21"/>
      <c r="B71" s="22">
        <v>2016</v>
      </c>
      <c r="C71" s="23">
        <v>3.8454757775484745</v>
      </c>
      <c r="D71" s="23">
        <v>92.667695171532202</v>
      </c>
      <c r="E71" s="23">
        <v>63.490408755479422</v>
      </c>
      <c r="F71" s="23">
        <v>6.4138767432399471</v>
      </c>
      <c r="G71" s="23">
        <v>5.0457540134614156</v>
      </c>
      <c r="H71" s="23">
        <v>17.858830921494611</v>
      </c>
      <c r="I71" s="23">
        <v>10.367039999999998</v>
      </c>
      <c r="J71" s="23">
        <v>39.544439838026051</v>
      </c>
      <c r="K71" s="63">
        <v>18.232323811365301</v>
      </c>
      <c r="M71" s="60">
        <f t="shared" si="1"/>
        <v>257.4658450321474</v>
      </c>
      <c r="N71" s="14">
        <f>(100*M71/M42)-100</f>
        <v>-71.38834958758153</v>
      </c>
    </row>
    <row r="72" spans="1:14" ht="18" customHeight="1" x14ac:dyDescent="0.2">
      <c r="A72" s="21"/>
      <c r="K72" s="65"/>
      <c r="L72" s="60"/>
      <c r="M72" s="61"/>
    </row>
    <row r="73" spans="1:14" ht="39" customHeight="1" x14ac:dyDescent="0.2">
      <c r="B73" s="42" t="s">
        <v>25</v>
      </c>
      <c r="C73" s="43" t="s">
        <v>19</v>
      </c>
      <c r="D73" s="43" t="s">
        <v>10</v>
      </c>
      <c r="E73" s="43" t="s">
        <v>11</v>
      </c>
      <c r="F73" s="43" t="s">
        <v>12</v>
      </c>
      <c r="G73" s="43" t="s">
        <v>13</v>
      </c>
      <c r="H73" s="43" t="s">
        <v>20</v>
      </c>
      <c r="I73" s="43" t="s">
        <v>15</v>
      </c>
      <c r="J73" s="43" t="s">
        <v>16</v>
      </c>
      <c r="K73" s="43" t="s">
        <v>14</v>
      </c>
      <c r="M73" s="17" t="s">
        <v>21</v>
      </c>
      <c r="N73" s="18"/>
    </row>
    <row r="74" spans="1:14" ht="17.25" customHeight="1" x14ac:dyDescent="0.2">
      <c r="B74" s="19">
        <v>1987</v>
      </c>
      <c r="C74" s="67">
        <v>13.601284498239528</v>
      </c>
      <c r="D74" s="67">
        <v>1.1697384273263227</v>
      </c>
      <c r="E74" s="67">
        <v>1.5731927435876254</v>
      </c>
      <c r="F74" s="67">
        <v>4.8119663659132463</v>
      </c>
      <c r="G74" s="67">
        <v>0.77934811874329746</v>
      </c>
      <c r="H74" s="67">
        <v>12.403536378885601</v>
      </c>
      <c r="I74" s="67">
        <v>21.347023669809065</v>
      </c>
      <c r="J74" s="67">
        <v>7.0081269260587602</v>
      </c>
      <c r="K74" s="68">
        <v>2.0141678564043999</v>
      </c>
      <c r="M74" s="60">
        <f>SUM(C74:K74)</f>
        <v>64.70838498496785</v>
      </c>
    </row>
    <row r="75" spans="1:14" ht="17.25" customHeight="1" x14ac:dyDescent="0.2">
      <c r="B75" s="22">
        <v>1988</v>
      </c>
      <c r="C75" s="23">
        <v>13.560640628683986</v>
      </c>
      <c r="D75" s="23">
        <v>1.1830674245172481</v>
      </c>
      <c r="E75" s="23">
        <v>1.6279388841642428</v>
      </c>
      <c r="F75" s="23">
        <v>4.950559132653038</v>
      </c>
      <c r="G75" s="23">
        <v>0.7887740489862356</v>
      </c>
      <c r="H75" s="23">
        <v>11.88215105424848</v>
      </c>
      <c r="I75" s="23">
        <v>21.175308641234871</v>
      </c>
      <c r="J75" s="23">
        <v>6.8939210276570373</v>
      </c>
      <c r="K75" s="63">
        <v>2.0141678564043999</v>
      </c>
      <c r="M75" s="60">
        <f t="shared" ref="M75:M103" si="2">SUM(C75:K75)</f>
        <v>64.076528698549538</v>
      </c>
    </row>
    <row r="76" spans="1:14" ht="17.25" customHeight="1" x14ac:dyDescent="0.2">
      <c r="B76" s="19">
        <v>1989</v>
      </c>
      <c r="C76" s="67">
        <v>13.506448802609931</v>
      </c>
      <c r="D76" s="67">
        <v>1.1190748419955083</v>
      </c>
      <c r="E76" s="67">
        <v>1.5563217183215545</v>
      </c>
      <c r="F76" s="67">
        <v>4.6388494842830585</v>
      </c>
      <c r="G76" s="67">
        <v>0.77847236618078397</v>
      </c>
      <c r="H76" s="67">
        <v>11.209514522975322</v>
      </c>
      <c r="I76" s="67">
        <v>20.947021936469287</v>
      </c>
      <c r="J76" s="67">
        <v>6.7416464964547398</v>
      </c>
      <c r="K76" s="68">
        <v>2.0141678564043999</v>
      </c>
      <c r="M76" s="60">
        <f t="shared" si="2"/>
        <v>62.511518025694592</v>
      </c>
    </row>
    <row r="77" spans="1:14" ht="17.25" customHeight="1" x14ac:dyDescent="0.2">
      <c r="B77" s="22">
        <v>1990</v>
      </c>
      <c r="C77" s="23">
        <v>11.272989255300464</v>
      </c>
      <c r="D77" s="23">
        <v>1.1210228661806119</v>
      </c>
      <c r="E77" s="23">
        <v>1.5253453925659588</v>
      </c>
      <c r="F77" s="23">
        <v>4.4160103659578525</v>
      </c>
      <c r="G77" s="23">
        <v>0.78729281874190371</v>
      </c>
      <c r="H77" s="23">
        <v>9.5664272537641359</v>
      </c>
      <c r="I77" s="23">
        <v>20.662163555512301</v>
      </c>
      <c r="J77" s="23">
        <v>6.4770628909071695</v>
      </c>
      <c r="K77" s="63">
        <v>2.0141678564043999</v>
      </c>
      <c r="M77" s="60">
        <f t="shared" si="2"/>
        <v>57.842482255334794</v>
      </c>
    </row>
    <row r="78" spans="1:14" ht="17.25" customHeight="1" x14ac:dyDescent="0.2">
      <c r="B78" s="19">
        <v>1991</v>
      </c>
      <c r="C78" s="67">
        <v>8.7271166711363417</v>
      </c>
      <c r="D78" s="67">
        <v>1.062901565433874</v>
      </c>
      <c r="E78" s="67">
        <v>1.4521405221323129</v>
      </c>
      <c r="F78" s="67">
        <v>4.0272717420941637</v>
      </c>
      <c r="G78" s="67">
        <v>0.74801978937813296</v>
      </c>
      <c r="H78" s="67">
        <v>7.8683496826244417</v>
      </c>
      <c r="I78" s="67">
        <v>16.748024044775313</v>
      </c>
      <c r="J78" s="67">
        <v>6.1382388438149036</v>
      </c>
      <c r="K78" s="68">
        <v>2.0141678564043999</v>
      </c>
      <c r="M78" s="60">
        <f t="shared" si="2"/>
        <v>48.786230717793885</v>
      </c>
    </row>
    <row r="79" spans="1:14" ht="17.25" customHeight="1" x14ac:dyDescent="0.2">
      <c r="B79" s="22">
        <v>1992</v>
      </c>
      <c r="C79" s="23">
        <v>6.3345582138266554</v>
      </c>
      <c r="D79" s="23">
        <v>1.0174763710075132</v>
      </c>
      <c r="E79" s="23">
        <v>1.311331788544531</v>
      </c>
      <c r="F79" s="23">
        <v>3.317878593700176</v>
      </c>
      <c r="G79" s="23">
        <v>0.75334759247515037</v>
      </c>
      <c r="H79" s="23">
        <v>6.254909541263272</v>
      </c>
      <c r="I79" s="23">
        <v>12.833884534038328</v>
      </c>
      <c r="J79" s="23">
        <v>5.7251743551779342</v>
      </c>
      <c r="K79" s="63">
        <v>2.0141678564043999</v>
      </c>
      <c r="M79" s="60">
        <f t="shared" si="2"/>
        <v>39.562728846437956</v>
      </c>
    </row>
    <row r="80" spans="1:14" ht="17.25" customHeight="1" x14ac:dyDescent="0.2">
      <c r="B80" s="19">
        <v>1993</v>
      </c>
      <c r="C80" s="67">
        <v>3.8337833261762295</v>
      </c>
      <c r="D80" s="67">
        <v>1.0568148765036161</v>
      </c>
      <c r="E80" s="67">
        <v>1.2063561251884733</v>
      </c>
      <c r="F80" s="67">
        <v>2.7166738405020778</v>
      </c>
      <c r="G80" s="67">
        <v>0.72600048715100118</v>
      </c>
      <c r="H80" s="67">
        <v>4.7386037783579011</v>
      </c>
      <c r="I80" s="67">
        <v>8.9197450233013402</v>
      </c>
      <c r="J80" s="67">
        <v>5.2378694249962736</v>
      </c>
      <c r="K80" s="68">
        <v>2.0141678564043999</v>
      </c>
      <c r="M80" s="60">
        <f t="shared" si="2"/>
        <v>30.450014738581313</v>
      </c>
    </row>
    <row r="81" spans="2:13" ht="17.25" customHeight="1" x14ac:dyDescent="0.2">
      <c r="B81" s="22">
        <v>1994</v>
      </c>
      <c r="C81" s="23">
        <v>1.3321472462351298</v>
      </c>
      <c r="D81" s="23">
        <v>1.0856302370796276</v>
      </c>
      <c r="E81" s="23">
        <v>1.3196613552864951</v>
      </c>
      <c r="F81" s="23">
        <v>2.7424158035378352</v>
      </c>
      <c r="G81" s="23">
        <v>0.77341317126843723</v>
      </c>
      <c r="H81" s="23">
        <v>3.3762499636498564</v>
      </c>
      <c r="I81" s="23">
        <v>5.0056055125643546</v>
      </c>
      <c r="J81" s="23">
        <v>4.6763240532699122</v>
      </c>
      <c r="K81" s="63">
        <v>2.0141678564043999</v>
      </c>
      <c r="M81" s="60">
        <f t="shared" si="2"/>
        <v>22.325615199296045</v>
      </c>
    </row>
    <row r="82" spans="2:13" ht="17.25" customHeight="1" x14ac:dyDescent="0.2">
      <c r="B82" s="66">
        <v>1995</v>
      </c>
      <c r="C82" s="67">
        <v>0.97744792625478349</v>
      </c>
      <c r="D82" s="67">
        <v>1.0973560853279283</v>
      </c>
      <c r="E82" s="67">
        <v>1.4388147031173606</v>
      </c>
      <c r="F82" s="67">
        <v>2.695574716870945</v>
      </c>
      <c r="G82" s="67">
        <v>0.77990803871589243</v>
      </c>
      <c r="H82" s="67">
        <v>3.0902048643134541</v>
      </c>
      <c r="I82" s="67">
        <v>1.1033136840547368</v>
      </c>
      <c r="J82" s="67">
        <v>4.114778681543549</v>
      </c>
      <c r="K82" s="68">
        <v>2.0141678564043999</v>
      </c>
      <c r="M82" s="60">
        <f t="shared" si="2"/>
        <v>17.311566556603047</v>
      </c>
    </row>
    <row r="83" spans="2:13" ht="17.25" customHeight="1" x14ac:dyDescent="0.2">
      <c r="B83" s="22">
        <v>1996</v>
      </c>
      <c r="C83" s="23">
        <v>0.89265317309317715</v>
      </c>
      <c r="D83" s="23">
        <v>1.1501441708886291</v>
      </c>
      <c r="E83" s="23">
        <v>1.4451670460101385</v>
      </c>
      <c r="F83" s="23">
        <v>2.5031264155425461</v>
      </c>
      <c r="G83" s="23">
        <v>0.75282287605661757</v>
      </c>
      <c r="H83" s="23">
        <v>2.8340624132735868</v>
      </c>
      <c r="I83" s="23">
        <v>0.88818866151651643</v>
      </c>
      <c r="J83" s="23">
        <v>3.6288663313743248</v>
      </c>
      <c r="K83" s="63">
        <v>2.0141678564043999</v>
      </c>
      <c r="M83" s="60">
        <f t="shared" si="2"/>
        <v>16.109198944159935</v>
      </c>
    </row>
    <row r="84" spans="2:13" ht="17.25" customHeight="1" x14ac:dyDescent="0.2">
      <c r="B84" s="66">
        <v>1997</v>
      </c>
      <c r="C84" s="67">
        <v>0.6530876032744809</v>
      </c>
      <c r="D84" s="67">
        <v>1.1374916268238999</v>
      </c>
      <c r="E84" s="67">
        <v>1.4264856470183944</v>
      </c>
      <c r="F84" s="67">
        <v>2.2218888640309986</v>
      </c>
      <c r="G84" s="67">
        <v>0.72019925024897946</v>
      </c>
      <c r="H84" s="67">
        <v>2.568004434911686</v>
      </c>
      <c r="I84" s="67">
        <v>0.72963531516969327</v>
      </c>
      <c r="J84" s="67">
        <v>3.2185870027622419</v>
      </c>
      <c r="K84" s="68">
        <v>2.0141678564043999</v>
      </c>
      <c r="M84" s="60">
        <f t="shared" si="2"/>
        <v>14.689547600644774</v>
      </c>
    </row>
    <row r="85" spans="2:13" ht="17.25" customHeight="1" x14ac:dyDescent="0.2">
      <c r="B85" s="22">
        <v>1998</v>
      </c>
      <c r="C85" s="23">
        <v>0.53507220215824847</v>
      </c>
      <c r="D85" s="23">
        <v>1.1636176657298463</v>
      </c>
      <c r="E85" s="23">
        <v>1.4659069061070136</v>
      </c>
      <c r="F85" s="23">
        <v>2.0398614765688574</v>
      </c>
      <c r="G85" s="23">
        <v>0.72087867256919391</v>
      </c>
      <c r="H85" s="23">
        <v>2.3302747996695112</v>
      </c>
      <c r="I85" s="23">
        <v>0.6276536450142669</v>
      </c>
      <c r="J85" s="23">
        <v>2.8839406957072953</v>
      </c>
      <c r="K85" s="63">
        <v>2.0141678564043999</v>
      </c>
      <c r="M85" s="60">
        <f t="shared" si="2"/>
        <v>13.781373919928633</v>
      </c>
    </row>
    <row r="86" spans="2:13" ht="17.25" customHeight="1" x14ac:dyDescent="0.2">
      <c r="B86" s="66">
        <v>1999</v>
      </c>
      <c r="C86" s="67">
        <v>0.42430255376212045</v>
      </c>
      <c r="D86" s="67">
        <v>1.1487318397297044</v>
      </c>
      <c r="E86" s="67">
        <v>1.4335029278229416</v>
      </c>
      <c r="F86" s="67">
        <v>1.6278952685922921</v>
      </c>
      <c r="G86" s="67">
        <v>0.70398991238756414</v>
      </c>
      <c r="H86" s="67">
        <v>2.1091072180687895</v>
      </c>
      <c r="I86" s="67">
        <v>0.55979746290143284</v>
      </c>
      <c r="J86" s="67">
        <v>2.6249274102094895</v>
      </c>
      <c r="K86" s="68">
        <v>2.0141678564043999</v>
      </c>
      <c r="M86" s="60">
        <f t="shared" si="2"/>
        <v>12.646422449878735</v>
      </c>
    </row>
    <row r="87" spans="2:13" ht="17.25" customHeight="1" x14ac:dyDescent="0.2">
      <c r="B87" s="22">
        <v>2000</v>
      </c>
      <c r="C87" s="23">
        <v>0.34786279947176757</v>
      </c>
      <c r="D87" s="23">
        <v>1.1642021101318356</v>
      </c>
      <c r="E87" s="23">
        <v>1.380688904251731</v>
      </c>
      <c r="F87" s="23">
        <v>1.3334330502728422</v>
      </c>
      <c r="G87" s="23">
        <v>0.68702486570439703</v>
      </c>
      <c r="H87" s="23">
        <v>1.9121824809691412</v>
      </c>
      <c r="I87" s="23">
        <v>0.5366652747526276</v>
      </c>
      <c r="J87" s="23">
        <v>2.4415471462688241</v>
      </c>
      <c r="K87" s="63">
        <v>2.0141678564043999</v>
      </c>
      <c r="M87" s="60">
        <f t="shared" si="2"/>
        <v>11.817774488227567</v>
      </c>
    </row>
    <row r="88" spans="2:13" ht="17.25" customHeight="1" x14ac:dyDescent="0.2">
      <c r="B88" s="66">
        <v>2001</v>
      </c>
      <c r="C88" s="67">
        <v>0.31716134741898466</v>
      </c>
      <c r="D88" s="67">
        <v>1.1523809541274834</v>
      </c>
      <c r="E88" s="67">
        <v>1.4555039158176575</v>
      </c>
      <c r="F88" s="67">
        <v>1.1671925381010264</v>
      </c>
      <c r="G88" s="67">
        <v>0.76018099625328728</v>
      </c>
      <c r="H88" s="67">
        <v>1.7712766739982788</v>
      </c>
      <c r="I88" s="67">
        <v>0.51421908660382243</v>
      </c>
      <c r="J88" s="67">
        <v>2.2674447513392435</v>
      </c>
      <c r="K88" s="68">
        <v>2.0141678564043999</v>
      </c>
      <c r="M88" s="60">
        <f t="shared" si="2"/>
        <v>11.419528120064184</v>
      </c>
    </row>
    <row r="89" spans="2:13" ht="17.25" customHeight="1" x14ac:dyDescent="0.2">
      <c r="B89" s="22">
        <v>2002</v>
      </c>
      <c r="C89" s="23">
        <v>0.30906949884571133</v>
      </c>
      <c r="D89" s="23">
        <v>1.2077111620933652</v>
      </c>
      <c r="E89" s="23">
        <v>1.6285276838752696</v>
      </c>
      <c r="F89" s="23">
        <v>1.1485330241722589</v>
      </c>
      <c r="G89" s="23">
        <v>0.81973025962529023</v>
      </c>
      <c r="H89" s="23">
        <v>1.653108021277111</v>
      </c>
      <c r="I89" s="23">
        <v>0.49177289845501732</v>
      </c>
      <c r="J89" s="23">
        <v>2.1026202254207527</v>
      </c>
      <c r="K89" s="63">
        <v>2.0141678564043999</v>
      </c>
      <c r="M89" s="60">
        <f t="shared" si="2"/>
        <v>11.375240630169177</v>
      </c>
    </row>
    <row r="90" spans="2:13" ht="17.25" customHeight="1" x14ac:dyDescent="0.2">
      <c r="B90" s="66">
        <v>2003</v>
      </c>
      <c r="C90" s="67">
        <v>0.29891827230476742</v>
      </c>
      <c r="D90" s="67">
        <v>1.119363461375749</v>
      </c>
      <c r="E90" s="67">
        <v>1.580024690421014</v>
      </c>
      <c r="F90" s="67">
        <v>0.99835647360561053</v>
      </c>
      <c r="G90" s="67">
        <v>0.76956621478802878</v>
      </c>
      <c r="H90" s="67">
        <v>1.4964026616833648</v>
      </c>
      <c r="I90" s="67">
        <v>0.48930096824496955</v>
      </c>
      <c r="J90" s="67">
        <v>1.9470735685133458</v>
      </c>
      <c r="K90" s="68">
        <v>2.0141678564043999</v>
      </c>
      <c r="M90" s="60">
        <f t="shared" si="2"/>
        <v>10.713174167341251</v>
      </c>
    </row>
    <row r="91" spans="2:13" ht="17.25" customHeight="1" x14ac:dyDescent="0.2">
      <c r="B91" s="22">
        <v>2004</v>
      </c>
      <c r="C91" s="23">
        <v>0.29348968865433978</v>
      </c>
      <c r="D91" s="23">
        <v>1.1457605315011226</v>
      </c>
      <c r="E91" s="23">
        <v>1.4997895462652218</v>
      </c>
      <c r="F91" s="23">
        <v>0.89237747413018587</v>
      </c>
      <c r="G91" s="23">
        <v>0.7527090662464665</v>
      </c>
      <c r="H91" s="23">
        <v>1.3728677155805566</v>
      </c>
      <c r="I91" s="23">
        <v>0.50927522618372711</v>
      </c>
      <c r="J91" s="23">
        <v>1.8008047806170246</v>
      </c>
      <c r="K91" s="63">
        <v>2.0141678564043999</v>
      </c>
      <c r="M91" s="60">
        <f t="shared" si="2"/>
        <v>10.281241885583045</v>
      </c>
    </row>
    <row r="92" spans="2:13" ht="17.25" customHeight="1" x14ac:dyDescent="0.2">
      <c r="B92" s="66">
        <v>2005</v>
      </c>
      <c r="C92" s="67">
        <v>0.2860621721727909</v>
      </c>
      <c r="D92" s="67">
        <v>1.1266965776596423</v>
      </c>
      <c r="E92" s="67">
        <v>1.4542990578397343</v>
      </c>
      <c r="F92" s="67">
        <v>0.8067551469676818</v>
      </c>
      <c r="G92" s="67">
        <v>0.74502760156820003</v>
      </c>
      <c r="H92" s="67">
        <v>1.2542295487331681</v>
      </c>
      <c r="I92" s="67">
        <v>0.52924948412248474</v>
      </c>
      <c r="J92" s="67">
        <v>1.6638138617317895</v>
      </c>
      <c r="K92" s="68">
        <v>2.0141678564043999</v>
      </c>
      <c r="M92" s="60">
        <f t="shared" si="2"/>
        <v>9.8803013071998915</v>
      </c>
    </row>
    <row r="93" spans="2:13" ht="17.25" customHeight="1" x14ac:dyDescent="0.2">
      <c r="B93" s="22">
        <v>2006</v>
      </c>
      <c r="C93" s="23">
        <v>0.30087452535568665</v>
      </c>
      <c r="D93" s="23">
        <v>1.1173324000730931</v>
      </c>
      <c r="E93" s="23">
        <v>1.4334470908459076</v>
      </c>
      <c r="F93" s="23">
        <v>0.88132198010652096</v>
      </c>
      <c r="G93" s="23">
        <v>0.71603873227388226</v>
      </c>
      <c r="H93" s="23">
        <v>1.0965323022063513</v>
      </c>
      <c r="I93" s="23">
        <v>0.55313214206124239</v>
      </c>
      <c r="J93" s="23">
        <v>1.3931809124844106</v>
      </c>
      <c r="K93" s="63">
        <v>1.9081398564043999</v>
      </c>
      <c r="M93" s="60">
        <f t="shared" si="2"/>
        <v>9.3999999418114957</v>
      </c>
    </row>
    <row r="94" spans="2:13" ht="17.25" customHeight="1" x14ac:dyDescent="0.2">
      <c r="B94" s="66">
        <v>2007</v>
      </c>
      <c r="C94" s="67">
        <v>0.3031341227528177</v>
      </c>
      <c r="D94" s="67">
        <v>1.1256325339859985</v>
      </c>
      <c r="E94" s="67">
        <v>1.3790758627401858</v>
      </c>
      <c r="F94" s="67">
        <v>0.8634684728745885</v>
      </c>
      <c r="G94" s="67">
        <v>0.70838902146227223</v>
      </c>
      <c r="H94" s="67">
        <v>0.95522023303758452</v>
      </c>
      <c r="I94" s="67">
        <v>0.57701479999999994</v>
      </c>
      <c r="J94" s="67">
        <v>1.1499461470140773</v>
      </c>
      <c r="K94" s="68">
        <v>1.8021118564043999</v>
      </c>
      <c r="M94" s="60">
        <f t="shared" si="2"/>
        <v>8.8639930502719242</v>
      </c>
    </row>
    <row r="95" spans="2:13" ht="17.25" customHeight="1" x14ac:dyDescent="0.2">
      <c r="B95" s="22">
        <v>2008</v>
      </c>
      <c r="C95" s="23">
        <v>0.29414936524438678</v>
      </c>
      <c r="D95" s="23">
        <v>1.1360644759048399</v>
      </c>
      <c r="E95" s="23">
        <v>1.4248108923140579</v>
      </c>
      <c r="F95" s="23">
        <v>0.79357763364699874</v>
      </c>
      <c r="G95" s="23">
        <v>0.76096070896182466</v>
      </c>
      <c r="H95" s="23">
        <v>0.84390783408182779</v>
      </c>
      <c r="I95" s="23">
        <v>0.52025119999999991</v>
      </c>
      <c r="J95" s="23">
        <v>0.93410964744082536</v>
      </c>
      <c r="K95" s="63">
        <v>1.6960838564044001</v>
      </c>
      <c r="M95" s="60">
        <f t="shared" si="2"/>
        <v>8.4039156139991622</v>
      </c>
    </row>
    <row r="96" spans="2:13" ht="17.25" customHeight="1" x14ac:dyDescent="0.2">
      <c r="B96" s="19">
        <v>2009</v>
      </c>
      <c r="C96" s="67">
        <v>0.28412739503577639</v>
      </c>
      <c r="D96" s="67">
        <v>1.1133442424456328</v>
      </c>
      <c r="E96" s="67">
        <v>1.4503072314456735</v>
      </c>
      <c r="F96" s="67">
        <v>0.85352690846062229</v>
      </c>
      <c r="G96" s="67">
        <v>0.77103887947729366</v>
      </c>
      <c r="H96" s="67">
        <v>0.72898579052740176</v>
      </c>
      <c r="I96" s="67">
        <v>0.48812160000000004</v>
      </c>
      <c r="J96" s="67">
        <v>0.74763423597866396</v>
      </c>
      <c r="K96" s="68">
        <v>1.5900558564043998</v>
      </c>
      <c r="M96" s="60">
        <f t="shared" si="2"/>
        <v>8.0271421397754636</v>
      </c>
    </row>
    <row r="97" spans="2:14" ht="17.25" customHeight="1" x14ac:dyDescent="0.2">
      <c r="B97" s="22">
        <v>2010</v>
      </c>
      <c r="C97" s="23">
        <v>0.27442720320156361</v>
      </c>
      <c r="D97" s="23">
        <v>1.1418492907778477</v>
      </c>
      <c r="E97" s="23">
        <v>1.5247020596308707</v>
      </c>
      <c r="F97" s="23">
        <v>0.86218282079828013</v>
      </c>
      <c r="G97" s="23">
        <v>0.79449529961234711</v>
      </c>
      <c r="H97" s="23">
        <v>0.62878770388326921</v>
      </c>
      <c r="I97" s="23">
        <v>0.42950200000000005</v>
      </c>
      <c r="J97" s="23">
        <v>0.59051991262759429</v>
      </c>
      <c r="K97" s="63">
        <v>1.4840278564043998</v>
      </c>
      <c r="M97" s="60">
        <f t="shared" si="2"/>
        <v>7.7304941469361728</v>
      </c>
    </row>
    <row r="98" spans="2:14" ht="17.25" customHeight="1" x14ac:dyDescent="0.2">
      <c r="B98" s="66">
        <v>2011</v>
      </c>
      <c r="C98" s="67">
        <v>0.263512921730014</v>
      </c>
      <c r="D98" s="67">
        <v>1.138894991330559</v>
      </c>
      <c r="E98" s="67">
        <v>1.5367691391882878</v>
      </c>
      <c r="F98" s="67">
        <v>0.7866095399699623</v>
      </c>
      <c r="G98" s="67">
        <v>0.77588326218726611</v>
      </c>
      <c r="H98" s="67">
        <v>0.57002429667721422</v>
      </c>
      <c r="I98" s="67">
        <v>0.36181399999999997</v>
      </c>
      <c r="J98" s="67">
        <v>0.59444580341571485</v>
      </c>
      <c r="K98" s="68">
        <v>1.4840278564043998</v>
      </c>
      <c r="M98" s="60">
        <f t="shared" si="2"/>
        <v>7.5119818109034187</v>
      </c>
    </row>
    <row r="99" spans="2:14" ht="17.25" customHeight="1" x14ac:dyDescent="0.2">
      <c r="B99" s="22">
        <v>2012</v>
      </c>
      <c r="C99" s="23">
        <v>0.2405140407464724</v>
      </c>
      <c r="D99" s="23">
        <v>1.0379840162263316</v>
      </c>
      <c r="E99" s="23">
        <v>1.5580954612082212</v>
      </c>
      <c r="F99" s="23">
        <v>0.71649025272941713</v>
      </c>
      <c r="G99" s="23">
        <v>0.66135075217885808</v>
      </c>
      <c r="H99" s="23">
        <v>0.56636602075957376</v>
      </c>
      <c r="I99" s="23">
        <v>0.29358400000000001</v>
      </c>
      <c r="J99" s="23">
        <v>0.60378112628435066</v>
      </c>
      <c r="K99" s="63">
        <v>1.4840278564043996</v>
      </c>
      <c r="M99" s="60">
        <f t="shared" si="2"/>
        <v>7.1621935265376244</v>
      </c>
    </row>
    <row r="100" spans="2:14" ht="17.25" customHeight="1" x14ac:dyDescent="0.2">
      <c r="B100" s="66">
        <v>2013</v>
      </c>
      <c r="C100" s="67">
        <v>0.23466567124430526</v>
      </c>
      <c r="D100" s="67">
        <v>1.0349977550336202</v>
      </c>
      <c r="E100" s="67">
        <v>1.6748643030002281</v>
      </c>
      <c r="F100" s="67">
        <v>0.71785090918684513</v>
      </c>
      <c r="G100" s="67">
        <v>0.56407639952845612</v>
      </c>
      <c r="H100" s="67">
        <v>0.58670147813423468</v>
      </c>
      <c r="I100" s="67">
        <v>0.28356799999999999</v>
      </c>
      <c r="J100" s="67">
        <v>0.61311636703295269</v>
      </c>
      <c r="K100" s="68">
        <v>1.4840278564043996</v>
      </c>
      <c r="M100" s="60">
        <f t="shared" si="2"/>
        <v>7.1938687395650422</v>
      </c>
    </row>
    <row r="101" spans="2:14" ht="17.25" customHeight="1" x14ac:dyDescent="0.2">
      <c r="B101" s="22">
        <v>2014</v>
      </c>
      <c r="C101" s="23">
        <v>0.23229526764088582</v>
      </c>
      <c r="D101" s="23">
        <v>1.0170684411046007</v>
      </c>
      <c r="E101" s="23">
        <v>1.6886146204343926</v>
      </c>
      <c r="F101" s="23">
        <v>0.60604358279059789</v>
      </c>
      <c r="G101" s="23">
        <v>0.4604108706238012</v>
      </c>
      <c r="H101" s="23">
        <v>0.61237303799879672</v>
      </c>
      <c r="I101" s="23">
        <v>0.24891799999999997</v>
      </c>
      <c r="J101" s="23">
        <v>0.6204887034475115</v>
      </c>
      <c r="K101" s="63">
        <v>1.4840278564043994</v>
      </c>
      <c r="M101" s="60">
        <f t="shared" si="2"/>
        <v>6.9702403804449853</v>
      </c>
    </row>
    <row r="102" spans="2:14" ht="17.25" customHeight="1" x14ac:dyDescent="0.2">
      <c r="B102" s="66">
        <v>2015</v>
      </c>
      <c r="C102" s="67">
        <v>0.2062120046008431</v>
      </c>
      <c r="D102" s="67">
        <v>0.88811553315874336</v>
      </c>
      <c r="E102" s="67">
        <v>1.6650143657358698</v>
      </c>
      <c r="F102" s="67">
        <v>0.58408437891921272</v>
      </c>
      <c r="G102" s="67">
        <v>0.35809247371607666</v>
      </c>
      <c r="H102" s="67">
        <v>0.64184910720824584</v>
      </c>
      <c r="I102" s="67">
        <v>0.239262</v>
      </c>
      <c r="J102" s="67">
        <v>0.61724992754074648</v>
      </c>
      <c r="K102" s="68">
        <v>1.4840278564043992</v>
      </c>
      <c r="M102" s="60">
        <f t="shared" si="2"/>
        <v>6.683907647284137</v>
      </c>
    </row>
    <row r="103" spans="2:14" ht="17.25" customHeight="1" x14ac:dyDescent="0.2">
      <c r="B103" s="22">
        <v>2016</v>
      </c>
      <c r="C103" s="23">
        <v>0.16942108585055501</v>
      </c>
      <c r="D103" s="23">
        <v>0.80513888925984489</v>
      </c>
      <c r="E103" s="23">
        <v>1.7521214437437345</v>
      </c>
      <c r="F103" s="23">
        <v>0.55126248280234535</v>
      </c>
      <c r="G103" s="23">
        <v>0.30274524080768517</v>
      </c>
      <c r="H103" s="23">
        <v>0.6938075863878278</v>
      </c>
      <c r="I103" s="23">
        <v>0.22957199999999997</v>
      </c>
      <c r="J103" s="23">
        <v>0.62094650561020581</v>
      </c>
      <c r="K103" s="63">
        <v>1.4840278564043989</v>
      </c>
      <c r="M103" s="60">
        <f t="shared" si="2"/>
        <v>6.6090430908665985</v>
      </c>
      <c r="N103" s="14">
        <f>(100*M103/M74)-100</f>
        <v>-89.786419345186999</v>
      </c>
    </row>
    <row r="104" spans="2:14" ht="18" customHeight="1" x14ac:dyDescent="0.2">
      <c r="K104" s="65"/>
    </row>
    <row r="105" spans="2:14" ht="45" customHeight="1" x14ac:dyDescent="0.2">
      <c r="B105" s="42" t="s">
        <v>26</v>
      </c>
      <c r="C105" s="43" t="s">
        <v>19</v>
      </c>
      <c r="D105" s="43" t="s">
        <v>10</v>
      </c>
      <c r="E105" s="43" t="s">
        <v>11</v>
      </c>
      <c r="F105" s="43" t="s">
        <v>12</v>
      </c>
      <c r="G105" s="43" t="s">
        <v>13</v>
      </c>
      <c r="H105" s="43" t="s">
        <v>20</v>
      </c>
      <c r="I105" s="43" t="s">
        <v>15</v>
      </c>
      <c r="J105" s="43" t="s">
        <v>16</v>
      </c>
      <c r="K105" s="43" t="s">
        <v>14</v>
      </c>
      <c r="M105" s="17" t="s">
        <v>21</v>
      </c>
      <c r="N105" s="18"/>
    </row>
    <row r="106" spans="2:14" x14ac:dyDescent="0.2">
      <c r="B106" s="19">
        <v>1987</v>
      </c>
      <c r="C106" s="72">
        <v>88.149266392107322</v>
      </c>
      <c r="D106" s="69">
        <v>143.44585198926208</v>
      </c>
      <c r="E106" s="67">
        <v>8.652560089731935</v>
      </c>
      <c r="F106" s="69">
        <v>244.72417440273119</v>
      </c>
      <c r="G106" s="67">
        <v>1.5586962374865956</v>
      </c>
      <c r="H106" s="69">
        <v>295.8364488780864</v>
      </c>
      <c r="I106" s="69">
        <v>124.79625574171668</v>
      </c>
      <c r="J106" s="72">
        <v>63.728863242895017</v>
      </c>
      <c r="K106" s="68">
        <v>9.0175846663839252</v>
      </c>
      <c r="M106" s="60">
        <f>SUM(C106:K106)</f>
        <v>979.90970164040118</v>
      </c>
    </row>
    <row r="107" spans="2:14" x14ac:dyDescent="0.2">
      <c r="B107" s="22">
        <v>1988</v>
      </c>
      <c r="C107" s="71">
        <v>83.384436450743223</v>
      </c>
      <c r="D107" s="70">
        <v>144.82300186110677</v>
      </c>
      <c r="E107" s="23">
        <v>8.9536638629033369</v>
      </c>
      <c r="F107" s="70">
        <v>248.06553564908768</v>
      </c>
      <c r="G107" s="23">
        <v>1.5775480979724714</v>
      </c>
      <c r="H107" s="70">
        <v>278.2694747408853</v>
      </c>
      <c r="I107" s="70">
        <v>119.25986148343337</v>
      </c>
      <c r="J107" s="71">
        <v>62.274383699258657</v>
      </c>
      <c r="K107" s="63">
        <v>9.0175846663839252</v>
      </c>
      <c r="M107" s="60">
        <f t="shared" ref="M107:M135" si="3">SUM(C107:K107)</f>
        <v>955.62549051177484</v>
      </c>
    </row>
    <row r="108" spans="2:14" x14ac:dyDescent="0.2">
      <c r="B108" s="19">
        <v>1989</v>
      </c>
      <c r="C108" s="72">
        <v>77.031329862257763</v>
      </c>
      <c r="D108" s="69">
        <v>136.8437539312001</v>
      </c>
      <c r="E108" s="67">
        <v>8.559769450768556</v>
      </c>
      <c r="F108" s="69">
        <v>227.38001925623036</v>
      </c>
      <c r="G108" s="67">
        <v>1.5569447323615682</v>
      </c>
      <c r="H108" s="69">
        <v>257.09009627276464</v>
      </c>
      <c r="I108" s="69">
        <v>111.87800247238896</v>
      </c>
      <c r="J108" s="72">
        <v>60.335077641076836</v>
      </c>
      <c r="K108" s="68">
        <v>9.0175846663839252</v>
      </c>
      <c r="M108" s="60">
        <f t="shared" si="3"/>
        <v>889.69257828543277</v>
      </c>
    </row>
    <row r="109" spans="2:14" x14ac:dyDescent="0.2">
      <c r="B109" s="22">
        <v>1990</v>
      </c>
      <c r="C109" s="71">
        <v>62.761821067806018</v>
      </c>
      <c r="D109" s="70">
        <v>136.88421620426334</v>
      </c>
      <c r="E109" s="23">
        <v>8.3893996591127795</v>
      </c>
      <c r="F109" s="70">
        <v>209.12375213885173</v>
      </c>
      <c r="G109" s="23">
        <v>1.5745856374838076</v>
      </c>
      <c r="H109" s="70">
        <v>236.35259562897332</v>
      </c>
      <c r="I109" s="70">
        <v>102.65067870858343</v>
      </c>
      <c r="J109" s="71">
        <v>57.771409064285386</v>
      </c>
      <c r="K109" s="63">
        <v>9.0175846663839252</v>
      </c>
      <c r="M109" s="60">
        <f t="shared" si="3"/>
        <v>824.52604277574369</v>
      </c>
    </row>
    <row r="110" spans="2:14" x14ac:dyDescent="0.2">
      <c r="B110" s="19">
        <v>1991</v>
      </c>
      <c r="C110" s="72">
        <v>49.201959353900229</v>
      </c>
      <c r="D110" s="69">
        <v>129.38925972113623</v>
      </c>
      <c r="E110" s="67">
        <v>7.986772871727732</v>
      </c>
      <c r="F110" s="69">
        <v>180.60307698123196</v>
      </c>
      <c r="G110" s="67">
        <v>1.4960395787562661</v>
      </c>
      <c r="H110" s="69">
        <v>213.27654720830662</v>
      </c>
      <c r="I110" s="72">
        <v>88.629284944777879</v>
      </c>
      <c r="J110" s="72">
        <v>55.068204483429739</v>
      </c>
      <c r="K110" s="68">
        <v>9.0175846663839252</v>
      </c>
      <c r="M110" s="60">
        <f t="shared" si="3"/>
        <v>734.66872980965059</v>
      </c>
    </row>
    <row r="111" spans="2:14" x14ac:dyDescent="0.2">
      <c r="B111" s="22">
        <v>1992</v>
      </c>
      <c r="C111" s="71">
        <v>37.670095956947144</v>
      </c>
      <c r="D111" s="70">
        <v>123.42538388955496</v>
      </c>
      <c r="E111" s="23">
        <v>7.2123248369949309</v>
      </c>
      <c r="F111" s="70">
        <v>131.60317764307882</v>
      </c>
      <c r="G111" s="23">
        <v>1.5066951849503005</v>
      </c>
      <c r="H111" s="70">
        <v>192.42686103233675</v>
      </c>
      <c r="I111" s="71">
        <v>74.607891180972331</v>
      </c>
      <c r="J111" s="71">
        <v>52.225463898509894</v>
      </c>
      <c r="K111" s="63">
        <v>9.0175846663839252</v>
      </c>
      <c r="M111" s="60">
        <f t="shared" si="3"/>
        <v>629.69547828972895</v>
      </c>
    </row>
    <row r="112" spans="2:14" x14ac:dyDescent="0.2">
      <c r="B112" s="19">
        <v>1993</v>
      </c>
      <c r="C112" s="72">
        <v>26.784395867532751</v>
      </c>
      <c r="D112" s="69">
        <v>127.95226517571663</v>
      </c>
      <c r="E112" s="67">
        <v>6.6349586885366083</v>
      </c>
      <c r="F112" s="72">
        <v>88.476436122092807</v>
      </c>
      <c r="G112" s="67">
        <v>1.4520009743020024</v>
      </c>
      <c r="H112" s="69">
        <v>173.72145378982339</v>
      </c>
      <c r="I112" s="72">
        <v>60.586497417166782</v>
      </c>
      <c r="J112" s="72">
        <v>49.243187309525865</v>
      </c>
      <c r="K112" s="68">
        <v>9.0175846663839252</v>
      </c>
      <c r="M112" s="60">
        <f t="shared" si="3"/>
        <v>543.86878001108084</v>
      </c>
    </row>
    <row r="113" spans="2:13" x14ac:dyDescent="0.2">
      <c r="B113" s="22">
        <v>1994</v>
      </c>
      <c r="C113" s="71">
        <v>18.543500275067586</v>
      </c>
      <c r="D113" s="70">
        <v>131.15543571696531</v>
      </c>
      <c r="E113" s="23">
        <v>7.2581374540757295</v>
      </c>
      <c r="F113" s="71">
        <v>68.535113806600123</v>
      </c>
      <c r="G113" s="23">
        <v>1.5468263425368749</v>
      </c>
      <c r="H113" s="70">
        <v>158.51607547509252</v>
      </c>
      <c r="I113" s="71">
        <v>46.565103653361248</v>
      </c>
      <c r="J113" s="71">
        <v>46.121374716477661</v>
      </c>
      <c r="K113" s="63">
        <v>9.0175846663839252</v>
      </c>
      <c r="M113" s="60">
        <f t="shared" si="3"/>
        <v>487.25915210656092</v>
      </c>
    </row>
    <row r="114" spans="2:13" x14ac:dyDescent="0.2">
      <c r="B114" s="66">
        <v>1995</v>
      </c>
      <c r="C114" s="72">
        <v>17.856826153770491</v>
      </c>
      <c r="D114" s="69">
        <v>132.59200478104594</v>
      </c>
      <c r="E114" s="67">
        <v>7.9134808671454833</v>
      </c>
      <c r="F114" s="72">
        <v>56.892645512119365</v>
      </c>
      <c r="G114" s="67">
        <v>1.5598160774317849</v>
      </c>
      <c r="H114" s="69">
        <v>146.30735775550008</v>
      </c>
      <c r="I114" s="72">
        <v>32.952644432194397</v>
      </c>
      <c r="J114" s="72">
        <v>42.999562123429449</v>
      </c>
      <c r="K114" s="68">
        <v>9.0175846663839252</v>
      </c>
      <c r="M114" s="60">
        <f t="shared" si="3"/>
        <v>448.09192236902095</v>
      </c>
    </row>
    <row r="115" spans="2:13" x14ac:dyDescent="0.2">
      <c r="B115" s="22">
        <v>1996</v>
      </c>
      <c r="C115" s="71">
        <v>17.799711508915799</v>
      </c>
      <c r="D115" s="70">
        <v>138.93695809104997</v>
      </c>
      <c r="E115" s="23">
        <v>7.9484187530557628</v>
      </c>
      <c r="F115" s="71">
        <v>46.43235970814181</v>
      </c>
      <c r="G115" s="23">
        <v>1.5056457521132347</v>
      </c>
      <c r="H115" s="70">
        <v>135.32750044035737</v>
      </c>
      <c r="I115" s="71">
        <v>25.891009963788658</v>
      </c>
      <c r="J115" s="71">
        <v>40.181945681492721</v>
      </c>
      <c r="K115" s="63">
        <v>9.0175846663839252</v>
      </c>
      <c r="M115" s="60">
        <f t="shared" si="3"/>
        <v>423.04113456529922</v>
      </c>
    </row>
    <row r="116" spans="2:13" x14ac:dyDescent="0.2">
      <c r="B116" s="66">
        <v>1997</v>
      </c>
      <c r="C116" s="72">
        <v>16.699317049041468</v>
      </c>
      <c r="D116" s="69">
        <v>137.19398979438617</v>
      </c>
      <c r="E116" s="67">
        <v>7.8456710586011704</v>
      </c>
      <c r="F116" s="72">
        <v>37.825912160508182</v>
      </c>
      <c r="G116" s="67">
        <v>1.4403985004979587</v>
      </c>
      <c r="H116" s="69">
        <v>123.90086482026777</v>
      </c>
      <c r="I116" s="72">
        <v>20.674840248144029</v>
      </c>
      <c r="J116" s="72">
        <v>37.668525390667391</v>
      </c>
      <c r="K116" s="68">
        <v>9.0175846663839252</v>
      </c>
      <c r="M116" s="60">
        <f t="shared" si="3"/>
        <v>392.26710368849808</v>
      </c>
    </row>
    <row r="117" spans="2:13" x14ac:dyDescent="0.2">
      <c r="B117" s="22">
        <v>1998</v>
      </c>
      <c r="C117" s="71">
        <v>16.864740610161736</v>
      </c>
      <c r="D117" s="70">
        <v>140.00836531244914</v>
      </c>
      <c r="E117" s="23">
        <v>8.0624879835885803</v>
      </c>
      <c r="F117" s="71">
        <v>33.517247465718008</v>
      </c>
      <c r="G117" s="23">
        <v>1.4417573451383876</v>
      </c>
      <c r="H117" s="70">
        <v>113.58614374597914</v>
      </c>
      <c r="I117" s="71">
        <v>17.304135285260507</v>
      </c>
      <c r="J117" s="71">
        <v>35.45930125095348</v>
      </c>
      <c r="K117" s="63">
        <v>9.0175846663839252</v>
      </c>
      <c r="M117" s="60">
        <f t="shared" si="3"/>
        <v>375.26176366563288</v>
      </c>
    </row>
    <row r="118" spans="2:13" x14ac:dyDescent="0.2">
      <c r="B118" s="66">
        <v>1999</v>
      </c>
      <c r="C118" s="72">
        <v>15.417892569846165</v>
      </c>
      <c r="D118" s="69">
        <v>138.21179603650134</v>
      </c>
      <c r="E118" s="67">
        <v>7.8842661030261807</v>
      </c>
      <c r="F118" s="72">
        <v>31.836999198613047</v>
      </c>
      <c r="G118" s="67">
        <v>1.4079798247751278</v>
      </c>
      <c r="H118" s="69">
        <v>103.92547111920602</v>
      </c>
      <c r="I118" s="72">
        <v>15.805179465963528</v>
      </c>
      <c r="J118" s="72">
        <v>33.554273262351025</v>
      </c>
      <c r="K118" s="68">
        <v>9.0175846663839252</v>
      </c>
      <c r="M118" s="60">
        <f t="shared" si="3"/>
        <v>357.06144224666645</v>
      </c>
    </row>
    <row r="119" spans="2:13" x14ac:dyDescent="0.2">
      <c r="B119" s="22">
        <v>2000</v>
      </c>
      <c r="C119" s="71">
        <v>14.272832425981386</v>
      </c>
      <c r="D119" s="70">
        <v>139.73709090863792</v>
      </c>
      <c r="E119" s="23">
        <v>7.5937889733845294</v>
      </c>
      <c r="F119" s="71">
        <v>25.697969003211853</v>
      </c>
      <c r="G119" s="23">
        <v>1.3740497314087938</v>
      </c>
      <c r="H119" s="71">
        <v>95.230745017034394</v>
      </c>
      <c r="I119" s="71">
        <v>15.742753856788957</v>
      </c>
      <c r="J119" s="71">
        <v>31.953441424859967</v>
      </c>
      <c r="K119" s="63">
        <v>9.0175846663839252</v>
      </c>
      <c r="M119" s="60">
        <f t="shared" si="3"/>
        <v>340.62025600769175</v>
      </c>
    </row>
    <row r="120" spans="2:13" x14ac:dyDescent="0.2">
      <c r="B120" s="66">
        <v>2001</v>
      </c>
      <c r="C120" s="72">
        <v>12.847653649184059</v>
      </c>
      <c r="D120" s="69">
        <v>137.95778111363924</v>
      </c>
      <c r="E120" s="67">
        <v>8.0052715369971228</v>
      </c>
      <c r="F120" s="72">
        <v>24.045240957964467</v>
      </c>
      <c r="G120" s="67">
        <v>1.5203619925065739</v>
      </c>
      <c r="H120" s="72">
        <v>88.771431627241412</v>
      </c>
      <c r="I120" s="72">
        <v>15.769038247614386</v>
      </c>
      <c r="J120" s="72">
        <v>30.162865086610012</v>
      </c>
      <c r="K120" s="68">
        <v>9.0175846663839252</v>
      </c>
      <c r="M120" s="60">
        <f t="shared" si="3"/>
        <v>328.09722887814121</v>
      </c>
    </row>
    <row r="121" spans="2:13" x14ac:dyDescent="0.2">
      <c r="B121" s="22">
        <v>2002</v>
      </c>
      <c r="C121" s="71">
        <v>12.161060467683846</v>
      </c>
      <c r="D121" s="70">
        <v>144.6469844184611</v>
      </c>
      <c r="E121" s="23">
        <v>8.9569022613139868</v>
      </c>
      <c r="F121" s="71">
        <v>25.368714694558417</v>
      </c>
      <c r="G121" s="23">
        <v>1.63946051925058</v>
      </c>
      <c r="H121" s="71">
        <v>83.191569331215319</v>
      </c>
      <c r="I121" s="71">
        <v>15.795322638439815</v>
      </c>
      <c r="J121" s="71">
        <v>28.182544247601189</v>
      </c>
      <c r="K121" s="63">
        <v>9.0175846663839252</v>
      </c>
      <c r="M121" s="60">
        <f t="shared" si="3"/>
        <v>328.96014324490818</v>
      </c>
    </row>
    <row r="122" spans="2:13" x14ac:dyDescent="0.2">
      <c r="B122" s="66">
        <v>2003</v>
      </c>
      <c r="C122" s="72">
        <v>11.263605656282474</v>
      </c>
      <c r="D122" s="69">
        <v>133.91545895721015</v>
      </c>
      <c r="E122" s="67">
        <v>8.6901357973155786</v>
      </c>
      <c r="F122" s="72">
        <v>23.437410072817755</v>
      </c>
      <c r="G122" s="67">
        <v>1.5391324295760573</v>
      </c>
      <c r="H122" s="72">
        <v>76.149359276031774</v>
      </c>
      <c r="I122" s="72">
        <v>15.527146623412195</v>
      </c>
      <c r="J122" s="72">
        <v>26.012478907833493</v>
      </c>
      <c r="K122" s="68">
        <v>9.0175846663839252</v>
      </c>
      <c r="M122" s="60">
        <f t="shared" si="3"/>
        <v>305.55231238686338</v>
      </c>
    </row>
    <row r="123" spans="2:13" x14ac:dyDescent="0.2">
      <c r="B123" s="22">
        <v>2004</v>
      </c>
      <c r="C123" s="71">
        <v>10.895960145100858</v>
      </c>
      <c r="D123" s="70">
        <v>136.77292905648537</v>
      </c>
      <c r="E123" s="23">
        <v>8.2488425044587164</v>
      </c>
      <c r="F123" s="71">
        <v>21.836568390735511</v>
      </c>
      <c r="G123" s="23">
        <v>1.505418132492933</v>
      </c>
      <c r="H123" s="71">
        <v>70.431517116711277</v>
      </c>
      <c r="I123" s="71">
        <v>15.232686217559147</v>
      </c>
      <c r="J123" s="71">
        <v>23.652669067306906</v>
      </c>
      <c r="K123" s="63">
        <v>9.0175846663839252</v>
      </c>
      <c r="M123" s="60">
        <f t="shared" si="3"/>
        <v>297.5941752972347</v>
      </c>
    </row>
    <row r="124" spans="2:13" x14ac:dyDescent="0.2">
      <c r="B124" s="66">
        <v>2005</v>
      </c>
      <c r="C124" s="72">
        <v>10.588707472266655</v>
      </c>
      <c r="D124" s="69">
        <v>134.22440177793445</v>
      </c>
      <c r="E124" s="67">
        <v>7.9986448181185388</v>
      </c>
      <c r="F124" s="72">
        <v>20.832050411567028</v>
      </c>
      <c r="G124" s="67">
        <v>1.4900552031364001</v>
      </c>
      <c r="H124" s="72">
        <v>64.915692908857125</v>
      </c>
      <c r="I124" s="72">
        <v>14.938225811706102</v>
      </c>
      <c r="J124" s="72">
        <v>21.103114726021438</v>
      </c>
      <c r="K124" s="68">
        <v>9.0175846663839252</v>
      </c>
      <c r="M124" s="60">
        <f t="shared" si="3"/>
        <v>285.10847779599169</v>
      </c>
    </row>
    <row r="125" spans="2:13" x14ac:dyDescent="0.2">
      <c r="B125" s="22">
        <v>2006</v>
      </c>
      <c r="C125" s="71">
        <v>10.9485158261748</v>
      </c>
      <c r="D125" s="70">
        <v>133.33600342490445</v>
      </c>
      <c r="E125" s="23">
        <v>7.8839589996524904</v>
      </c>
      <c r="F125" s="71">
        <v>23.315870993356768</v>
      </c>
      <c r="G125" s="23">
        <v>1.4320774645477645</v>
      </c>
      <c r="H125" s="71">
        <v>60.434350082635049</v>
      </c>
      <c r="I125" s="71">
        <v>12.695864405853053</v>
      </c>
      <c r="J125" s="71">
        <v>16.250296659167763</v>
      </c>
      <c r="K125" s="63">
        <v>8.7742021227869813</v>
      </c>
      <c r="M125" s="60">
        <f t="shared" si="3"/>
        <v>275.07113997907908</v>
      </c>
    </row>
    <row r="126" spans="2:13" x14ac:dyDescent="0.2">
      <c r="B126" s="66">
        <v>2007</v>
      </c>
      <c r="C126" s="72">
        <v>10.950693434458524</v>
      </c>
      <c r="D126" s="69">
        <v>134.26374556789554</v>
      </c>
      <c r="E126" s="67">
        <v>7.5849172450710194</v>
      </c>
      <c r="F126" s="72">
        <v>21.389302641711417</v>
      </c>
      <c r="G126" s="67">
        <v>1.4167780429245451</v>
      </c>
      <c r="H126" s="72">
        <v>56.510630618961088</v>
      </c>
      <c r="I126" s="72">
        <v>10.453503000000007</v>
      </c>
      <c r="J126" s="72">
        <v>11.907389460571189</v>
      </c>
      <c r="K126" s="68">
        <v>8.5308195791900339</v>
      </c>
      <c r="M126" s="60">
        <f t="shared" si="3"/>
        <v>263.00777959078334</v>
      </c>
    </row>
    <row r="127" spans="2:13" x14ac:dyDescent="0.2">
      <c r="B127" s="22">
        <v>2008</v>
      </c>
      <c r="C127" s="71">
        <v>10.251188434501868</v>
      </c>
      <c r="D127" s="70">
        <v>135.62902733947507</v>
      </c>
      <c r="E127" s="23">
        <v>7.836459907727316</v>
      </c>
      <c r="F127" s="71">
        <v>21.622426435221762</v>
      </c>
      <c r="G127" s="23">
        <v>1.5219214179236493</v>
      </c>
      <c r="H127" s="71">
        <v>53.625029824725587</v>
      </c>
      <c r="I127" s="23">
        <v>8.464102000000004</v>
      </c>
      <c r="J127" s="23">
        <v>8.0743932223017918</v>
      </c>
      <c r="K127" s="63">
        <v>8.2874370355930917</v>
      </c>
      <c r="M127" s="60">
        <f t="shared" si="3"/>
        <v>255.3119856174701</v>
      </c>
    </row>
    <row r="128" spans="2:13" x14ac:dyDescent="0.2">
      <c r="B128" s="19">
        <v>2009</v>
      </c>
      <c r="C128" s="67">
        <v>9.4502785823271758</v>
      </c>
      <c r="D128" s="69">
        <v>133.23511496207246</v>
      </c>
      <c r="E128" s="67">
        <v>7.9766897729512074</v>
      </c>
      <c r="F128" s="72">
        <v>21.210441883431535</v>
      </c>
      <c r="G128" s="67">
        <v>1.5420777589545873</v>
      </c>
      <c r="H128" s="72">
        <v>50.505302582239139</v>
      </c>
      <c r="I128" s="67">
        <v>6.4534410000000024</v>
      </c>
      <c r="J128" s="67">
        <v>4.7566296465603193</v>
      </c>
      <c r="K128" s="68">
        <v>8.0440544919961461</v>
      </c>
      <c r="M128" s="60">
        <f t="shared" si="3"/>
        <v>243.17403068053258</v>
      </c>
    </row>
    <row r="129" spans="2:14" x14ac:dyDescent="0.2">
      <c r="B129" s="22">
        <v>2010</v>
      </c>
      <c r="C129" s="23">
        <v>8.5820856594973201</v>
      </c>
      <c r="D129" s="70">
        <v>137.10301414706589</v>
      </c>
      <c r="E129" s="23">
        <v>8.3858613279697831</v>
      </c>
      <c r="F129" s="71">
        <v>21.428700455864419</v>
      </c>
      <c r="G129" s="23">
        <v>1.5889905992246942</v>
      </c>
      <c r="H129" s="71">
        <v>47.887960210702602</v>
      </c>
      <c r="I129" s="23">
        <v>4.3554400000000006</v>
      </c>
      <c r="J129" s="23">
        <v>1.9540987333467881</v>
      </c>
      <c r="K129" s="63">
        <v>7.8006719483992013</v>
      </c>
      <c r="M129" s="60">
        <f t="shared" si="3"/>
        <v>239.08682308207074</v>
      </c>
    </row>
    <row r="130" spans="2:14" x14ac:dyDescent="0.2">
      <c r="B130" s="66">
        <v>2011</v>
      </c>
      <c r="C130" s="67">
        <v>8.148122358214831</v>
      </c>
      <c r="D130" s="69">
        <v>136.64714063064835</v>
      </c>
      <c r="E130" s="67">
        <v>8.452230265535583</v>
      </c>
      <c r="F130" s="72">
        <v>18.029369768776334</v>
      </c>
      <c r="G130" s="67">
        <v>1.5517665243745322</v>
      </c>
      <c r="H130" s="72">
        <v>44.237757531469875</v>
      </c>
      <c r="I130" s="67">
        <v>4.1412399999999998</v>
      </c>
      <c r="J130" s="67">
        <v>1.9647424139585454</v>
      </c>
      <c r="K130" s="68">
        <v>7.8006719483992013</v>
      </c>
      <c r="M130" s="60">
        <f t="shared" si="3"/>
        <v>230.97304144137726</v>
      </c>
    </row>
    <row r="131" spans="2:14" ht="18" customHeight="1" x14ac:dyDescent="0.2">
      <c r="B131" s="22">
        <v>2012</v>
      </c>
      <c r="C131" s="23">
        <v>7.3380255964693148</v>
      </c>
      <c r="D131" s="70">
        <v>134.07046431801905</v>
      </c>
      <c r="E131" s="23">
        <v>8.0396636248992515</v>
      </c>
      <c r="F131" s="71">
        <v>15.804743911177068</v>
      </c>
      <c r="G131" s="23">
        <v>1.4834820876292738</v>
      </c>
      <c r="H131" s="71">
        <v>45.228203361751554</v>
      </c>
      <c r="I131" s="23">
        <v>3.7966599999999997</v>
      </c>
      <c r="J131" s="23">
        <v>1.9805366251418843</v>
      </c>
      <c r="K131" s="63">
        <v>7.8499551589961438</v>
      </c>
      <c r="M131" s="60">
        <f t="shared" si="3"/>
        <v>225.59173468408358</v>
      </c>
    </row>
    <row r="132" spans="2:14" ht="18" customHeight="1" x14ac:dyDescent="0.2">
      <c r="B132" s="66">
        <v>2013</v>
      </c>
      <c r="C132" s="67">
        <v>7.2662495845519537</v>
      </c>
      <c r="D132" s="69">
        <v>145.42960831414553</v>
      </c>
      <c r="E132" s="67">
        <v>8.2091015072728482</v>
      </c>
      <c r="F132" s="72">
        <v>14.768818753494026</v>
      </c>
      <c r="G132" s="67">
        <v>1.4513785712025862</v>
      </c>
      <c r="H132" s="72">
        <v>47.449763469930659</v>
      </c>
      <c r="I132" s="67">
        <v>3.4319600000000001</v>
      </c>
      <c r="J132" s="67">
        <v>1.9963307442551304</v>
      </c>
      <c r="K132" s="68">
        <v>7.8992383695930863</v>
      </c>
      <c r="M132" s="60">
        <f t="shared" si="3"/>
        <v>237.90244931444582</v>
      </c>
    </row>
    <row r="133" spans="2:14" ht="18" customHeight="1" x14ac:dyDescent="0.2">
      <c r="B133" s="22">
        <v>2014</v>
      </c>
      <c r="C133" s="23">
        <v>7.3218128762408714</v>
      </c>
      <c r="D133" s="70">
        <v>154.75391720535418</v>
      </c>
      <c r="E133" s="23">
        <v>8.0369015600474132</v>
      </c>
      <c r="F133" s="71">
        <v>13.676332087851977</v>
      </c>
      <c r="G133" s="23">
        <v>1.385906716924616</v>
      </c>
      <c r="H133" s="71">
        <v>50.120426765837202</v>
      </c>
      <c r="I133" s="23">
        <v>3.0885199999999995</v>
      </c>
      <c r="J133" s="23">
        <v>2.0068030690975438</v>
      </c>
      <c r="K133" s="63">
        <v>7.9485215801900315</v>
      </c>
      <c r="M133" s="60">
        <f t="shared" si="3"/>
        <v>248.33914186154385</v>
      </c>
    </row>
    <row r="134" spans="2:14" ht="18" customHeight="1" x14ac:dyDescent="0.2">
      <c r="B134" s="66">
        <v>2015</v>
      </c>
      <c r="C134" s="67">
        <v>6.7962609482332041</v>
      </c>
      <c r="D134" s="69">
        <v>139.64837700633441</v>
      </c>
      <c r="E134" s="67">
        <v>7.6608976204260015</v>
      </c>
      <c r="F134" s="72">
        <v>12.974507647071903</v>
      </c>
      <c r="G134" s="67">
        <v>1.3445411918994041</v>
      </c>
      <c r="H134" s="72">
        <v>53.164388673588796</v>
      </c>
      <c r="I134" s="67">
        <v>2.8900199999999994</v>
      </c>
      <c r="J134" s="67">
        <v>1.9922484160431242</v>
      </c>
      <c r="K134" s="68">
        <v>7.997804790786974</v>
      </c>
      <c r="M134" s="60">
        <f t="shared" si="3"/>
        <v>234.46904629438379</v>
      </c>
    </row>
    <row r="135" spans="2:14" ht="18" customHeight="1" x14ac:dyDescent="0.2">
      <c r="B135" s="22">
        <v>2016</v>
      </c>
      <c r="C135" s="23">
        <v>5.6986070950013623</v>
      </c>
      <c r="D135" s="70">
        <v>130.42311275811647</v>
      </c>
      <c r="E135" s="23">
        <v>7.6112271068007304</v>
      </c>
      <c r="F135" s="71">
        <v>12.353443019561917</v>
      </c>
      <c r="G135" s="23">
        <v>1.4128111237691958</v>
      </c>
      <c r="H135" s="71">
        <v>57.412744780300301</v>
      </c>
      <c r="I135" s="23">
        <v>2.6142600000000003</v>
      </c>
      <c r="J135" s="23">
        <v>2.0021331001271854</v>
      </c>
      <c r="K135" s="63">
        <v>8.0470880013839174</v>
      </c>
      <c r="M135" s="60">
        <f t="shared" si="3"/>
        <v>227.57542698506109</v>
      </c>
      <c r="N135" s="14">
        <f>(100*M135/M106)-100</f>
        <v>-76.775877756481819</v>
      </c>
    </row>
    <row r="136" spans="2:14" ht="18" customHeight="1" x14ac:dyDescent="0.2"/>
  </sheetData>
  <sheetProtection selectLockedCells="1"/>
  <mergeCells count="6">
    <mergeCell ref="B1:K1"/>
    <mergeCell ref="B5:K5"/>
    <mergeCell ref="B6:K6"/>
    <mergeCell ref="B4:K4"/>
    <mergeCell ref="B3:K3"/>
    <mergeCell ref="B2:K2"/>
  </mergeCells>
  <phoneticPr fontId="19" type="noConversion"/>
  <conditionalFormatting sqref="L9:X9">
    <cfRule type="cellIs" dxfId="3" priority="5" operator="greaterThan">
      <formula>0</formula>
    </cfRule>
  </conditionalFormatting>
  <conditionalFormatting sqref="M41:N41">
    <cfRule type="cellIs" dxfId="2" priority="3" operator="greaterThan">
      <formula>0</formula>
    </cfRule>
  </conditionalFormatting>
  <conditionalFormatting sqref="M73:N73">
    <cfRule type="cellIs" dxfId="1" priority="2" operator="greaterThan">
      <formula>0</formula>
    </cfRule>
  </conditionalFormatting>
  <conditionalFormatting sqref="M105:N105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60"/>
  <sheetViews>
    <sheetView showGridLines="0" tabSelected="1" zoomScale="120" zoomScaleNormal="120" workbookViewId="0">
      <selection sqref="A1:O59"/>
    </sheetView>
  </sheetViews>
  <sheetFormatPr baseColWidth="10" defaultRowHeight="12.75" x14ac:dyDescent="0.2"/>
  <cols>
    <col min="1" max="1" width="3.28515625" style="5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42578125" style="1" customWidth="1"/>
    <col min="12" max="12" width="1.7109375" style="1" customWidth="1"/>
    <col min="13" max="13" width="14" style="1" customWidth="1"/>
    <col min="14" max="14" width="3.140625" style="1" customWidth="1"/>
    <col min="15" max="15" width="21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6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25" ht="20.25" customHeight="1" x14ac:dyDescent="0.2">
      <c r="A2" s="5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6"/>
      <c r="Q2" s="78" t="s">
        <v>7</v>
      </c>
      <c r="R2" s="79"/>
      <c r="S2" s="79"/>
      <c r="T2" s="79"/>
      <c r="U2" s="79"/>
      <c r="V2" s="79"/>
      <c r="W2" s="79"/>
      <c r="X2" s="79"/>
      <c r="Y2" s="80"/>
    </row>
    <row r="3" spans="1:25" s="9" customFormat="1" ht="18.75" customHeight="1" x14ac:dyDescent="0.3">
      <c r="A3" s="58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  <c r="O3" s="47"/>
      <c r="P3" s="8"/>
      <c r="Q3" s="31"/>
      <c r="R3" s="32"/>
      <c r="S3" s="33"/>
      <c r="T3" s="32"/>
      <c r="U3" s="32"/>
      <c r="V3" s="33"/>
      <c r="W3" s="32"/>
      <c r="X3" s="32"/>
      <c r="Y3" s="34"/>
    </row>
    <row r="4" spans="1:25" s="9" customFormat="1" ht="15.95" customHeight="1" x14ac:dyDescent="0.2">
      <c r="A4" s="58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8"/>
      <c r="O4" s="47"/>
      <c r="P4" s="8"/>
      <c r="Q4" s="31"/>
      <c r="R4" s="32"/>
      <c r="S4" s="32"/>
      <c r="T4" s="32"/>
      <c r="U4" s="32"/>
      <c r="V4" s="32"/>
      <c r="W4" s="32"/>
      <c r="X4" s="32"/>
      <c r="Y4" s="34"/>
    </row>
    <row r="5" spans="1:25" ht="7.5" customHeight="1" x14ac:dyDescent="0.2">
      <c r="A5" s="5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6"/>
      <c r="Q5" s="35"/>
      <c r="R5" s="36"/>
      <c r="S5" s="36"/>
      <c r="T5" s="36"/>
      <c r="U5" s="36"/>
      <c r="V5" s="36"/>
      <c r="W5" s="36"/>
      <c r="X5" s="36"/>
      <c r="Y5" s="37"/>
    </row>
    <row r="6" spans="1:25" ht="16.5" customHeight="1" x14ac:dyDescent="0.2">
      <c r="A6" s="57"/>
      <c r="C6" s="4"/>
      <c r="O6" s="46"/>
      <c r="Q6" s="35"/>
      <c r="R6" s="36"/>
      <c r="S6" s="36"/>
      <c r="T6" s="36"/>
      <c r="U6" s="36"/>
      <c r="V6" s="36"/>
      <c r="W6" s="36"/>
      <c r="X6" s="36"/>
      <c r="Y6" s="37"/>
    </row>
    <row r="7" spans="1:25" ht="16.5" customHeight="1" x14ac:dyDescent="0.2">
      <c r="A7" s="57"/>
      <c r="C7" s="4"/>
      <c r="O7" s="46"/>
      <c r="Q7" s="35"/>
      <c r="R7" s="36"/>
      <c r="S7" s="36"/>
      <c r="T7" s="36"/>
      <c r="U7" s="36"/>
      <c r="V7" s="36"/>
      <c r="W7" s="36"/>
      <c r="X7" s="36"/>
      <c r="Y7" s="37"/>
    </row>
    <row r="8" spans="1:25" ht="16.5" customHeight="1" x14ac:dyDescent="0.2">
      <c r="A8" s="57"/>
      <c r="C8" s="4"/>
      <c r="O8" s="46"/>
      <c r="Q8" s="35"/>
      <c r="R8" s="36"/>
      <c r="S8" s="36"/>
      <c r="T8" s="36"/>
      <c r="U8" s="36"/>
      <c r="V8" s="36"/>
      <c r="W8" s="36"/>
      <c r="X8" s="36"/>
      <c r="Y8" s="37"/>
    </row>
    <row r="9" spans="1:25" ht="16.5" customHeight="1" x14ac:dyDescent="0.2">
      <c r="A9" s="57"/>
      <c r="C9" s="4"/>
      <c r="O9" s="46"/>
      <c r="Q9" s="35"/>
      <c r="R9" s="36"/>
      <c r="S9" s="36"/>
      <c r="T9" s="36"/>
      <c r="U9" s="36"/>
      <c r="V9" s="36"/>
      <c r="W9" s="36"/>
      <c r="X9" s="36"/>
      <c r="Y9" s="37"/>
    </row>
    <row r="10" spans="1:25" ht="16.5" customHeight="1" x14ac:dyDescent="0.2">
      <c r="A10" s="57"/>
      <c r="C10" s="4"/>
      <c r="O10" s="46"/>
      <c r="Q10" s="35"/>
      <c r="R10" s="36"/>
      <c r="S10" s="36"/>
      <c r="T10" s="36"/>
      <c r="U10" s="36"/>
      <c r="V10" s="36"/>
      <c r="W10" s="36"/>
      <c r="X10" s="36"/>
      <c r="Y10" s="37"/>
    </row>
    <row r="11" spans="1:25" ht="16.5" customHeight="1" x14ac:dyDescent="0.2">
      <c r="A11" s="57"/>
      <c r="C11" s="4"/>
      <c r="O11" s="46"/>
      <c r="Q11" s="35"/>
      <c r="R11" s="38" t="s">
        <v>4</v>
      </c>
      <c r="S11" s="36"/>
      <c r="T11" s="36"/>
      <c r="U11" s="36"/>
      <c r="V11" s="36"/>
      <c r="W11" s="36"/>
      <c r="X11" s="36"/>
      <c r="Y11" s="37"/>
    </row>
    <row r="12" spans="1:25" ht="16.5" customHeight="1" x14ac:dyDescent="0.2">
      <c r="A12" s="57"/>
      <c r="C12" s="4"/>
      <c r="O12" s="46"/>
      <c r="Q12" s="35"/>
      <c r="R12" s="36"/>
      <c r="S12" s="36"/>
      <c r="T12" s="36"/>
      <c r="U12" s="36"/>
      <c r="V12" s="36"/>
      <c r="W12" s="36"/>
      <c r="X12" s="36"/>
      <c r="Y12" s="37"/>
    </row>
    <row r="13" spans="1:25" ht="17.25" customHeight="1" x14ac:dyDescent="0.2">
      <c r="A13" s="57"/>
      <c r="C13" s="4"/>
      <c r="O13" s="46"/>
      <c r="Q13" s="35"/>
      <c r="R13" s="38" t="s">
        <v>5</v>
      </c>
      <c r="S13" s="36"/>
      <c r="T13" s="36"/>
      <c r="U13" s="36"/>
      <c r="V13" s="36"/>
      <c r="W13" s="36"/>
      <c r="X13" s="36"/>
      <c r="Y13" s="37"/>
    </row>
    <row r="14" spans="1:25" ht="16.5" customHeight="1" x14ac:dyDescent="0.2">
      <c r="A14" s="57"/>
      <c r="C14" s="4"/>
      <c r="O14" s="46"/>
      <c r="Q14" s="35"/>
      <c r="R14" s="36"/>
      <c r="S14" s="36"/>
      <c r="T14" s="36"/>
      <c r="U14" s="36"/>
      <c r="V14" s="36"/>
      <c r="W14" s="36"/>
      <c r="X14" s="36"/>
      <c r="Y14" s="37"/>
    </row>
    <row r="15" spans="1:25" ht="16.5" customHeight="1" x14ac:dyDescent="0.2">
      <c r="A15" s="57"/>
      <c r="C15" s="4"/>
      <c r="O15" s="46"/>
      <c r="Q15" s="35"/>
      <c r="R15" s="36"/>
      <c r="S15" s="38" t="s">
        <v>6</v>
      </c>
      <c r="T15" s="36"/>
      <c r="U15" s="36"/>
      <c r="V15" s="38" t="s">
        <v>6</v>
      </c>
      <c r="W15" s="36"/>
      <c r="X15" s="36"/>
      <c r="Y15" s="37"/>
    </row>
    <row r="16" spans="1:25" ht="16.5" customHeight="1" x14ac:dyDescent="0.2">
      <c r="A16" s="57"/>
      <c r="C16" s="4"/>
      <c r="O16" s="46"/>
      <c r="Q16" s="35"/>
      <c r="R16" s="36"/>
      <c r="S16" s="36"/>
      <c r="T16" s="36"/>
      <c r="U16" s="36"/>
      <c r="V16" s="36"/>
      <c r="W16" s="36"/>
      <c r="X16" s="36"/>
      <c r="Y16" s="37"/>
    </row>
    <row r="17" spans="1:25" ht="16.5" customHeight="1" x14ac:dyDescent="0.2">
      <c r="A17" s="57"/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8"/>
      <c r="P17" s="26"/>
      <c r="Q17" s="35"/>
      <c r="R17" s="36"/>
      <c r="S17" s="36"/>
      <c r="T17" s="36"/>
      <c r="U17" s="36"/>
      <c r="V17" s="36"/>
      <c r="W17" s="36"/>
      <c r="X17" s="36"/>
      <c r="Y17" s="37"/>
    </row>
    <row r="18" spans="1:25" ht="22.5" customHeight="1" x14ac:dyDescent="0.2">
      <c r="A18" s="57"/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8"/>
      <c r="P18" s="26"/>
      <c r="Q18" s="35"/>
      <c r="R18" s="36"/>
      <c r="S18" s="36"/>
      <c r="T18" s="36"/>
      <c r="U18" s="36"/>
      <c r="V18" s="36"/>
      <c r="W18" s="36"/>
      <c r="X18" s="36"/>
      <c r="Y18" s="37"/>
    </row>
    <row r="19" spans="1:25" ht="87" customHeight="1" x14ac:dyDescent="0.2">
      <c r="A19" s="57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8"/>
      <c r="P19" s="26"/>
      <c r="Q19" s="39"/>
      <c r="R19" s="40"/>
      <c r="S19" s="40"/>
      <c r="T19" s="40"/>
      <c r="U19" s="40"/>
      <c r="V19" s="40"/>
      <c r="W19" s="40"/>
      <c r="X19" s="40"/>
      <c r="Y19" s="41"/>
    </row>
    <row r="20" spans="1:25" ht="9" customHeight="1" x14ac:dyDescent="0.2">
      <c r="A20" s="57"/>
      <c r="B20" s="28"/>
      <c r="C20" s="29"/>
      <c r="D20" s="28"/>
      <c r="E20" s="81"/>
      <c r="F20" s="28"/>
      <c r="G20" s="81"/>
      <c r="H20" s="28"/>
      <c r="I20" s="81"/>
      <c r="J20" s="28"/>
      <c r="K20" s="81"/>
      <c r="L20" s="28"/>
      <c r="M20" s="81"/>
      <c r="N20" s="28"/>
      <c r="O20" s="48"/>
      <c r="P20" s="26"/>
    </row>
    <row r="21" spans="1:25" ht="11.25" customHeight="1" x14ac:dyDescent="0.2">
      <c r="A21" s="57"/>
      <c r="B21" s="28"/>
      <c r="C21" s="29"/>
      <c r="D21" s="28"/>
      <c r="E21" s="81"/>
      <c r="F21" s="28"/>
      <c r="G21" s="81"/>
      <c r="H21" s="28"/>
      <c r="I21" s="81"/>
      <c r="J21" s="28"/>
      <c r="K21" s="81"/>
      <c r="L21" s="28"/>
      <c r="M21" s="81"/>
      <c r="N21" s="28"/>
      <c r="O21" s="48"/>
      <c r="P21" s="26"/>
    </row>
    <row r="22" spans="1:25" ht="3.75" customHeight="1" x14ac:dyDescent="0.2">
      <c r="A22" s="57"/>
      <c r="B22" s="28"/>
      <c r="C22" s="29"/>
      <c r="D22" s="28"/>
      <c r="E22" s="53"/>
      <c r="F22" s="28"/>
      <c r="G22" s="53"/>
      <c r="H22" s="28"/>
      <c r="I22" s="53"/>
      <c r="J22" s="28"/>
      <c r="K22" s="53"/>
      <c r="L22" s="28"/>
      <c r="M22" s="53"/>
      <c r="N22" s="28"/>
      <c r="O22" s="48"/>
      <c r="P22" s="26"/>
    </row>
    <row r="23" spans="1:25" ht="9" customHeight="1" x14ac:dyDescent="0.2">
      <c r="A23" s="57"/>
      <c r="B23" s="28"/>
      <c r="C23" s="29"/>
      <c r="D23" s="28"/>
      <c r="E23" s="81"/>
      <c r="F23" s="28"/>
      <c r="G23" s="81"/>
      <c r="H23" s="28"/>
      <c r="I23" s="81"/>
      <c r="J23" s="28"/>
      <c r="K23" s="81"/>
      <c r="L23" s="28"/>
      <c r="M23" s="81"/>
      <c r="N23" s="28"/>
      <c r="O23" s="48"/>
      <c r="P23" s="26"/>
    </row>
    <row r="24" spans="1:25" ht="9" customHeight="1" x14ac:dyDescent="0.2">
      <c r="A24" s="57"/>
      <c r="B24" s="28"/>
      <c r="C24" s="29"/>
      <c r="D24" s="28"/>
      <c r="E24" s="81"/>
      <c r="F24" s="28"/>
      <c r="G24" s="81"/>
      <c r="H24" s="28"/>
      <c r="I24" s="81"/>
      <c r="J24" s="28"/>
      <c r="K24" s="81"/>
      <c r="L24" s="28"/>
      <c r="M24" s="81"/>
      <c r="N24" s="28"/>
      <c r="O24" s="48"/>
      <c r="P24" s="26"/>
    </row>
    <row r="25" spans="1:25" ht="16.5" customHeight="1" x14ac:dyDescent="0.2">
      <c r="A25" s="57"/>
      <c r="B25" s="26"/>
      <c r="C25" s="27"/>
      <c r="D25" s="30"/>
      <c r="E25" s="30"/>
      <c r="F25" s="30"/>
      <c r="G25" s="30"/>
      <c r="H25" s="30"/>
      <c r="I25" s="30"/>
      <c r="J25" s="30"/>
      <c r="K25" s="30"/>
      <c r="L25" s="30"/>
      <c r="M25" s="26"/>
      <c r="N25" s="26"/>
      <c r="O25" s="48"/>
      <c r="P25" s="26"/>
    </row>
    <row r="26" spans="1:25" ht="21.75" customHeight="1" x14ac:dyDescent="0.2">
      <c r="A26" s="5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48"/>
      <c r="P26" s="26"/>
    </row>
    <row r="27" spans="1:25" ht="6.75" customHeight="1" x14ac:dyDescent="0.2">
      <c r="A27" s="57"/>
      <c r="O27" s="46"/>
    </row>
    <row r="28" spans="1:25" ht="6" customHeight="1" x14ac:dyDescent="0.2">
      <c r="A28" s="57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49"/>
      <c r="P28" s="7"/>
    </row>
    <row r="29" spans="1:25" ht="4.5" customHeight="1" x14ac:dyDescent="0.2">
      <c r="A29" s="57"/>
      <c r="B29" s="6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49"/>
      <c r="P29" s="7"/>
    </row>
    <row r="30" spans="1:25" ht="6" customHeight="1" x14ac:dyDescent="0.2">
      <c r="A30" s="57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49"/>
      <c r="P30" s="7"/>
    </row>
    <row r="31" spans="1:25" ht="6.75" customHeight="1" x14ac:dyDescent="0.2">
      <c r="A31" s="57"/>
      <c r="O31" s="46"/>
    </row>
    <row r="32" spans="1:25" ht="4.5" customHeight="1" x14ac:dyDescent="0.2">
      <c r="A32" s="57"/>
      <c r="H32" s="3"/>
      <c r="I32" s="3"/>
      <c r="J32" s="3"/>
      <c r="K32" s="3"/>
      <c r="L32" s="3"/>
      <c r="O32" s="46"/>
    </row>
    <row r="33" spans="1:15" ht="18" customHeight="1" x14ac:dyDescent="0.2">
      <c r="A33" s="57"/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  <c r="O33" s="46"/>
    </row>
    <row r="34" spans="1:15" x14ac:dyDescent="0.2">
      <c r="A34" s="57"/>
      <c r="B34" s="10"/>
      <c r="C34" s="10"/>
      <c r="D34" s="10"/>
      <c r="E34" s="10"/>
      <c r="F34" s="10"/>
      <c r="G34" s="3"/>
      <c r="H34" s="3"/>
      <c r="I34" s="3"/>
      <c r="J34" s="3"/>
      <c r="K34" s="3"/>
      <c r="L34" s="3"/>
      <c r="O34" s="46"/>
    </row>
    <row r="35" spans="1:15" x14ac:dyDescent="0.2">
      <c r="A35" s="57"/>
      <c r="B35" s="10"/>
      <c r="C35" s="10"/>
      <c r="D35" s="10"/>
      <c r="E35" s="10"/>
      <c r="F35" s="10"/>
      <c r="G35" s="3"/>
      <c r="H35" s="3"/>
      <c r="I35" s="3"/>
      <c r="J35" s="3"/>
      <c r="K35" s="3"/>
      <c r="L35" s="3"/>
      <c r="O35" s="46"/>
    </row>
    <row r="36" spans="1:15" x14ac:dyDescent="0.2">
      <c r="A36" s="57"/>
      <c r="O36" s="46"/>
    </row>
    <row r="37" spans="1:15" x14ac:dyDescent="0.2">
      <c r="A37" s="57"/>
      <c r="O37" s="46"/>
    </row>
    <row r="38" spans="1:15" x14ac:dyDescent="0.2">
      <c r="A38" s="57"/>
      <c r="O38" s="46"/>
    </row>
    <row r="39" spans="1:15" x14ac:dyDescent="0.2">
      <c r="A39" s="57"/>
      <c r="O39" s="46"/>
    </row>
    <row r="40" spans="1:15" x14ac:dyDescent="0.2">
      <c r="A40" s="57"/>
      <c r="O40" s="46"/>
    </row>
    <row r="41" spans="1:15" x14ac:dyDescent="0.2">
      <c r="A41" s="57"/>
      <c r="O41" s="46"/>
    </row>
    <row r="42" spans="1:15" x14ac:dyDescent="0.2">
      <c r="A42" s="57"/>
      <c r="O42" s="46"/>
    </row>
    <row r="43" spans="1:15" x14ac:dyDescent="0.2">
      <c r="A43" s="57"/>
      <c r="O43" s="46"/>
    </row>
    <row r="44" spans="1:15" x14ac:dyDescent="0.2">
      <c r="A44" s="57"/>
      <c r="O44" s="46"/>
    </row>
    <row r="45" spans="1:15" x14ac:dyDescent="0.2">
      <c r="A45" s="57"/>
      <c r="O45" s="46"/>
    </row>
    <row r="46" spans="1:15" x14ac:dyDescent="0.2">
      <c r="A46" s="57"/>
      <c r="O46" s="46"/>
    </row>
    <row r="47" spans="1:15" x14ac:dyDescent="0.2">
      <c r="A47" s="57"/>
      <c r="O47" s="46"/>
    </row>
    <row r="48" spans="1:15" x14ac:dyDescent="0.2">
      <c r="A48" s="57"/>
      <c r="O48" s="46"/>
    </row>
    <row r="49" spans="1:15" x14ac:dyDescent="0.2">
      <c r="A49" s="57"/>
      <c r="O49" s="46"/>
    </row>
    <row r="50" spans="1:15" x14ac:dyDescent="0.2">
      <c r="A50" s="57"/>
      <c r="O50" s="46"/>
    </row>
    <row r="51" spans="1:15" x14ac:dyDescent="0.2">
      <c r="A51" s="57"/>
      <c r="O51" s="46"/>
    </row>
    <row r="52" spans="1:15" x14ac:dyDescent="0.2">
      <c r="A52" s="57"/>
      <c r="O52" s="46"/>
    </row>
    <row r="53" spans="1:15" x14ac:dyDescent="0.2">
      <c r="A53" s="57"/>
      <c r="O53" s="46"/>
    </row>
    <row r="54" spans="1:15" x14ac:dyDescent="0.2">
      <c r="A54" s="57"/>
      <c r="O54" s="46"/>
    </row>
    <row r="55" spans="1:15" x14ac:dyDescent="0.2">
      <c r="A55" s="57"/>
      <c r="O55" s="46"/>
    </row>
    <row r="56" spans="1:15" x14ac:dyDescent="0.2">
      <c r="A56" s="57"/>
      <c r="O56" s="46"/>
    </row>
    <row r="57" spans="1:15" x14ac:dyDescent="0.2">
      <c r="A57" s="57"/>
      <c r="O57" s="46"/>
    </row>
    <row r="58" spans="1:15" x14ac:dyDescent="0.2">
      <c r="A58" s="57"/>
      <c r="O58" s="46"/>
    </row>
    <row r="59" spans="1:15" ht="18" customHeight="1" x14ac:dyDescent="0.2">
      <c r="A59" s="5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1"/>
    </row>
    <row r="60" spans="1:15" x14ac:dyDescent="0.2">
      <c r="A60" s="54"/>
    </row>
  </sheetData>
  <sheetProtection selectLockedCells="1"/>
  <mergeCells count="11">
    <mergeCell ref="Q2:Y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Diagramm!pe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2013-09-17T06:54:41Z</cp:lastPrinted>
  <dcterms:created xsi:type="dcterms:W3CDTF">2010-08-25T11:28:54Z</dcterms:created>
  <dcterms:modified xsi:type="dcterms:W3CDTF">2020-09-17T12:54:14Z</dcterms:modified>
</cp:coreProperties>
</file>