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F583E15B-EC09-4BDC-AA73-3142598DBAF2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D73" i="1" l="1"/>
  <c r="D72" i="1" l="1"/>
  <c r="D71" i="1" l="1"/>
  <c r="D70" i="1"/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<sst xmlns="http://schemas.openxmlformats.org/spreadsheetml/2006/main" count="16" uniqueCount="15">
  <si>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</si>
  <si>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</si>
  <si>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</si>
  <si>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</si>
  <si>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</si>
  <si>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</si>
  <si>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</si>
  <si>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</si>
  <si>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</si>
  <si>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</si>
  <si>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</si>
  <si>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</si>
  <si>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Beginn der Huflattichblüte (Gebietsmittel von Deutschland)</t>
  </si>
  <si>
    <t>Gleitender Mittelwert, jeweils über die vergangenen 30 Jahre</t>
  </si>
  <si>
    <t>Deutscher Wetterdienst (DWD)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</si>
</sst>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4" fontId="30" fillId="24" borderId="27" xfId="43" applyNumberFormat="1" applyFont="1" applyFill="1" applyBorder="1" applyAlignment="1">
      <alignment horizontal="center" vertical="center" wrapText="1"/>
    </xf>
    <xf numFmtId="4" fontId="30" fillId="26" borderId="0" xfId="43" applyNumberFormat="1" applyFont="1" applyFill="1" applyBorder="1" applyAlignment="1">
      <alignment horizontal="center" vertical="center" wrapText="1"/>
    </xf>
    <xf numFmtId="0" fontId="27" fillId="26" borderId="28" xfId="0" applyFont="1" applyFill="1" applyBorder="1" applyAlignment="1">
      <alignment horizontal="left" vertical="center" wrapText="1"/>
    </xf>
    <xf numFmtId="4" fontId="30" fillId="26" borderId="29" xfId="0" applyNumberFormat="1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left" vertical="center" wrapText="1"/>
    </xf>
    <xf numFmtId="4" fontId="30" fillId="0" borderId="29" xfId="0" applyNumberFormat="1" applyFont="1" applyFill="1" applyBorder="1" applyAlignment="1">
      <alignment horizontal="center" vertical="center" wrapText="1"/>
    </xf>
    <xf numFmtId="4" fontId="30" fillId="0" borderId="0" xfId="43" applyNumberFormat="1" applyFont="1" applyFill="1" applyBorder="1" applyAlignment="1">
      <alignment horizontal="center" vertical="center" wrapText="1"/>
    </xf>
    <xf numFmtId="0" fontId="30" fillId="24" borderId="0" xfId="0" applyFont="1" applyFill="1"/>
    <xf numFmtId="0" fontId="30" fillId="24" borderId="0" xfId="0" applyFont="1" applyFill="1" applyProtection="1"/>
    <xf numFmtId="0" fontId="27" fillId="26" borderId="28" xfId="0" applyFont="1" applyFill="1" applyBorder="1" applyAlignment="1">
      <alignment horizontal="left" vertical="center"/>
    </xf>
    <xf numFmtId="4" fontId="30" fillId="26" borderId="29" xfId="0" applyNumberFormat="1" applyFont="1" applyFill="1" applyBorder="1" applyAlignment="1">
      <alignment horizontal="center" vertical="center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  <xf numFmtId="0" fontId="27" fillId="24" borderId="28" xfId="0" applyFont="1" applyFill="1" applyBorder="1" applyAlignment="1">
      <alignment horizontal="left" vertical="center"/>
    </xf>
    <xf numFmtId="0" fontId="30" fillId="24" borderId="0" xfId="0" applyFont="1" applyFill="1" applyBorder="1" applyAlignment="1">
      <alignment horizontal="center" vertical="center"/>
    </xf>
    <xf numFmtId="4" fontId="30" fillId="0" borderId="30" xfId="43" applyNumberFormat="1" applyFont="1" applyFill="1" applyBorder="1" applyAlignment="1">
      <alignment horizontal="center" vertical="center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79.033854166666671</c:v>
                </c:pt>
                <c:pt idx="1">
                  <c:v>63.097757847533636</c:v>
                </c:pt>
                <c:pt idx="2">
                  <c:v>94.522799097065459</c:v>
                </c:pt>
                <c:pt idx="3">
                  <c:v>96.597085297899696</c:v>
                </c:pt>
                <c:pt idx="4">
                  <c:v>92.907058307759755</c:v>
                </c:pt>
                <c:pt idx="5">
                  <c:v>87.338203695745591</c:v>
                </c:pt>
                <c:pt idx="6">
                  <c:v>71.704334938866253</c:v>
                </c:pt>
                <c:pt idx="7">
                  <c:v>69.688920967159873</c:v>
                </c:pt>
                <c:pt idx="8">
                  <c:v>82.476540616246496</c:v>
                </c:pt>
                <c:pt idx="9">
                  <c:v>92.531103919453429</c:v>
                </c:pt>
                <c:pt idx="10">
                  <c:v>100.16983842010772</c:v>
                </c:pt>
                <c:pt idx="11">
                  <c:v>85.411241551049443</c:v>
                </c:pt>
                <c:pt idx="12">
                  <c:v>75.791018387553038</c:v>
                </c:pt>
                <c:pt idx="13">
                  <c:v>83.951561951561956</c:v>
                </c:pt>
                <c:pt idx="14">
                  <c:v>72.331487633813211</c:v>
                </c:pt>
                <c:pt idx="15">
                  <c:v>69.641525072523834</c:v>
                </c:pt>
                <c:pt idx="16">
                  <c:v>83.467243975903614</c:v>
                </c:pt>
                <c:pt idx="17">
                  <c:v>69.359200922013059</c:v>
                </c:pt>
                <c:pt idx="18">
                  <c:v>79.872209391839874</c:v>
                </c:pt>
                <c:pt idx="19">
                  <c:v>89.637448713166734</c:v>
                </c:pt>
                <c:pt idx="20">
                  <c:v>78.776752767527668</c:v>
                </c:pt>
                <c:pt idx="21">
                  <c:v>80.096238938053091</c:v>
                </c:pt>
                <c:pt idx="22">
                  <c:v>82.278990963855421</c:v>
                </c:pt>
                <c:pt idx="23">
                  <c:v>78.532402017850217</c:v>
                </c:pt>
                <c:pt idx="24">
                  <c:v>90.792296072507554</c:v>
                </c:pt>
                <c:pt idx="25">
                  <c:v>89.827338129496397</c:v>
                </c:pt>
                <c:pt idx="26">
                  <c:v>93.656019656019652</c:v>
                </c:pt>
                <c:pt idx="27">
                  <c:v>93.340237821250483</c:v>
                </c:pt>
                <c:pt idx="28">
                  <c:v>85.215155084413041</c:v>
                </c:pt>
                <c:pt idx="29">
                  <c:v>65.312122432541287</c:v>
                </c:pt>
                <c:pt idx="30">
                  <c:v>59.901837928153697</c:v>
                </c:pt>
                <c:pt idx="31">
                  <c:v>76.128124999999997</c:v>
                </c:pt>
                <c:pt idx="32">
                  <c:v>76.760236578707918</c:v>
                </c:pt>
                <c:pt idx="33">
                  <c:v>78.101609195402304</c:v>
                </c:pt>
                <c:pt idx="34">
                  <c:v>72.289213377296278</c:v>
                </c:pt>
                <c:pt idx="35">
                  <c:v>67.803692905733726</c:v>
                </c:pt>
                <c:pt idx="36">
                  <c:v>96.928790983606561</c:v>
                </c:pt>
                <c:pt idx="37">
                  <c:v>70.474312402698502</c:v>
                </c:pt>
                <c:pt idx="38">
                  <c:v>71.214166201896262</c:v>
                </c:pt>
                <c:pt idx="39">
                  <c:v>75.47052154195012</c:v>
                </c:pt>
                <c:pt idx="40">
                  <c:v>73.467557251908403</c:v>
                </c:pt>
                <c:pt idx="41">
                  <c:v>75.709630702389575</c:v>
                </c:pt>
                <c:pt idx="42">
                  <c:v>66.88820354664611</c:v>
                </c:pt>
                <c:pt idx="43">
                  <c:v>79.352101506740681</c:v>
                </c:pt>
                <c:pt idx="44">
                  <c:v>78.869709543568462</c:v>
                </c:pt>
                <c:pt idx="45">
                  <c:v>84.320675105485236</c:v>
                </c:pt>
                <c:pt idx="46">
                  <c:v>94.074042553191489</c:v>
                </c:pt>
                <c:pt idx="47">
                  <c:v>64.340949033391922</c:v>
                </c:pt>
                <c:pt idx="48">
                  <c:v>63.503710575139145</c:v>
                </c:pt>
                <c:pt idx="49">
                  <c:v>81.744739249771271</c:v>
                </c:pt>
                <c:pt idx="50">
                  <c:v>85.066918001885014</c:v>
                </c:pt>
                <c:pt idx="51">
                  <c:v>77.160541586073506</c:v>
                </c:pt>
                <c:pt idx="52">
                  <c:v>76.454813359528487</c:v>
                </c:pt>
                <c:pt idx="53">
                  <c:v>93.256024096385545</c:v>
                </c:pt>
                <c:pt idx="54">
                  <c:v>64.531315240083501</c:v>
                </c:pt>
                <c:pt idx="55">
                  <c:v>76.203991130820398</c:v>
                </c:pt>
                <c:pt idx="56">
                  <c:v>73.348519362186792</c:v>
                </c:pt>
                <c:pt idx="57">
                  <c:v>74.311840562719809</c:v>
                </c:pt>
                <c:pt idx="58">
                  <c:v>83.886585365853662</c:v>
                </c:pt>
                <c:pt idx="59">
                  <c:v>71.11</c:v>
                </c:pt>
                <c:pt idx="60">
                  <c:v>65.48</c:v>
                </c:pt>
                <c:pt idx="61">
                  <c:v>73.930000000000007</c:v>
                </c:pt>
                <c:pt idx="62">
                  <c:v>67.31</c:v>
                </c:pt>
                <c:pt idx="63">
                  <c:v>71.75</c:v>
                </c:pt>
                <c:pt idx="64" formatCode="General">
                  <c:v>61.91</c:v>
                </c:pt>
                <c:pt idx="6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9-404A-9437-6A0C440185C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82.519088439818134</c:v>
                </c:pt>
                <c:pt idx="21">
                  <c:v>82.452155504979615</c:v>
                </c:pt>
                <c:pt idx="22" formatCode="#,##0.0">
                  <c:v>82.338311098971317</c:v>
                </c:pt>
                <c:pt idx="23">
                  <c:v>82.374884196692449</c:v>
                </c:pt>
                <c:pt idx="24" formatCode="#,##0.0">
                  <c:v>82.476503368101632</c:v>
                </c:pt>
                <c:pt idx="25">
                  <c:v>82.33275500092266</c:v>
                </c:pt>
                <c:pt idx="26" formatCode="#,##0.0">
                  <c:v>82.312818100141214</c:v>
                </c:pt>
                <c:pt idx="27">
                  <c:v>83.050514546168912</c:v>
                </c:pt>
                <c:pt idx="28" formatCode="#,##0.0">
                  <c:v>82.890624032196129</c:v>
                </c:pt>
                <c:pt idx="29">
                  <c:v>82.578599625248145</c:v>
                </c:pt>
                <c:pt idx="30">
                  <c:v>81.940865750631033</c:v>
                </c:pt>
                <c:pt idx="31">
                  <c:v>82.375211322379926</c:v>
                </c:pt>
                <c:pt idx="32">
                  <c:v>81.783125905101357</c:v>
                </c:pt>
                <c:pt idx="33">
                  <c:v>81.166610035018095</c:v>
                </c:pt>
                <c:pt idx="34">
                  <c:v>80.47934853733598</c:v>
                </c:pt>
                <c:pt idx="35">
                  <c:v>79.828198177668938</c:v>
                </c:pt>
                <c:pt idx="36">
                  <c:v>80.669013379160276</c:v>
                </c:pt>
                <c:pt idx="37">
                  <c:v>80.695193093678213</c:v>
                </c:pt>
                <c:pt idx="38">
                  <c:v>80.319780613199868</c:v>
                </c:pt>
                <c:pt idx="39">
                  <c:v>79.751094533949768</c:v>
                </c:pt>
                <c:pt idx="40">
                  <c:v>78.861018495009787</c:v>
                </c:pt>
                <c:pt idx="41">
                  <c:v>78.537631466721095</c:v>
                </c:pt>
                <c:pt idx="42">
                  <c:v>78.240870972024211</c:v>
                </c:pt>
                <c:pt idx="43">
                  <c:v>78.087555623863494</c:v>
                </c:pt>
                <c:pt idx="44">
                  <c:v>78.305496354188691</c:v>
                </c:pt>
                <c:pt idx="45">
                  <c:v>78.794801355287419</c:v>
                </c:pt>
                <c:pt idx="46">
                  <c:v>79.148361307863681</c:v>
                </c:pt>
                <c:pt idx="47">
                  <c:v>78.981086244909633</c:v>
                </c:pt>
                <c:pt idx="48">
                  <c:v>78.435469617686266</c:v>
                </c:pt>
                <c:pt idx="49">
                  <c:v>78.172379302239733</c:v>
                </c:pt>
                <c:pt idx="50">
                  <c:v>78.382051476718303</c:v>
                </c:pt>
                <c:pt idx="51">
                  <c:v>78.284194898318987</c:v>
                </c:pt>
                <c:pt idx="52">
                  <c:v>78.090055644841442</c:v>
                </c:pt>
                <c:pt idx="53">
                  <c:v>78.580843047459283</c:v>
                </c:pt>
                <c:pt idx="54">
                  <c:v>77.705477019711807</c:v>
                </c:pt>
                <c:pt idx="55">
                  <c:v>77.251365453089278</c:v>
                </c:pt>
                <c:pt idx="56">
                  <c:v>76.574448776628202</c:v>
                </c:pt>
                <c:pt idx="57">
                  <c:v>75.940168868010488</c:v>
                </c:pt>
                <c:pt idx="58">
                  <c:v>75.900000000000006</c:v>
                </c:pt>
                <c:pt idx="59">
                  <c:v>76.09</c:v>
                </c:pt>
                <c:pt idx="60">
                  <c:v>76.275084532035379</c:v>
                </c:pt>
                <c:pt idx="61">
                  <c:v>76.201813698702026</c:v>
                </c:pt>
                <c:pt idx="62">
                  <c:v>75.886805812745095</c:v>
                </c:pt>
                <c:pt idx="63">
                  <c:v>75.675085506231682</c:v>
                </c:pt>
                <c:pt idx="64">
                  <c:v>75.329111726988472</c:v>
                </c:pt>
                <c:pt idx="6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9-404A-9437-6A0C4401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17048"/>
        <c:axId val="204416656"/>
      </c:lineChart>
      <c:catAx>
        <c:axId val="2044170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416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4416656"/>
        <c:scaling>
          <c:orientation val="minMax"/>
          <c:max val="120"/>
          <c:min val="4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41704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6366111686839284E-2"/>
          <c:y val="0.85334635977065376"/>
          <c:w val="0.7972906080836657"/>
          <c:h val="3.857981115607524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272208</xdr:colOff>
      <xdr:row>19</xdr:row>
      <xdr:rowOff>98174</xdr:rowOff>
    </xdr:from>
    <xdr:to>
      <xdr:col>12</xdr:col>
      <xdr:colOff>850000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6" y="5095136"/>
          <a:ext cx="3603812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42749</xdr:rowOff>
    </xdr:from>
    <xdr:to>
      <xdr:col>4</xdr:col>
      <xdr:colOff>778565</xdr:colOff>
      <xdr:row>34</xdr:row>
      <xdr:rowOff>132778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Huflattichblüte (Gebietsmittel von Deutschland)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51" workbookViewId="0">
      <selection activeCell="D75" sqref="D75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64" t="s">
        <v>12</v>
      </c>
      <c r="C1" s="65"/>
    </row>
    <row r="2" spans="1:18" ht="15.95" customHeight="1" x14ac:dyDescent="0.2">
      <c r="A2" s="13" t="s">
        <v>2</v>
      </c>
      <c r="B2" s="64"/>
      <c r="C2" s="65"/>
    </row>
    <row r="3" spans="1:18" ht="15.95" customHeight="1" x14ac:dyDescent="0.2">
      <c r="A3" s="13" t="s">
        <v>0</v>
      </c>
      <c r="B3" s="64" t="s">
        <v>14</v>
      </c>
      <c r="C3" s="65"/>
      <c r="R3" s="7" t="str">
        <f>"Quelle: "&amp;Daten!B3</f>
        <v>Quelle: Deutscher Wetterdienst (DWD) 2025</v>
      </c>
    </row>
    <row r="4" spans="1:18" x14ac:dyDescent="0.2">
      <c r="A4" s="13" t="s">
        <v>3</v>
      </c>
      <c r="B4" s="64"/>
      <c r="C4" s="65"/>
    </row>
    <row r="5" spans="1:18" x14ac:dyDescent="0.2">
      <c r="A5" s="13" t="s">
        <v>8</v>
      </c>
      <c r="B5" s="66" t="s">
        <v>10</v>
      </c>
      <c r="C5" s="67"/>
    </row>
    <row r="6" spans="1:18" x14ac:dyDescent="0.2">
      <c r="A6" s="14" t="s">
        <v>9</v>
      </c>
      <c r="B6" s="66"/>
      <c r="C6" s="67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45" customHeight="1" x14ac:dyDescent="0.2">
      <c r="A9" s="6"/>
      <c r="B9" s="34"/>
      <c r="C9" s="35" t="s">
        <v>11</v>
      </c>
      <c r="D9" s="35" t="s">
        <v>13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49">
        <v>79.033854166666671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63.097757847533636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94.522799097065459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96.597085297899696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92.907058307759755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87.338203695745591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71.704334938866253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69.688920967159873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82.476540616246496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92.531103919453429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100.16983842010772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85.411241551049443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75.791018387553038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83.951561951561956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72.331487633813211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69.641525072523834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83.467243975903614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69.359200922013059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79.872209391839874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89.637448713166734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78.776752767527668</v>
      </c>
      <c r="D30" s="49">
        <v>82.519088439818134</v>
      </c>
      <c r="E30" s="7"/>
      <c r="F30" s="7"/>
      <c r="G30" s="7"/>
    </row>
    <row r="31" spans="1:7" ht="18.75" customHeight="1" x14ac:dyDescent="0.2">
      <c r="B31" s="12">
        <v>1981</v>
      </c>
      <c r="C31" s="50">
        <v>80.096238938053091</v>
      </c>
      <c r="D31" s="50">
        <v>82.452155504979615</v>
      </c>
      <c r="E31" s="7"/>
      <c r="F31" s="7"/>
      <c r="G31" s="7"/>
    </row>
    <row r="32" spans="1:7" ht="18.75" customHeight="1" x14ac:dyDescent="0.2">
      <c r="B32" s="10">
        <v>1982</v>
      </c>
      <c r="C32" s="51">
        <v>82.278990963855421</v>
      </c>
      <c r="D32" s="49">
        <v>82.338311098971317</v>
      </c>
      <c r="E32" s="7"/>
      <c r="F32" s="7"/>
      <c r="G32" s="7"/>
    </row>
    <row r="33" spans="2:7" ht="18.75" customHeight="1" x14ac:dyDescent="0.2">
      <c r="B33" s="12">
        <v>1983</v>
      </c>
      <c r="C33" s="50">
        <v>78.532402017850217</v>
      </c>
      <c r="D33" s="50">
        <v>82.374884196692449</v>
      </c>
      <c r="E33" s="7"/>
      <c r="F33" s="7"/>
      <c r="G33" s="7"/>
    </row>
    <row r="34" spans="2:7" ht="18.75" customHeight="1" x14ac:dyDescent="0.2">
      <c r="B34" s="10">
        <v>1984</v>
      </c>
      <c r="C34" s="51">
        <v>90.792296072507554</v>
      </c>
      <c r="D34" s="49">
        <v>82.476503368101632</v>
      </c>
      <c r="E34" s="7"/>
      <c r="F34" s="7"/>
      <c r="G34" s="7"/>
    </row>
    <row r="35" spans="2:7" ht="18.75" customHeight="1" x14ac:dyDescent="0.2">
      <c r="B35" s="12">
        <v>1985</v>
      </c>
      <c r="C35" s="50">
        <v>89.827338129496397</v>
      </c>
      <c r="D35" s="50">
        <v>82.33275500092266</v>
      </c>
      <c r="E35" s="7"/>
      <c r="F35" s="7"/>
      <c r="G35" s="7"/>
    </row>
    <row r="36" spans="2:7" ht="18.75" customHeight="1" x14ac:dyDescent="0.2">
      <c r="B36" s="10">
        <v>1986</v>
      </c>
      <c r="C36" s="51">
        <v>93.656019656019652</v>
      </c>
      <c r="D36" s="49">
        <v>82.312818100141214</v>
      </c>
      <c r="E36" s="7"/>
      <c r="F36" s="7"/>
      <c r="G36" s="7"/>
    </row>
    <row r="37" spans="2:7" ht="18.75" customHeight="1" x14ac:dyDescent="0.2">
      <c r="B37" s="12">
        <v>1987</v>
      </c>
      <c r="C37" s="50">
        <v>93.340237821250483</v>
      </c>
      <c r="D37" s="50">
        <v>83.050514546168912</v>
      </c>
      <c r="E37" s="7"/>
      <c r="F37" s="7"/>
      <c r="G37" s="7"/>
    </row>
    <row r="38" spans="2:7" ht="18.75" customHeight="1" x14ac:dyDescent="0.2">
      <c r="B38" s="10">
        <v>1988</v>
      </c>
      <c r="C38" s="51">
        <v>85.215155084413041</v>
      </c>
      <c r="D38" s="49">
        <v>82.890624032196129</v>
      </c>
      <c r="E38" s="7"/>
      <c r="F38" s="7"/>
      <c r="G38" s="7"/>
    </row>
    <row r="39" spans="2:7" ht="18.75" customHeight="1" x14ac:dyDescent="0.2">
      <c r="B39" s="12">
        <v>1989</v>
      </c>
      <c r="C39" s="50">
        <v>65.312122432541287</v>
      </c>
      <c r="D39" s="50">
        <v>82.578599625248145</v>
      </c>
      <c r="E39" s="7"/>
      <c r="F39" s="7"/>
      <c r="G39" s="7"/>
    </row>
    <row r="40" spans="2:7" ht="18.75" customHeight="1" x14ac:dyDescent="0.2">
      <c r="B40" s="10">
        <v>1990</v>
      </c>
      <c r="C40" s="51">
        <v>59.901837928153697</v>
      </c>
      <c r="D40" s="51">
        <v>81.940865750631033</v>
      </c>
      <c r="E40" s="7"/>
      <c r="F40" s="7"/>
      <c r="G40" s="7"/>
    </row>
    <row r="41" spans="2:7" ht="18.75" customHeight="1" x14ac:dyDescent="0.2">
      <c r="B41" s="12">
        <v>1991</v>
      </c>
      <c r="C41" s="50">
        <v>76.128124999999997</v>
      </c>
      <c r="D41" s="50">
        <v>82.375211322379926</v>
      </c>
      <c r="E41" s="7"/>
      <c r="F41" s="7"/>
      <c r="G41" s="7"/>
    </row>
    <row r="42" spans="2:7" ht="18.75" customHeight="1" x14ac:dyDescent="0.2">
      <c r="B42" s="10">
        <v>1992</v>
      </c>
      <c r="C42" s="51">
        <v>76.760236578707918</v>
      </c>
      <c r="D42" s="51">
        <v>81.783125905101357</v>
      </c>
      <c r="E42" s="7"/>
      <c r="F42" s="7"/>
      <c r="G42" s="7"/>
    </row>
    <row r="43" spans="2:7" ht="18.75" customHeight="1" x14ac:dyDescent="0.2">
      <c r="B43" s="12">
        <v>1993</v>
      </c>
      <c r="C43" s="50">
        <v>78.101609195402304</v>
      </c>
      <c r="D43" s="50">
        <v>81.166610035018095</v>
      </c>
      <c r="E43" s="7"/>
      <c r="F43" s="7"/>
      <c r="G43" s="7"/>
    </row>
    <row r="44" spans="2:7" ht="18.75" customHeight="1" x14ac:dyDescent="0.2">
      <c r="B44" s="10">
        <v>1994</v>
      </c>
      <c r="C44" s="51">
        <v>72.289213377296278</v>
      </c>
      <c r="D44" s="51">
        <v>80.47934853733598</v>
      </c>
      <c r="E44" s="7"/>
      <c r="F44" s="7"/>
      <c r="G44" s="7"/>
    </row>
    <row r="45" spans="2:7" ht="18.75" customHeight="1" x14ac:dyDescent="0.2">
      <c r="B45" s="12">
        <v>1995</v>
      </c>
      <c r="C45" s="50">
        <v>67.803692905733726</v>
      </c>
      <c r="D45" s="50">
        <v>79.828198177668938</v>
      </c>
      <c r="E45" s="7"/>
      <c r="F45" s="7"/>
      <c r="G45" s="7"/>
    </row>
    <row r="46" spans="2:7" ht="18.75" customHeight="1" x14ac:dyDescent="0.2">
      <c r="B46" s="10">
        <v>1996</v>
      </c>
      <c r="C46" s="51">
        <v>96.928790983606561</v>
      </c>
      <c r="D46" s="51">
        <v>80.669013379160276</v>
      </c>
      <c r="E46" s="7"/>
      <c r="F46" s="7"/>
      <c r="G46" s="7"/>
    </row>
    <row r="47" spans="2:7" ht="18.75" customHeight="1" x14ac:dyDescent="0.2">
      <c r="B47" s="12">
        <v>1997</v>
      </c>
      <c r="C47" s="50">
        <v>70.474312402698502</v>
      </c>
      <c r="D47" s="50">
        <v>80.695193093678213</v>
      </c>
      <c r="E47" s="7"/>
      <c r="F47" s="7"/>
      <c r="G47" s="7"/>
    </row>
    <row r="48" spans="2:7" ht="18.75" customHeight="1" x14ac:dyDescent="0.2">
      <c r="B48" s="10">
        <v>1998</v>
      </c>
      <c r="C48" s="51">
        <v>71.214166201896262</v>
      </c>
      <c r="D48" s="51">
        <v>80.319780613199868</v>
      </c>
      <c r="E48" s="7"/>
      <c r="F48" s="7"/>
      <c r="G48" s="7"/>
    </row>
    <row r="49" spans="2:7" ht="18.75" customHeight="1" x14ac:dyDescent="0.2">
      <c r="B49" s="12">
        <v>1999</v>
      </c>
      <c r="C49" s="50">
        <v>75.47052154195012</v>
      </c>
      <c r="D49" s="50">
        <v>79.751094533949768</v>
      </c>
      <c r="E49" s="7"/>
      <c r="F49" s="7"/>
      <c r="G49" s="7"/>
    </row>
    <row r="50" spans="2:7" ht="18.75" customHeight="1" x14ac:dyDescent="0.2">
      <c r="B50" s="10">
        <v>2000</v>
      </c>
      <c r="C50" s="51">
        <v>73.467557251908403</v>
      </c>
      <c r="D50" s="51">
        <v>78.861018495009787</v>
      </c>
      <c r="E50" s="7"/>
      <c r="F50" s="7"/>
      <c r="G50" s="7"/>
    </row>
    <row r="51" spans="2:7" ht="18.75" customHeight="1" x14ac:dyDescent="0.2">
      <c r="B51" s="12">
        <v>2001</v>
      </c>
      <c r="C51" s="50">
        <v>75.709630702389575</v>
      </c>
      <c r="D51" s="50">
        <v>78.537631466721095</v>
      </c>
      <c r="E51" s="7"/>
      <c r="F51" s="7"/>
      <c r="G51" s="7"/>
    </row>
    <row r="52" spans="2:7" ht="18.75" customHeight="1" x14ac:dyDescent="0.2">
      <c r="B52" s="10">
        <v>2002</v>
      </c>
      <c r="C52" s="51">
        <v>66.88820354664611</v>
      </c>
      <c r="D52" s="51">
        <v>78.240870972024211</v>
      </c>
      <c r="E52" s="7"/>
      <c r="F52" s="7"/>
      <c r="G52" s="7"/>
    </row>
    <row r="53" spans="2:7" ht="18.75" customHeight="1" x14ac:dyDescent="0.2">
      <c r="B53" s="12">
        <v>2003</v>
      </c>
      <c r="C53" s="50">
        <v>79.352101506740681</v>
      </c>
      <c r="D53" s="50">
        <v>78.087555623863494</v>
      </c>
      <c r="E53" s="7"/>
      <c r="F53" s="7"/>
      <c r="G53" s="7"/>
    </row>
    <row r="54" spans="2:7" ht="18.75" customHeight="1" x14ac:dyDescent="0.2">
      <c r="B54" s="10">
        <v>2004</v>
      </c>
      <c r="C54" s="51">
        <v>78.869709543568462</v>
      </c>
      <c r="D54" s="51">
        <v>78.305496354188691</v>
      </c>
      <c r="E54" s="7"/>
      <c r="F54" s="7"/>
      <c r="G54" s="7"/>
    </row>
    <row r="55" spans="2:7" ht="18.75" customHeight="1" x14ac:dyDescent="0.2">
      <c r="B55" s="12">
        <v>2005</v>
      </c>
      <c r="C55" s="50">
        <v>84.320675105485236</v>
      </c>
      <c r="D55" s="50">
        <v>78.794801355287419</v>
      </c>
      <c r="E55" s="7"/>
      <c r="F55" s="7"/>
      <c r="G55" s="7"/>
    </row>
    <row r="56" spans="2:7" ht="18.75" customHeight="1" x14ac:dyDescent="0.2">
      <c r="B56" s="10">
        <v>2006</v>
      </c>
      <c r="C56" s="51">
        <v>94.074042553191489</v>
      </c>
      <c r="D56" s="51">
        <v>79.148361307863681</v>
      </c>
      <c r="E56" s="7"/>
      <c r="F56" s="7"/>
      <c r="G56" s="7"/>
    </row>
    <row r="57" spans="2:7" ht="18.75" customHeight="1" x14ac:dyDescent="0.2">
      <c r="B57" s="12">
        <v>2007</v>
      </c>
      <c r="C57" s="50">
        <v>64.340949033391922</v>
      </c>
      <c r="D57" s="50">
        <v>78.981086244909633</v>
      </c>
      <c r="E57" s="7"/>
      <c r="F57" s="7"/>
      <c r="G57" s="7"/>
    </row>
    <row r="58" spans="2:7" ht="18.75" customHeight="1" x14ac:dyDescent="0.2">
      <c r="B58" s="10">
        <v>2008</v>
      </c>
      <c r="C58" s="51">
        <v>63.503710575139145</v>
      </c>
      <c r="D58" s="51">
        <v>78.435469617686266</v>
      </c>
      <c r="E58" s="7"/>
      <c r="F58" s="7"/>
      <c r="G58" s="7"/>
    </row>
    <row r="59" spans="2:7" ht="18.75" customHeight="1" x14ac:dyDescent="0.2">
      <c r="B59" s="12">
        <v>2009</v>
      </c>
      <c r="C59" s="50">
        <v>81.744739249771271</v>
      </c>
      <c r="D59" s="50">
        <v>78.172379302239733</v>
      </c>
      <c r="E59" s="7"/>
      <c r="F59" s="7"/>
      <c r="G59" s="7"/>
    </row>
    <row r="60" spans="2:7" ht="18.75" customHeight="1" x14ac:dyDescent="0.2">
      <c r="B60" s="10">
        <v>2010</v>
      </c>
      <c r="C60" s="51">
        <v>85.066918001885014</v>
      </c>
      <c r="D60" s="51">
        <v>78.382051476718303</v>
      </c>
      <c r="E60" s="7"/>
      <c r="F60" s="7"/>
      <c r="G60" s="7"/>
    </row>
    <row r="61" spans="2:7" ht="18.75" customHeight="1" x14ac:dyDescent="0.2">
      <c r="B61" s="12">
        <v>2011</v>
      </c>
      <c r="C61" s="50">
        <v>77.160541586073506</v>
      </c>
      <c r="D61" s="50">
        <v>78.284194898318987</v>
      </c>
      <c r="E61" s="7"/>
      <c r="F61" s="7"/>
      <c r="G61" s="7"/>
    </row>
    <row r="62" spans="2:7" ht="18.75" customHeight="1" x14ac:dyDescent="0.2">
      <c r="B62" s="10">
        <v>2012</v>
      </c>
      <c r="C62" s="51">
        <v>76.454813359528487</v>
      </c>
      <c r="D62" s="51">
        <v>78.090055644841442</v>
      </c>
      <c r="E62" s="7"/>
      <c r="F62" s="7"/>
      <c r="G62" s="7"/>
    </row>
    <row r="63" spans="2:7" ht="18.75" customHeight="1" x14ac:dyDescent="0.2">
      <c r="B63" s="12">
        <v>2013</v>
      </c>
      <c r="C63" s="50">
        <v>93.256024096385545</v>
      </c>
      <c r="D63" s="50">
        <v>78.580843047459283</v>
      </c>
      <c r="E63" s="7"/>
      <c r="F63" s="7"/>
      <c r="G63" s="7"/>
    </row>
    <row r="64" spans="2:7" ht="18.75" customHeight="1" x14ac:dyDescent="0.2">
      <c r="B64" s="10">
        <v>2014</v>
      </c>
      <c r="C64" s="51">
        <v>64.531315240083501</v>
      </c>
      <c r="D64" s="51">
        <v>77.705477019711807</v>
      </c>
      <c r="E64" s="7"/>
      <c r="F64" s="7"/>
      <c r="G64" s="7"/>
    </row>
    <row r="65" spans="2:7" ht="18" customHeight="1" x14ac:dyDescent="0.2">
      <c r="B65" s="12">
        <v>2015</v>
      </c>
      <c r="C65" s="50">
        <v>76.203991130820398</v>
      </c>
      <c r="D65" s="50">
        <v>77.251365453089278</v>
      </c>
      <c r="E65" s="7"/>
      <c r="F65" s="7"/>
      <c r="G65" s="7"/>
    </row>
    <row r="66" spans="2:7" ht="18" customHeight="1" x14ac:dyDescent="0.2">
      <c r="B66" s="10">
        <v>2016</v>
      </c>
      <c r="C66" s="51">
        <v>73.348519362186792</v>
      </c>
      <c r="D66" s="51">
        <v>76.574448776628202</v>
      </c>
      <c r="E66" s="7"/>
      <c r="F66" s="7"/>
      <c r="G66" s="7"/>
    </row>
    <row r="67" spans="2:7" ht="18" customHeight="1" x14ac:dyDescent="0.2">
      <c r="B67" s="12">
        <v>2017</v>
      </c>
      <c r="C67" s="50">
        <v>74.311840562719809</v>
      </c>
      <c r="D67" s="50">
        <v>75.940168868010488</v>
      </c>
      <c r="E67" s="7"/>
      <c r="F67" s="7"/>
      <c r="G67" s="7"/>
    </row>
    <row r="68" spans="2:7" ht="18" customHeight="1" x14ac:dyDescent="0.2">
      <c r="B68" s="10">
        <v>2018</v>
      </c>
      <c r="C68" s="52">
        <v>83.886585365853662</v>
      </c>
      <c r="D68" s="51">
        <v>75.900000000000006</v>
      </c>
      <c r="E68" s="7"/>
      <c r="F68" s="7"/>
      <c r="G68" s="7"/>
    </row>
    <row r="69" spans="2:7" ht="18" customHeight="1" x14ac:dyDescent="0.2">
      <c r="B69" s="12">
        <v>2019</v>
      </c>
      <c r="C69" s="50">
        <v>71.11</v>
      </c>
      <c r="D69" s="50">
        <v>76.09</v>
      </c>
      <c r="E69" s="7"/>
      <c r="F69" s="7"/>
      <c r="G69" s="7"/>
    </row>
    <row r="70" spans="2:7" ht="18" customHeight="1" x14ac:dyDescent="0.2">
      <c r="B70" s="10">
        <v>2020</v>
      </c>
      <c r="C70" s="52">
        <v>65.48</v>
      </c>
      <c r="D70" s="53">
        <f>AVERAGE(C41:C70)</f>
        <v>76.275084532035379</v>
      </c>
      <c r="E70" s="7"/>
      <c r="F70" s="7"/>
      <c r="G70" s="7"/>
    </row>
    <row r="71" spans="2:7" ht="18" customHeight="1" x14ac:dyDescent="0.2">
      <c r="B71" s="55">
        <v>2021</v>
      </c>
      <c r="C71" s="56">
        <v>73.930000000000007</v>
      </c>
      <c r="D71" s="54">
        <f>AVERAGE(C42:C71)</f>
        <v>76.201813698702026</v>
      </c>
    </row>
    <row r="72" spans="2:7" ht="18" customHeight="1" x14ac:dyDescent="0.2">
      <c r="B72" s="57">
        <v>2022</v>
      </c>
      <c r="C72" s="58">
        <v>67.31</v>
      </c>
      <c r="D72" s="59">
        <f>AVERAGE(C43:C72)</f>
        <v>75.886805812745095</v>
      </c>
    </row>
    <row r="73" spans="2:7" ht="18" customHeight="1" x14ac:dyDescent="0.2">
      <c r="B73" s="62">
        <v>2023</v>
      </c>
      <c r="C73" s="63">
        <v>71.75</v>
      </c>
      <c r="D73" s="54">
        <f>AVERAGE(C44:C73)</f>
        <v>75.675085506231682</v>
      </c>
    </row>
    <row r="74" spans="2:7" s="60" customFormat="1" ht="18" customHeight="1" x14ac:dyDescent="0.2">
      <c r="B74" s="72">
        <v>2024</v>
      </c>
      <c r="C74" s="73">
        <v>61.91</v>
      </c>
      <c r="D74" s="74">
        <f>AVERAGE(C45:C74)</f>
        <v>75.329111726988472</v>
      </c>
      <c r="E74" s="61"/>
      <c r="F74" s="61"/>
      <c r="G74" s="61"/>
    </row>
    <row r="75" spans="2:7" ht="18" customHeight="1" x14ac:dyDescent="0.2">
      <c r="B75" s="62">
        <v>2025</v>
      </c>
      <c r="C75" s="63" t="e">
        <f>NA()</f>
        <v>#N/A</v>
      </c>
      <c r="D75" s="63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70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71"/>
      <c r="F20" s="17"/>
      <c r="G20" s="71"/>
      <c r="H20" s="17"/>
      <c r="I20" s="71"/>
      <c r="J20" s="17"/>
      <c r="K20" s="71"/>
      <c r="L20" s="17"/>
      <c r="M20" s="71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71"/>
      <c r="F21" s="17"/>
      <c r="G21" s="71"/>
      <c r="H21" s="17"/>
      <c r="I21" s="71"/>
      <c r="J21" s="17"/>
      <c r="K21" s="71"/>
      <c r="L21" s="17"/>
      <c r="M21" s="71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2025-05-14T10:46:21Z</dcterms:modified>
</cp:coreProperties>
</file>