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5_WASSER\5-7_Wasserwirtschaft\5-7-5_Nichtoeffentl-Abwasserentsorg\"/>
    </mc:Choice>
  </mc:AlternateContent>
  <xr:revisionPtr revIDLastSave="0" documentId="13_ncr:1_{B34C8CE4-2343-450E-91B1-3470C395845E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OFFSET(Daten!#REF!,0,0,COUNTA(Daten!$B$12:$B$21),-1)</definedName>
    <definedName name="Daten01">OFFSET(Daten!#REF!,0,0,COUNTA(Daten!$C$12:$C$21),-1)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1" l="1"/>
  <c r="W5" i="1" l="1"/>
  <c r="W4" i="1"/>
  <c r="W3" i="1"/>
  <c r="E23" i="1" l="1"/>
  <c r="D23" i="1" l="1"/>
  <c r="C23" i="1"/>
</calcChain>
</file>

<file path=xl/sharedStrings.xml><?xml version="1.0" encoding="utf-8"?>
<sst xmlns="http://schemas.openxmlformats.org/spreadsheetml/2006/main" count="28" uniqueCount="27">
  <si>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</si>
  <si>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</si>
  <si>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</si>
  <si>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</si>
  <si>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</si>
  <si>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</si>
  <si>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</si>
  <si>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</si>
  <si>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</si>
  <si>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</si>
  <si>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 Gegenstand der Nachweisung</t>
  </si>
  <si>
    <t>Donau</t>
  </si>
  <si>
    <t>Rhein</t>
  </si>
  <si>
    <t>Ems</t>
  </si>
  <si>
    <t>Weser</t>
  </si>
  <si>
    <t>Elbe</t>
  </si>
  <si>
    <t>Oder</t>
  </si>
  <si>
    <t>Maas</t>
  </si>
  <si>
    <t>Eider</t>
  </si>
  <si>
    <t>Tausend Kubikmeter</t>
  </si>
  <si>
    <t>Abwassereinleitungen aus Kühlsystemen nichtöffentlicher Betriebe in deutsche Flüsse</t>
  </si>
  <si>
    <t>Warnow/Peene</t>
  </si>
  <si>
    <t>Jahr 2010, Stand 30.09.2013, Tab. 7 Betriebseigenes unbehandeltes Abwasser in nichtöffentlichen Betreiben nach Herkunftsbereichen 2010 7.3 nach Flussgebietseinheiten (FGE);</t>
  </si>
  <si>
    <t>Schlei/ Trave</t>
  </si>
  <si>
    <t xml:space="preserve"> </t>
  </si>
  <si>
    <t xml:space="preserve">Statistisches Bundesamt, Nichtöffentliche Wasserversorgung und nichtöffentliche Abwasserentsorgung,  Fachserie 19, Reihe 2.2; Jahr 2010: Tab. 7 und Tab. 7.3, Jahre  2013-2019: Tab 6 und 6.3.
</t>
  </si>
  <si>
    <t>Jahr 2022: Statistisches Bundesamt 2025, Erhebung der nichtöffentlichen Wasserversorgung und Abwasserentsorgung, Berichtszeitraum 2022, Tab 32221-34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</si>
</sst>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Quelle:&quot;\ @"/>
    <numFmt numFmtId="165" formatCode="#,##0.0"/>
    <numFmt numFmtId="166" formatCode="###\ ##0.0;[Red]\-###\ ##0.0;\-"/>
    <numFmt numFmtId="167" formatCode="###\ ###\ ##0;[Red]\-###\ ###\ ##0;\-"/>
    <numFmt numFmtId="168" formatCode="#\ ###\ ##0"/>
  </numFmts>
  <fonts count="37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MetaNormalLF-Roman"/>
      <family val="2"/>
    </font>
    <font>
      <sz val="10"/>
      <name val="MetaNormalLF-Roman"/>
      <family val="2"/>
    </font>
    <font>
      <sz val="10"/>
      <color rgb="FF080808"/>
      <name val="Cambria"/>
      <family val="1"/>
    </font>
    <font>
      <b/>
      <sz val="10"/>
      <name val="Cambria"/>
      <family val="1"/>
      <scheme val="maj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6" fontId="33" fillId="0" borderId="10" applyFill="0" applyBorder="0">
      <alignment horizontal="right" indent="1"/>
    </xf>
    <xf numFmtId="167" fontId="34" fillId="0" borderId="0">
      <alignment horizontal="right" indent="1"/>
    </xf>
    <xf numFmtId="0" fontId="1" fillId="0" borderId="0">
      <alignment vertical="top" wrapText="1"/>
    </xf>
  </cellStyleXfs>
  <cellXfs count="70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21" fillId="0" borderId="16" xfId="0" applyFont="1" applyBorder="1" applyAlignment="1">
      <alignment horizontal="right" indent="1"/>
    </xf>
    <xf numFmtId="0" fontId="2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ill="1"/>
    <xf numFmtId="0" fontId="0" fillId="0" borderId="0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5" xfId="0" applyBorder="1" applyProtection="1"/>
    <xf numFmtId="0" fontId="0" fillId="0" borderId="11" xfId="0" applyFill="1" applyBorder="1"/>
    <xf numFmtId="0" fontId="30" fillId="27" borderId="23" xfId="0" applyFont="1" applyFill="1" applyBorder="1" applyAlignment="1">
      <alignment horizontal="left" vertical="center" wrapText="1" indent="1"/>
    </xf>
    <xf numFmtId="0" fontId="30" fillId="27" borderId="23" xfId="0" applyFont="1" applyFill="1" applyBorder="1" applyAlignment="1">
      <alignment horizontal="center" vertical="center" wrapText="1"/>
    </xf>
    <xf numFmtId="0" fontId="31" fillId="28" borderId="24" xfId="0" applyNumberFormat="1" applyFont="1" applyFill="1" applyBorder="1" applyAlignment="1">
      <alignment horizontal="left" vertical="center" wrapText="1" indent="1"/>
    </xf>
    <xf numFmtId="0" fontId="27" fillId="24" borderId="0" xfId="0" applyFont="1" applyFill="1" applyBorder="1" applyAlignment="1" applyProtection="1">
      <alignment horizontal="left" vertical="top" wrapText="1"/>
    </xf>
    <xf numFmtId="165" fontId="32" fillId="28" borderId="24" xfId="0" applyNumberFormat="1" applyFont="1" applyFill="1" applyBorder="1" applyAlignment="1">
      <alignment horizontal="center" vertical="center" wrapText="1"/>
    </xf>
    <xf numFmtId="0" fontId="30" fillId="27" borderId="13" xfId="0" applyFont="1" applyFill="1" applyBorder="1" applyAlignment="1">
      <alignment horizontal="right" vertical="center"/>
    </xf>
    <xf numFmtId="0" fontId="30" fillId="27" borderId="14" xfId="0" applyFont="1" applyFill="1" applyBorder="1" applyAlignment="1">
      <alignment horizontal="right" vertical="center"/>
    </xf>
    <xf numFmtId="0" fontId="31" fillId="28" borderId="27" xfId="0" applyNumberFormat="1" applyFont="1" applyFill="1" applyBorder="1" applyAlignment="1">
      <alignment horizontal="left" vertical="center" wrapText="1" indent="1"/>
    </xf>
    <xf numFmtId="0" fontId="31" fillId="29" borderId="27" xfId="0" applyNumberFormat="1" applyFont="1" applyFill="1" applyBorder="1" applyAlignment="1">
      <alignment horizontal="left" vertical="center" wrapText="1" indent="1"/>
    </xf>
    <xf numFmtId="3" fontId="32" fillId="28" borderId="24" xfId="0" applyNumberFormat="1" applyFont="1" applyFill="1" applyBorder="1" applyAlignment="1">
      <alignment horizontal="right" vertical="center" wrapText="1" indent="2"/>
    </xf>
    <xf numFmtId="3" fontId="32" fillId="28" borderId="25" xfId="0" applyNumberFormat="1" applyFont="1" applyFill="1" applyBorder="1" applyAlignment="1">
      <alignment horizontal="right" vertical="center" wrapText="1" indent="2"/>
    </xf>
    <xf numFmtId="3" fontId="32" fillId="29" borderId="24" xfId="0" applyNumberFormat="1" applyFont="1" applyFill="1" applyBorder="1" applyAlignment="1">
      <alignment horizontal="right" vertical="center" wrapText="1" indent="2"/>
    </xf>
    <xf numFmtId="3" fontId="32" fillId="29" borderId="25" xfId="0" applyNumberFormat="1" applyFont="1" applyFill="1" applyBorder="1" applyAlignment="1">
      <alignment horizontal="right" vertical="center" wrapText="1" indent="2"/>
    </xf>
    <xf numFmtId="3" fontId="36" fillId="24" borderId="0" xfId="0" applyNumberFormat="1" applyFont="1" applyFill="1" applyAlignment="1">
      <alignment horizontal="right" indent="2"/>
    </xf>
    <xf numFmtId="0" fontId="1" fillId="24" borderId="0" xfId="0" applyFont="1" applyFill="1"/>
    <xf numFmtId="3" fontId="32" fillId="29" borderId="28" xfId="0" applyNumberFormat="1" applyFont="1" applyFill="1" applyBorder="1" applyAlignment="1">
      <alignment horizontal="right" vertical="center" wrapText="1" indent="2"/>
    </xf>
    <xf numFmtId="3" fontId="36" fillId="24" borderId="0" xfId="0" applyNumberFormat="1" applyFont="1" applyFill="1" applyBorder="1" applyAlignment="1">
      <alignment horizontal="right" indent="2"/>
    </xf>
    <xf numFmtId="0" fontId="31" fillId="29" borderId="29" xfId="0" applyNumberFormat="1" applyFont="1" applyFill="1" applyBorder="1" applyAlignment="1">
      <alignment horizontal="left" vertical="center" wrapText="1" indent="1"/>
    </xf>
    <xf numFmtId="3" fontId="32" fillId="29" borderId="30" xfId="0" applyNumberFormat="1" applyFont="1" applyFill="1" applyBorder="1" applyAlignment="1">
      <alignment horizontal="right" vertical="center" wrapText="1" indent="2"/>
    </xf>
    <xf numFmtId="0" fontId="1" fillId="0" borderId="0" xfId="0" applyFont="1" applyBorder="1"/>
    <xf numFmtId="168" fontId="1" fillId="0" borderId="0" xfId="45" applyNumberFormat="1" applyAlignment="1">
      <alignment horizontal="right"/>
    </xf>
    <xf numFmtId="168" fontId="1" fillId="0" borderId="0" xfId="45" applyNumberFormat="1" applyAlignment="1">
      <alignment horizontal="right" vertical="top"/>
    </xf>
    <xf numFmtId="0" fontId="30" fillId="27" borderId="13" xfId="0" applyFont="1" applyFill="1" applyBorder="1" applyAlignment="1">
      <alignment horizontal="right" vertical="center"/>
    </xf>
    <xf numFmtId="0" fontId="35" fillId="28" borderId="12" xfId="0" applyFont="1" applyFill="1" applyBorder="1" applyAlignment="1" applyProtection="1">
      <alignment horizontal="left" vertical="center" wrapText="1"/>
      <protection locked="0"/>
    </xf>
    <xf numFmtId="0" fontId="35" fillId="28" borderId="26" xfId="0" applyFont="1" applyFill="1" applyBorder="1" applyAlignment="1" applyProtection="1">
      <alignment horizontal="left" vertical="center" wrapText="1"/>
      <protection locked="0"/>
    </xf>
    <xf numFmtId="0" fontId="35" fillId="28" borderId="12" xfId="0" applyFont="1" applyFill="1" applyBorder="1" applyAlignment="1" applyProtection="1">
      <alignment horizontal="left" vertical="center"/>
      <protection locked="0"/>
    </xf>
    <xf numFmtId="0" fontId="35" fillId="28" borderId="26" xfId="0" applyFont="1" applyFill="1" applyBorder="1" applyAlignment="1" applyProtection="1">
      <alignment horizontal="left" vertical="center"/>
      <protection locked="0"/>
    </xf>
    <xf numFmtId="0" fontId="35" fillId="28" borderId="12" xfId="0" applyFont="1" applyFill="1" applyBorder="1" applyAlignment="1" applyProtection="1">
      <alignment horizontal="left"/>
      <protection locked="0"/>
    </xf>
    <xf numFmtId="0" fontId="35" fillId="28" borderId="26" xfId="0" applyFont="1" applyFill="1" applyBorder="1" applyAlignment="1" applyProtection="1">
      <alignment horizontal="left"/>
      <protection locked="0"/>
    </xf>
    <xf numFmtId="0" fontId="28" fillId="26" borderId="18" xfId="0" applyFont="1" applyFill="1" applyBorder="1" applyAlignment="1">
      <alignment horizontal="center" vertical="center"/>
    </xf>
    <xf numFmtId="0" fontId="29" fillId="26" borderId="19" xfId="0" applyFont="1" applyFill="1" applyBorder="1" applyAlignment="1">
      <alignment horizontal="center" vertical="center"/>
    </xf>
    <xf numFmtId="0" fontId="29" fillId="26" borderId="12" xfId="0" applyFont="1" applyFill="1" applyBorder="1" applyAlignment="1">
      <alignment horizontal="center" vertical="center"/>
    </xf>
  </cellXfs>
  <cellStyles count="46">
    <cellStyle name="_SB_Standard Text" xfId="45" xr:uid="{07C41C9F-C012-4FF6-970E-BC8789F1676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4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611995372307831E-2"/>
          <c:y val="1.7161936201900071E-4"/>
          <c:w val="0.87697944552838147"/>
          <c:h val="0.73307314479470387"/>
        </c:manualLayout>
      </c:layout>
      <c:barChart>
        <c:barDir val="bar"/>
        <c:grouping val="clustered"/>
        <c:varyColors val="0"/>
        <c:ser>
          <c:idx val="4"/>
          <c:order val="0"/>
          <c:tx>
            <c:strRef>
              <c:f>Daten!$G$11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7FA-4862-AA7E-31D26A86C0A5}"/>
                </c:ext>
              </c:extLst>
            </c:dLbl>
            <c:dLbl>
              <c:idx val="5"/>
              <c:layout>
                <c:manualLayout>
                  <c:x val="-2.3426772214135937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FA-4862-AA7E-31D26A86C0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Daten!$B$13:$B$22</c15:sqref>
                  </c15:fullRef>
                </c:ext>
              </c:extLst>
              <c:f>(Daten!$B$13:$B$17,Daten!$B$21)</c:f>
              <c:strCache>
                <c:ptCount val="6"/>
                <c:pt idx="0">
                  <c:v>Donau</c:v>
                </c:pt>
                <c:pt idx="1">
                  <c:v>Rhein</c:v>
                </c:pt>
                <c:pt idx="2">
                  <c:v>Ems</c:v>
                </c:pt>
                <c:pt idx="3">
                  <c:v>Weser</c:v>
                </c:pt>
                <c:pt idx="4">
                  <c:v>Elbe</c:v>
                </c:pt>
                <c:pt idx="5">
                  <c:v>Schlei/ Trave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Daten!$G$13:$G$22</c15:sqref>
                  </c15:fullRef>
                </c:ext>
              </c:extLst>
              <c:f>(Daten!$G$13:$G$17,Daten!$G$21)</c:f>
              <c:numCache>
                <c:formatCode>#,##0</c:formatCode>
                <c:ptCount val="6"/>
                <c:pt idx="0">
                  <c:v>1690913.7839999993</c:v>
                </c:pt>
                <c:pt idx="1">
                  <c:v>4396327.8230000027</c:v>
                </c:pt>
                <c:pt idx="2">
                  <c:v>38291.225000000006</c:v>
                </c:pt>
                <c:pt idx="3">
                  <c:v>953066.65400000033</c:v>
                </c:pt>
                <c:pt idx="4">
                  <c:v>1149330.8459999999</c:v>
                </c:pt>
                <c:pt idx="5">
                  <c:v>7575.1329999999998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DC-4615-BB7E-24E30B561499}"/>
            </c:ext>
          </c:extLst>
        </c:ser>
        <c:ser>
          <c:idx val="3"/>
          <c:order val="1"/>
          <c:tx>
            <c:strRef>
              <c:f>Daten!$F$11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333-472D-A8FF-9F1E2425DC01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333-472D-A8FF-9F1E2425DC0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de-DE" sz="700" b="1" i="0" u="none" strike="noStrike" kern="1200" baseline="0">
                      <a:solidFill>
                        <a:schemeClr val="tx1"/>
                      </a:solidFill>
                      <a:latin typeface="Meta Offc" panose="020B0604030101020102" pitchFamily="34" charset="0"/>
                      <a:ea typeface="+mn-ea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7333-472D-A8FF-9F1E2425DC01}"/>
                </c:ext>
              </c:extLst>
            </c:dLbl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333-472D-A8FF-9F1E2425DC01}"/>
                </c:ext>
              </c:extLst>
            </c:dLbl>
            <c:dLbl>
              <c:idx val="4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33-472D-A8FF-9F1E2425DC0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de-DE" sz="700" b="1" i="0" u="none" strike="noStrike" kern="1200" baseline="0">
                      <a:solidFill>
                        <a:schemeClr val="tx1"/>
                      </a:solidFill>
                      <a:latin typeface="Meta Offc" panose="020B0604030101020102" pitchFamily="34" charset="0"/>
                      <a:ea typeface="+mn-ea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7333-472D-A8FF-9F1E2425DC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700" b="1" i="0" u="none" strike="noStrike" kern="1200" baseline="0">
                    <a:solidFill>
                      <a:schemeClr val="bg1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Daten!$B$13:$B$22</c15:sqref>
                  </c15:fullRef>
                </c:ext>
              </c:extLst>
              <c:f>(Daten!$B$13:$B$17,Daten!$B$21)</c:f>
              <c:strCache>
                <c:ptCount val="6"/>
                <c:pt idx="0">
                  <c:v>Donau</c:v>
                </c:pt>
                <c:pt idx="1">
                  <c:v>Rhein</c:v>
                </c:pt>
                <c:pt idx="2">
                  <c:v>Ems</c:v>
                </c:pt>
                <c:pt idx="3">
                  <c:v>Weser</c:v>
                </c:pt>
                <c:pt idx="4">
                  <c:v>Elbe</c:v>
                </c:pt>
                <c:pt idx="5">
                  <c:v>Schlei/ Trave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Daten!$F$13:$F$22</c15:sqref>
                  </c15:fullRef>
                </c:ext>
              </c:extLst>
              <c:f>(Daten!$F$13:$F$17,Daten!$F$21)</c:f>
              <c:numCache>
                <c:formatCode>#,##0</c:formatCode>
                <c:ptCount val="6"/>
                <c:pt idx="0">
                  <c:v>1646329.4439971407</c:v>
                </c:pt>
                <c:pt idx="1">
                  <c:v>6973623.3093134528</c:v>
                </c:pt>
                <c:pt idx="2">
                  <c:v>90298.152944414061</c:v>
                </c:pt>
                <c:pt idx="3">
                  <c:v>1463202.3721836531</c:v>
                </c:pt>
                <c:pt idx="4">
                  <c:v>3106872.7291419385</c:v>
                </c:pt>
                <c:pt idx="5">
                  <c:v>54238.875050067465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333-472D-A8FF-9F1E2425DC01}"/>
            </c:ext>
          </c:extLst>
        </c:ser>
        <c:ser>
          <c:idx val="2"/>
          <c:order val="2"/>
          <c:tx>
            <c:strRef>
              <c:f>Daten!$E$11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333-472D-A8FF-9F1E2425DC0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333-472D-A8FF-9F1E2425DC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Daten!$B$13:$B$22</c15:sqref>
                  </c15:fullRef>
                </c:ext>
              </c:extLst>
              <c:f>(Daten!$B$13:$B$17,Daten!$B$21)</c:f>
              <c:strCache>
                <c:ptCount val="6"/>
                <c:pt idx="0">
                  <c:v>Donau</c:v>
                </c:pt>
                <c:pt idx="1">
                  <c:v>Rhein</c:v>
                </c:pt>
                <c:pt idx="2">
                  <c:v>Ems</c:v>
                </c:pt>
                <c:pt idx="3">
                  <c:v>Weser</c:v>
                </c:pt>
                <c:pt idx="4">
                  <c:v>Elbe</c:v>
                </c:pt>
                <c:pt idx="5">
                  <c:v>Schlei/ Trave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Daten!$E$13:$E$22</c15:sqref>
                  </c15:fullRef>
                </c:ext>
              </c:extLst>
              <c:f>(Daten!$E$13:$E$17,Daten!$E$21)</c:f>
              <c:numCache>
                <c:formatCode>#,##0</c:formatCode>
                <c:ptCount val="6"/>
                <c:pt idx="0">
                  <c:v>1482456</c:v>
                </c:pt>
                <c:pt idx="1">
                  <c:v>7793079</c:v>
                </c:pt>
                <c:pt idx="2">
                  <c:v>51778</c:v>
                </c:pt>
                <c:pt idx="3">
                  <c:v>2147959</c:v>
                </c:pt>
                <c:pt idx="4">
                  <c:v>4048182</c:v>
                </c:pt>
                <c:pt idx="5">
                  <c:v>150980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33-472D-A8FF-9F1E2425DC01}"/>
            </c:ext>
          </c:extLst>
        </c:ser>
        <c:ser>
          <c:idx val="0"/>
          <c:order val="3"/>
          <c:tx>
            <c:strRef>
              <c:f>Daten!$D$11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333-472D-A8FF-9F1E2425DC0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7333-472D-A8FF-9F1E2425DC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Daten!$B$13:$B$22</c15:sqref>
                  </c15:fullRef>
                </c:ext>
              </c:extLst>
              <c:f>(Daten!$B$13:$B$17,Daten!$B$21)</c:f>
              <c:strCache>
                <c:ptCount val="6"/>
                <c:pt idx="0">
                  <c:v>Donau</c:v>
                </c:pt>
                <c:pt idx="1">
                  <c:v>Rhein</c:v>
                </c:pt>
                <c:pt idx="2">
                  <c:v>Ems</c:v>
                </c:pt>
                <c:pt idx="3">
                  <c:v>Weser</c:v>
                </c:pt>
                <c:pt idx="4">
                  <c:v>Elbe</c:v>
                </c:pt>
                <c:pt idx="5">
                  <c:v>Schlei/ Trave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Daten!$D$13:$D$22</c15:sqref>
                  </c15:fullRef>
                </c:ext>
              </c:extLst>
              <c:f>(Daten!$D$13:$D$17,Daten!$D$21)</c:f>
              <c:numCache>
                <c:formatCode>#,##0</c:formatCode>
                <c:ptCount val="6"/>
                <c:pt idx="0">
                  <c:v>2077953</c:v>
                </c:pt>
                <c:pt idx="1">
                  <c:v>7639790</c:v>
                </c:pt>
                <c:pt idx="2">
                  <c:v>56702</c:v>
                </c:pt>
                <c:pt idx="3">
                  <c:v>3401139</c:v>
                </c:pt>
                <c:pt idx="4">
                  <c:v>3215334</c:v>
                </c:pt>
                <c:pt idx="5">
                  <c:v>148946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33-472D-A8FF-9F1E2425DC01}"/>
            </c:ext>
          </c:extLst>
        </c:ser>
        <c:ser>
          <c:idx val="1"/>
          <c:order val="4"/>
          <c:tx>
            <c:strRef>
              <c:f>Daten!$C$11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7333-472D-A8FF-9F1E2425DC0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ysClr val="windowText" lastClr="000000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7333-472D-A8FF-9F1E2425DC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Daten!$B$13:$B$22</c15:sqref>
                  </c15:fullRef>
                </c:ext>
              </c:extLst>
              <c:f>(Daten!$B$13:$B$17,Daten!$B$21)</c:f>
              <c:strCache>
                <c:ptCount val="6"/>
                <c:pt idx="0">
                  <c:v>Donau</c:v>
                </c:pt>
                <c:pt idx="1">
                  <c:v>Rhein</c:v>
                </c:pt>
                <c:pt idx="2">
                  <c:v>Ems</c:v>
                </c:pt>
                <c:pt idx="3">
                  <c:v>Weser</c:v>
                </c:pt>
                <c:pt idx="4">
                  <c:v>Elbe</c:v>
                </c:pt>
                <c:pt idx="5">
                  <c:v>Schlei/ Trave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Daten!$C$13:$C$22</c15:sqref>
                  </c15:fullRef>
                </c:ext>
              </c:extLst>
              <c:f>(Daten!$C$13:$C$17,Daten!$C$21)</c:f>
              <c:numCache>
                <c:formatCode>#,##0</c:formatCode>
                <c:ptCount val="6"/>
                <c:pt idx="0">
                  <c:v>3062617</c:v>
                </c:pt>
                <c:pt idx="1">
                  <c:v>12663649</c:v>
                </c:pt>
                <c:pt idx="2">
                  <c:v>75469</c:v>
                </c:pt>
                <c:pt idx="3">
                  <c:v>4826629</c:v>
                </c:pt>
                <c:pt idx="4">
                  <c:v>3322385</c:v>
                </c:pt>
                <c:pt idx="5">
                  <c:v>151668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33-472D-A8FF-9F1E2425DC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281346992"/>
        <c:axId val="281347776"/>
      </c:barChart>
      <c:catAx>
        <c:axId val="281346992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Daten!$B$8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="0" baseline="0">
                <a:latin typeface="Meta Offc" pitchFamily="34" charset="0"/>
              </a:defRPr>
            </a:pPr>
            <a:endParaRPr lang="de-DE"/>
          </a:p>
        </c:txPr>
        <c:crossAx val="281347776"/>
        <c:crosses val="autoZero"/>
        <c:auto val="1"/>
        <c:lblAlgn val="ctr"/>
        <c:lblOffset val="100"/>
        <c:noMultiLvlLbl val="0"/>
      </c:catAx>
      <c:valAx>
        <c:axId val="281347776"/>
        <c:scaling>
          <c:orientation val="minMax"/>
          <c:min val="0"/>
        </c:scaling>
        <c:delete val="0"/>
        <c:axPos val="b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81346992"/>
        <c:crosses val="autoZero"/>
        <c:crossBetween val="between"/>
        <c:minorUnit val="4.0000000000000022E-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2.011069243796711E-2"/>
          <c:y val="0.84489910910625676"/>
          <c:w val="0.9178278677974554"/>
          <c:h val="4.0696155231648504E-2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45140</xdr:colOff>
      <xdr:row>3</xdr:row>
      <xdr:rowOff>148673</xdr:rowOff>
    </xdr:from>
    <xdr:to>
      <xdr:col>13</xdr:col>
      <xdr:colOff>783980</xdr:colOff>
      <xdr:row>20</xdr:row>
      <xdr:rowOff>438979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280138</xdr:colOff>
      <xdr:row>20</xdr:row>
      <xdr:rowOff>57720</xdr:rowOff>
    </xdr:from>
    <xdr:to>
      <xdr:col>13</xdr:col>
      <xdr:colOff>694269</xdr:colOff>
      <xdr:row>20</xdr:row>
      <xdr:rowOff>249115</xdr:rowOff>
    </xdr:to>
    <xdr:sp macro="" textlink="Daten!W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76600" y="5171912"/>
          <a:ext cx="5689515" cy="1913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E14382D2-96D2-4961-952C-E684BB5351F5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Bundesamt, Nichtöffentliche Wasserversorgung und nichtöffentliche Abwasserentsorgung,  Fachserie 19, Reihe 2.2; Jahr 2010: Tab. 7 und Tab. 7.3, Jahre  2013-2019: Tab 6 und 6.3.
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2484</xdr:colOff>
      <xdr:row>20</xdr:row>
      <xdr:rowOff>292822</xdr:rowOff>
    </xdr:from>
    <xdr:to>
      <xdr:col>8</xdr:col>
      <xdr:colOff>389282</xdr:colOff>
      <xdr:row>21</xdr:row>
      <xdr:rowOff>181717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09549" y="5345213"/>
          <a:ext cx="3277429" cy="427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134431</xdr:colOff>
      <xdr:row>1</xdr:row>
      <xdr:rowOff>9525</xdr:rowOff>
    </xdr:from>
    <xdr:to>
      <xdr:col>15</xdr:col>
      <xdr:colOff>134432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4431" y="265967"/>
          <a:ext cx="7290289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Abwassereinleitungen aus Kühlsystemen nichtöffentlicher Betriebe in deutsche Flüsse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376856</xdr:colOff>
      <xdr:row>2</xdr:row>
      <xdr:rowOff>98436</xdr:rowOff>
    </xdr:from>
    <xdr:to>
      <xdr:col>6</xdr:col>
      <xdr:colOff>774422</xdr:colOff>
      <xdr:row>3</xdr:row>
      <xdr:rowOff>115002</xdr:rowOff>
    </xdr:to>
    <xdr:sp macro="" textlink="Daten!B7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89337" y="611321"/>
          <a:ext cx="2229297" cy="25835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436543-8144-4F04-A7B9-7A7CF9C3EAFE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Tausend Kubikmeter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</xdr:colOff>
      <xdr:row>1</xdr:row>
      <xdr:rowOff>11766</xdr:rowOff>
    </xdr:from>
    <xdr:to>
      <xdr:col>13</xdr:col>
      <xdr:colOff>708638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2484" y="268208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20</xdr:row>
      <xdr:rowOff>47623</xdr:rowOff>
    </xdr:from>
    <xdr:to>
      <xdr:col>13</xdr:col>
      <xdr:colOff>708638</xdr:colOff>
      <xdr:row>20</xdr:row>
      <xdr:rowOff>47623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2484" y="5161815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157367</xdr:colOff>
      <xdr:row>1</xdr:row>
      <xdr:rowOff>231912</xdr:rowOff>
    </xdr:from>
    <xdr:to>
      <xdr:col>12</xdr:col>
      <xdr:colOff>886237</xdr:colOff>
      <xdr:row>3</xdr:row>
      <xdr:rowOff>3726</xdr:rowOff>
    </xdr:to>
    <xdr:sp macro="" textlink="Daten!B2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57367" y="488673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799F0A-72D9-40C4-985C-0465147BC0C6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</xdr:colOff>
      <xdr:row>18</xdr:row>
      <xdr:rowOff>846737</xdr:rowOff>
    </xdr:from>
    <xdr:to>
      <xdr:col>13</xdr:col>
      <xdr:colOff>708638</xdr:colOff>
      <xdr:row>18</xdr:row>
      <xdr:rowOff>846737</xdr:rowOff>
    </xdr:to>
    <xdr:cxnSp macro="">
      <xdr:nvCxnSpPr>
        <xdr:cNvPr id="18" name="Gerade Verbindung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212484" y="4737333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2</xdr:col>
      <xdr:colOff>36634</xdr:colOff>
      <xdr:row>20</xdr:row>
      <xdr:rowOff>172808</xdr:rowOff>
    </xdr:from>
    <xdr:to>
      <xdr:col>13</xdr:col>
      <xdr:colOff>694269</xdr:colOff>
      <xdr:row>20</xdr:row>
      <xdr:rowOff>322386</xdr:rowOff>
    </xdr:to>
    <xdr:sp macro="" textlink="Daten!W4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30115" y="5287000"/>
          <a:ext cx="6336000" cy="1495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68794F4C-05FB-4F58-85F4-56242C802386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Jahr 2010, Stand 30.09.2013, Tab. 7 Betriebseigenes unbehandeltes Abwasser in nichtöffentlichen Betreiben nach Herkunftsbereichen 2010 7.3 nach Flussgebietseinheiten (FGE);</a:t>
          </a:fld>
          <a:endParaRPr lang="de-DE" sz="1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2</xdr:col>
      <xdr:colOff>36634</xdr:colOff>
      <xdr:row>20</xdr:row>
      <xdr:rowOff>295220</xdr:rowOff>
    </xdr:from>
    <xdr:to>
      <xdr:col>13</xdr:col>
      <xdr:colOff>694269</xdr:colOff>
      <xdr:row>20</xdr:row>
      <xdr:rowOff>486615</xdr:rowOff>
    </xdr:to>
    <xdr:sp macro="" textlink="Daten!W5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630115" y="5409412"/>
          <a:ext cx="6336000" cy="1913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055F8856-577F-4A5B-9374-47185A52050A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Jahr 2022: Statistisches Bundesamt 2025, Erhebung der nichtöffentlichen Wasserversorgung und Abwasserentsorgung, Berichtszeitraum 2022, Tab 32221-34</a:t>
          </a:fld>
          <a:endParaRPr lang="de-DE" sz="1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2</xdr:col>
      <xdr:colOff>36634</xdr:colOff>
      <xdr:row>20</xdr:row>
      <xdr:rowOff>461596</xdr:rowOff>
    </xdr:from>
    <xdr:to>
      <xdr:col>13</xdr:col>
      <xdr:colOff>694269</xdr:colOff>
      <xdr:row>21</xdr:row>
      <xdr:rowOff>108705</xdr:rowOff>
    </xdr:to>
    <xdr:sp macro="" textlink="Daten!#REF!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30115" y="5575788"/>
          <a:ext cx="6336000" cy="1913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3124B655-BD8C-43A8-9128-4E80FF8C1935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ea typeface="+mn-ea"/>
              <a:cs typeface="Meta Serif Offc" panose="02010504050101020102" pitchFamily="2" charset="0"/>
            </a:rPr>
            <a:pPr marL="0" indent="0" algn="r"/>
            <a:t> </a:t>
          </a:fld>
          <a:endParaRPr lang="de-DE" sz="600" b="0" i="0" u="none" strike="noStrike">
            <a:solidFill>
              <a:srgbClr val="000000"/>
            </a:solidFill>
            <a:latin typeface="Meta Serif Offc" panose="02010504050101020102" pitchFamily="2" charset="0"/>
            <a:ea typeface="+mn-ea"/>
            <a:cs typeface="Meta Serif Offc" panose="02010504050101020102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23"/>
  <sheetViews>
    <sheetView showGridLines="0" zoomScaleNormal="100" workbookViewId="0">
      <selection activeCell="K15" sqref="K15"/>
    </sheetView>
  </sheetViews>
  <sheetFormatPr baseColWidth="10" defaultRowHeight="12.75"/>
  <cols>
    <col min="1" max="1" width="18" style="24" bestFit="1" customWidth="1"/>
    <col min="2" max="2" width="34.140625" style="24" customWidth="1"/>
    <col min="3" max="7" width="18" style="24" customWidth="1"/>
    <col min="8" max="8" width="15.42578125" style="13" customWidth="1"/>
    <col min="9" max="9" width="15" style="13" customWidth="1"/>
    <col min="10" max="11" width="11.42578125" style="13"/>
    <col min="12" max="16384" width="11.42578125" style="24"/>
  </cols>
  <sheetData>
    <row r="1" spans="1:23">
      <c r="A1" s="43" t="s">
        <v>1</v>
      </c>
      <c r="B1" s="61" t="s">
        <v>20</v>
      </c>
      <c r="C1" s="62"/>
      <c r="D1" s="62"/>
      <c r="E1" s="62"/>
      <c r="F1" s="62"/>
      <c r="G1" s="62"/>
    </row>
    <row r="2" spans="1:23">
      <c r="A2" s="43" t="s">
        <v>2</v>
      </c>
      <c r="B2" s="63"/>
      <c r="C2" s="64"/>
      <c r="D2" s="64"/>
      <c r="E2" s="64"/>
      <c r="F2" s="64"/>
      <c r="G2" s="64"/>
    </row>
    <row r="3" spans="1:23" ht="26.25" customHeight="1">
      <c r="A3" s="60" t="s">
        <v>0</v>
      </c>
      <c r="B3" s="61" t="s">
        <v>25</v>
      </c>
      <c r="C3" s="62"/>
      <c r="D3" s="62"/>
      <c r="E3" s="62"/>
      <c r="F3" s="62"/>
      <c r="G3" s="62"/>
      <c r="W3" s="52" t="str">
        <f>"Quelle: "&amp;Daten!B3</f>
        <v xml:space="preserve">Quelle: Statistisches Bundesamt, Nichtöffentliche Wasserversorgung und nichtöffentliche Abwasserentsorgung,  Fachserie 19, Reihe 2.2; Jahr 2010: Tab. 7 und Tab. 7.3, Jahre  2013-2019: Tab 6 und 6.3.
</v>
      </c>
    </row>
    <row r="4" spans="1:23" ht="31.5" customHeight="1">
      <c r="A4" s="60"/>
      <c r="B4" s="61" t="s">
        <v>22</v>
      </c>
      <c r="C4" s="62"/>
      <c r="D4" s="62"/>
      <c r="E4" s="62"/>
      <c r="F4" s="62"/>
      <c r="G4" s="62"/>
      <c r="W4" s="52" t="str">
        <f>Daten!B4</f>
        <v>Jahr 2010, Stand 30.09.2013, Tab. 7 Betriebseigenes unbehandeltes Abwasser in nichtöffentlichen Betreiben nach Herkunftsbereichen 2010 7.3 nach Flussgebietseinheiten (FGE);</v>
      </c>
    </row>
    <row r="5" spans="1:23">
      <c r="A5" s="60"/>
      <c r="B5" s="61" t="s">
        <v>26</v>
      </c>
      <c r="C5" s="62"/>
      <c r="D5" s="62"/>
      <c r="E5" s="62"/>
      <c r="F5" s="62"/>
      <c r="G5" s="62"/>
      <c r="W5" s="52" t="str">
        <f>Daten!B5</f>
        <v>Jahr 2022: Statistisches Bundesamt 2025, Erhebung der nichtöffentlichen Wasserversorgung und Abwasserentsorgung, Berichtszeitraum 2022, Tab 32221-34</v>
      </c>
    </row>
    <row r="6" spans="1:23">
      <c r="A6" s="43" t="s">
        <v>3</v>
      </c>
      <c r="B6" s="63"/>
      <c r="C6" s="64"/>
      <c r="D6" s="64"/>
      <c r="E6" s="64"/>
      <c r="F6" s="64"/>
      <c r="G6" s="64"/>
    </row>
    <row r="7" spans="1:23">
      <c r="A7" s="43" t="s">
        <v>8</v>
      </c>
      <c r="B7" s="63" t="s">
        <v>19</v>
      </c>
      <c r="C7" s="64"/>
      <c r="D7" s="64"/>
      <c r="E7" s="64"/>
      <c r="F7" s="64"/>
      <c r="G7" s="64"/>
    </row>
    <row r="8" spans="1:23">
      <c r="A8" s="44" t="s">
        <v>9</v>
      </c>
      <c r="B8" s="65"/>
      <c r="C8" s="66"/>
      <c r="D8" s="66"/>
      <c r="E8" s="66"/>
      <c r="F8" s="66"/>
      <c r="G8" s="66"/>
    </row>
    <row r="10" spans="1:23" ht="13.5">
      <c r="A10" s="14"/>
      <c r="B10" s="14"/>
      <c r="C10" s="14"/>
      <c r="D10" s="14"/>
      <c r="E10" s="14"/>
      <c r="F10" s="14"/>
      <c r="G10" s="14"/>
    </row>
    <row r="11" spans="1:23" ht="35.25" customHeight="1">
      <c r="A11" s="13"/>
      <c r="B11" s="38" t="s">
        <v>10</v>
      </c>
      <c r="C11" s="39">
        <v>2010</v>
      </c>
      <c r="D11" s="39">
        <v>2013</v>
      </c>
      <c r="E11" s="39">
        <v>2016</v>
      </c>
      <c r="F11" s="39">
        <v>2019</v>
      </c>
      <c r="G11" s="39">
        <v>2022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8.75" hidden="1" customHeight="1">
      <c r="A12" s="13"/>
      <c r="B12" s="40"/>
      <c r="C12" s="42"/>
      <c r="D12" s="42"/>
      <c r="E12" s="42"/>
      <c r="F12" s="42"/>
      <c r="G12" s="42"/>
    </row>
    <row r="13" spans="1:23" ht="18.75" customHeight="1">
      <c r="A13" s="13"/>
      <c r="B13" s="45" t="s">
        <v>11</v>
      </c>
      <c r="C13" s="47">
        <v>3062617</v>
      </c>
      <c r="D13" s="48">
        <v>2077953</v>
      </c>
      <c r="E13" s="48">
        <v>1482456</v>
      </c>
      <c r="F13" s="48">
        <v>1646329.4439971407</v>
      </c>
      <c r="G13" s="48">
        <v>1690913.7839999993</v>
      </c>
      <c r="K13" s="58"/>
    </row>
    <row r="14" spans="1:23" ht="18.75" customHeight="1">
      <c r="A14" s="13"/>
      <c r="B14" s="46" t="s">
        <v>12</v>
      </c>
      <c r="C14" s="49">
        <v>12663649</v>
      </c>
      <c r="D14" s="50">
        <v>7639790</v>
      </c>
      <c r="E14" s="50">
        <v>7793079</v>
      </c>
      <c r="F14" s="50">
        <v>6973623.3093134528</v>
      </c>
      <c r="G14" s="50">
        <v>4396327.8230000027</v>
      </c>
      <c r="K14" s="58"/>
    </row>
    <row r="15" spans="1:23" ht="18.75" customHeight="1">
      <c r="A15" s="13"/>
      <c r="B15" s="45" t="s">
        <v>13</v>
      </c>
      <c r="C15" s="47">
        <v>75469</v>
      </c>
      <c r="D15" s="48">
        <v>56702</v>
      </c>
      <c r="E15" s="48">
        <v>51778</v>
      </c>
      <c r="F15" s="48">
        <v>90298.152944414061</v>
      </c>
      <c r="G15" s="48">
        <v>38291.225000000006</v>
      </c>
      <c r="K15" s="58"/>
    </row>
    <row r="16" spans="1:23" ht="18.75" customHeight="1">
      <c r="A16" s="13"/>
      <c r="B16" s="46" t="s">
        <v>14</v>
      </c>
      <c r="C16" s="49">
        <v>4826629</v>
      </c>
      <c r="D16" s="50">
        <v>3401139</v>
      </c>
      <c r="E16" s="50">
        <v>2147959</v>
      </c>
      <c r="F16" s="50">
        <v>1463202.3721836531</v>
      </c>
      <c r="G16" s="50">
        <v>953066.65400000033</v>
      </c>
      <c r="K16" s="58"/>
    </row>
    <row r="17" spans="1:11" ht="18.75" customHeight="1">
      <c r="A17" s="13"/>
      <c r="B17" s="45" t="s">
        <v>15</v>
      </c>
      <c r="C17" s="47">
        <v>3322385</v>
      </c>
      <c r="D17" s="48">
        <v>3215334</v>
      </c>
      <c r="E17" s="48">
        <v>4048182</v>
      </c>
      <c r="F17" s="48">
        <v>3106872.7291419385</v>
      </c>
      <c r="G17" s="48">
        <v>1149330.8459999999</v>
      </c>
      <c r="K17" s="58"/>
    </row>
    <row r="18" spans="1:11" ht="18.75" customHeight="1">
      <c r="A18" s="13"/>
      <c r="B18" s="46" t="s">
        <v>16</v>
      </c>
      <c r="C18" s="49">
        <v>16037</v>
      </c>
      <c r="D18" s="50">
        <v>6482</v>
      </c>
      <c r="E18" s="50">
        <v>13347</v>
      </c>
      <c r="F18" s="50">
        <v>29921.336347969696</v>
      </c>
      <c r="G18" s="50">
        <v>2643.9660000000003</v>
      </c>
      <c r="K18" s="58"/>
    </row>
    <row r="19" spans="1:11" ht="18.75" customHeight="1">
      <c r="A19" s="13"/>
      <c r="B19" s="45" t="s">
        <v>17</v>
      </c>
      <c r="C19" s="47">
        <v>29271</v>
      </c>
      <c r="D19" s="48">
        <v>30537</v>
      </c>
      <c r="E19" s="48">
        <v>32559</v>
      </c>
      <c r="F19" s="48">
        <v>53573.075233624062</v>
      </c>
      <c r="G19" s="48">
        <v>4889.6030000000001</v>
      </c>
      <c r="K19" s="58"/>
    </row>
    <row r="20" spans="1:11" ht="18.75" customHeight="1">
      <c r="A20" s="13"/>
      <c r="B20" s="46" t="s">
        <v>18</v>
      </c>
      <c r="C20" s="49">
        <v>1257</v>
      </c>
      <c r="D20" s="50">
        <v>859</v>
      </c>
      <c r="E20" s="50">
        <v>723</v>
      </c>
      <c r="F20" s="50">
        <v>4307.9941949368986</v>
      </c>
      <c r="G20" s="50">
        <v>212.52199999999999</v>
      </c>
      <c r="K20" s="58"/>
    </row>
    <row r="21" spans="1:11" ht="18.75" customHeight="1">
      <c r="A21" s="13"/>
      <c r="B21" s="45" t="s">
        <v>23</v>
      </c>
      <c r="C21" s="47">
        <v>151668</v>
      </c>
      <c r="D21" s="48">
        <v>148946</v>
      </c>
      <c r="E21" s="48">
        <v>150980</v>
      </c>
      <c r="F21" s="48">
        <v>54238.875050067465</v>
      </c>
      <c r="G21" s="48">
        <v>7575.1329999999998</v>
      </c>
      <c r="K21" s="58"/>
    </row>
    <row r="22" spans="1:11" ht="18.75" customHeight="1">
      <c r="A22" s="15"/>
      <c r="B22" s="55" t="s">
        <v>21</v>
      </c>
      <c r="C22" s="56">
        <v>4723</v>
      </c>
      <c r="D22" s="53">
        <v>4987</v>
      </c>
      <c r="E22" s="53">
        <v>4355</v>
      </c>
      <c r="F22" s="53">
        <v>27432.506592706814</v>
      </c>
      <c r="G22" s="53">
        <v>3406.8040000000001</v>
      </c>
      <c r="K22" s="59"/>
    </row>
    <row r="23" spans="1:11">
      <c r="C23" s="51">
        <f>SUM(C13:C22)</f>
        <v>24153705</v>
      </c>
      <c r="D23" s="51">
        <f>SUM(D13:D22)</f>
        <v>16582729</v>
      </c>
      <c r="E23" s="51">
        <f>SUM(E13:E22)</f>
        <v>15725418</v>
      </c>
      <c r="F23" s="54">
        <f>SUM(F13:F22)</f>
        <v>13449799.794999901</v>
      </c>
      <c r="G23" s="54">
        <v>8246658</v>
      </c>
    </row>
  </sheetData>
  <sheetProtection selectLockedCells="1"/>
  <mergeCells count="9">
    <mergeCell ref="A3:A5"/>
    <mergeCell ref="B1:G1"/>
    <mergeCell ref="B7:G7"/>
    <mergeCell ref="B8:G8"/>
    <mergeCell ref="B6:G6"/>
    <mergeCell ref="B3:G3"/>
    <mergeCell ref="B2:G2"/>
    <mergeCell ref="B4:G4"/>
    <mergeCell ref="B5:G5"/>
  </mergeCells>
  <phoneticPr fontId="19" type="noConversion"/>
  <conditionalFormatting sqref="L11:W11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1"/>
  <sheetViews>
    <sheetView showGridLines="0" tabSelected="1" zoomScale="130" zoomScaleNormal="130" workbookViewId="0">
      <selection activeCell="P19" sqref="P19"/>
    </sheetView>
  </sheetViews>
  <sheetFormatPr baseColWidth="10" defaultRowHeight="12.75"/>
  <cols>
    <col min="1" max="1" width="3.140625" style="3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6.28515625" style="1" customWidth="1"/>
    <col min="14" max="14" width="13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25" ht="20.25" customHeight="1">
      <c r="A2" s="3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7"/>
      <c r="Q2" s="67" t="s">
        <v>7</v>
      </c>
      <c r="R2" s="68"/>
      <c r="S2" s="68"/>
      <c r="T2" s="68"/>
      <c r="U2" s="68"/>
      <c r="V2" s="68"/>
      <c r="W2" s="68"/>
      <c r="X2" s="68"/>
      <c r="Y2" s="69"/>
    </row>
    <row r="3" spans="1:25" ht="18.75" customHeight="1">
      <c r="A3" s="3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7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7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7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5"/>
      <c r="C6" s="4"/>
      <c r="N6" s="27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5"/>
      <c r="C7" s="4"/>
      <c r="N7" s="27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5"/>
      <c r="C8" s="4"/>
      <c r="N8" s="27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5"/>
      <c r="C9" s="4"/>
      <c r="N9" s="27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5"/>
      <c r="C10" s="4"/>
      <c r="N10" s="27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5"/>
      <c r="C11" s="4"/>
      <c r="N11" s="27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5"/>
      <c r="C12" s="4"/>
      <c r="N12" s="27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5"/>
      <c r="C13" s="4"/>
      <c r="N13" s="27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5"/>
      <c r="C14" s="4"/>
      <c r="N14" s="27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5"/>
      <c r="C15" s="4"/>
      <c r="N15" s="27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5"/>
      <c r="C16" s="4"/>
      <c r="N16" s="27"/>
      <c r="P16" s="57" t="s">
        <v>24</v>
      </c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5"/>
      <c r="C17" s="4"/>
      <c r="N17" s="27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5"/>
      <c r="C18" s="4"/>
      <c r="N18" s="27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5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6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5"/>
      <c r="B20" s="10"/>
      <c r="C20" s="11"/>
      <c r="D20" s="12"/>
      <c r="E20" s="41"/>
      <c r="F20" s="12"/>
      <c r="G20" s="41"/>
      <c r="H20" s="12"/>
      <c r="I20" s="41"/>
      <c r="J20" s="12"/>
      <c r="K20" s="41"/>
      <c r="L20" s="12"/>
      <c r="M20" s="41"/>
      <c r="N20" s="36"/>
    </row>
    <row r="21" spans="1:25" ht="42.75" customHeight="1">
      <c r="A21" s="37"/>
      <c r="B21" s="30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30"/>
      <c r="N21" s="31"/>
    </row>
    <row r="22" spans="1:25" ht="21.75" customHeight="1">
      <c r="A22" s="33"/>
    </row>
    <row r="23" spans="1:25" ht="6.75" customHeight="1"/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/>
    <row r="28" spans="1:25" ht="4.5" customHeight="1">
      <c r="H28" s="3"/>
      <c r="I28" s="3"/>
      <c r="J28" s="3"/>
      <c r="K28" s="3"/>
      <c r="L28" s="3"/>
    </row>
    <row r="29" spans="1:25" ht="18" customHeight="1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  <row r="31" spans="1:25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2016-09-29T12:41:18Z</cp:lastPrinted>
  <dcterms:created xsi:type="dcterms:W3CDTF">2010-08-25T11:28:54Z</dcterms:created>
  <dcterms:modified xsi:type="dcterms:W3CDTF">2025-08-21T07:22:02Z</dcterms:modified>
</cp:coreProperties>
</file>