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11_HAUSHALTE-KONSUM\11-5_Mobilitaet-pH\"/>
    </mc:Choice>
  </mc:AlternateContent>
  <xr:revisionPtr revIDLastSave="0" documentId="13_ncr:1_{66E8FB78-B355-4F42-A8A1-9B38766879F6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Tabelle1" sheetId="1" r:id="rId1"/>
  </sheets>
  <calcPr calcId="191029"/>
</workbook>
</file>

<file path=xl/calcChain.xml><?xml version="1.0" encoding="utf-8"?>
<calcChain xmlns="http://schemas.openxmlformats.org/spreadsheetml/2006/main">
  <c r="L13" i="1" l="1"/>
  <c r="L7" i="1" l="1"/>
  <c r="L8" i="1"/>
  <c r="L9" i="1"/>
  <c r="L10" i="1"/>
  <c r="L11" i="1"/>
  <c r="L12" i="1"/>
  <c r="L6" i="1"/>
  <c r="K10" i="1"/>
  <c r="J10" i="1" l="1"/>
  <c r="J13" i="1" s="1"/>
  <c r="H10" i="1" l="1"/>
  <c r="I10" i="1" l="1"/>
  <c r="G10" i="1"/>
  <c r="F10" i="1"/>
  <c r="E10" i="1"/>
  <c r="D10" i="1"/>
  <c r="C10" i="1"/>
  <c r="I13" i="1" l="1"/>
</calcChain>
</file>

<file path=xl/sharedStrings.xml><?xml version="1.0" encoding="utf-8"?>
<sst xmlns="http://schemas.openxmlformats.org/spreadsheetml/2006/main" count="16" uniqueCount="16">
  <si>
    <t>Verkehrsart</t>
  </si>
  <si>
    <t>Eisenbahn</t>
  </si>
  <si>
    <t>Motorisierter Straßenverkehr</t>
  </si>
  <si>
    <t>Öffentlicher Straßenpersonenverkehr</t>
  </si>
  <si>
    <t>Verkehr insgesamt</t>
  </si>
  <si>
    <t>Milliarden Personenkilometer</t>
  </si>
  <si>
    <t>darunter: Schienennahverkehr</t>
  </si>
  <si>
    <t>darunter: Inlandsverkehr</t>
  </si>
  <si>
    <t xml:space="preserve"> </t>
  </si>
  <si>
    <t xml:space="preserve">Verkehrsleistung im Personentransport </t>
  </si>
  <si>
    <r>
      <t xml:space="preserve">* zum Teil vorläufige Zahlen
</t>
    </r>
    <r>
      <rPr>
        <sz val="6"/>
        <rFont val="Cambria"/>
        <family val="1"/>
      </rPr>
      <t>¹</t>
    </r>
    <r>
      <rPr>
        <sz val="6"/>
        <rFont val="Meta Offc"/>
        <family val="2"/>
      </rPr>
      <t xml:space="preserve"> Ab 2010 geänderte Erfassungsmethode, ohne Durchgangsverkehr (- 5,6 Mrd. Pkm im Vergleich zu 2009). Werte ab 2010 nicht mit den Vorjahreswerten vergleichbar.
</t>
    </r>
    <r>
      <rPr>
        <sz val="6"/>
        <rFont val="Cambria"/>
        <family val="1"/>
      </rPr>
      <t>²</t>
    </r>
    <r>
      <rPr>
        <sz val="6"/>
        <rFont val="Meta Offc"/>
        <family val="2"/>
      </rPr>
      <t xml:space="preserve"> Ab 2017 Neuberechnung der Fahrleistungs- und Verbrauchsrechnung und des Personenverkehrsmodells. Werte ab 2017 nicht mit den Vorjahreswerten vergleichbar.</t>
    </r>
  </si>
  <si>
    <r>
      <t>Luftverkehr</t>
    </r>
    <r>
      <rPr>
        <b/>
        <vertAlign val="superscript"/>
        <sz val="9"/>
        <rFont val="Meta Offc"/>
        <family val="2"/>
      </rPr>
      <t>1</t>
    </r>
  </si>
  <si>
    <r>
      <t>Motorisierter Individualverkehr</t>
    </r>
    <r>
      <rPr>
        <vertAlign val="superscript"/>
        <sz val="9"/>
        <rFont val="Meta Offc"/>
        <family val="2"/>
      </rPr>
      <t>2</t>
    </r>
  </si>
  <si>
    <t>2020*</t>
  </si>
  <si>
    <t>Quelle: Bundesministerium für Verkehr und digitale Infrastruktur (Hrsg.), Verkehr in Zahlen 2021/2022, Kapitel B5, S. 218f.
Personenverkehr nach Verkehrsbereichen, Erfassung der Verkehrsleistung nach dem Inlandskonzept</t>
  </si>
  <si>
    <t>Veränderung 2020 zu 2019 in Prozent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</si>
</sst>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12"/>
      <color theme="1"/>
      <name val="Meta Offc"/>
      <family val="2"/>
    </font>
    <font>
      <b/>
      <sz val="9"/>
      <name val="Meta Offc"/>
      <family val="2"/>
    </font>
    <font>
      <sz val="6"/>
      <name val="Meta Offc"/>
      <family val="2"/>
    </font>
    <font>
      <b/>
      <sz val="9"/>
      <color rgb="FFFFFFFF"/>
      <name val="Meta Offc"/>
      <family val="2"/>
    </font>
    <font>
      <b/>
      <sz val="12"/>
      <color rgb="FF080808"/>
      <name val="Meta Offc"/>
      <family val="2"/>
    </font>
    <font>
      <sz val="9"/>
      <name val="Arial"/>
      <family val="2"/>
    </font>
    <font>
      <sz val="6"/>
      <color rgb="FFFF0000"/>
      <name val="Meta Offc"/>
      <family val="2"/>
    </font>
    <font>
      <sz val="6"/>
      <name val="Meta Serif Offc"/>
    </font>
    <font>
      <sz val="6"/>
      <name val="Cambria"/>
      <family val="1"/>
    </font>
    <font>
      <b/>
      <vertAlign val="superscript"/>
      <sz val="9"/>
      <name val="Meta Offc"/>
      <family val="2"/>
    </font>
    <font>
      <vertAlign val="superscript"/>
      <sz val="9"/>
      <name val="Meta Offc"/>
      <family val="2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dotted">
        <color rgb="FF080808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1" fillId="4" borderId="0" xfId="0" applyFont="1" applyFill="1" applyBorder="1" applyAlignment="1">
      <alignment horizontal="left" vertical="top"/>
    </xf>
    <xf numFmtId="0" fontId="0" fillId="4" borderId="0" xfId="0" applyFill="1"/>
    <xf numFmtId="0" fontId="2" fillId="4" borderId="0" xfId="0" applyFont="1" applyFill="1" applyBorder="1" applyAlignment="1">
      <alignment horizontal="left" vertical="top"/>
    </xf>
    <xf numFmtId="0" fontId="6" fillId="4" borderId="0" xfId="0" applyFont="1" applyFill="1" applyBorder="1" applyAlignment="1">
      <alignment horizontal="left" vertical="top"/>
    </xf>
    <xf numFmtId="0" fontId="0" fillId="4" borderId="0" xfId="0" applyFill="1" applyAlignment="1">
      <alignment vertical="center"/>
    </xf>
    <xf numFmtId="0" fontId="0" fillId="4" borderId="0" xfId="0" applyFill="1" applyBorder="1"/>
    <xf numFmtId="0" fontId="0" fillId="4" borderId="0" xfId="0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 indent="1"/>
    </xf>
    <xf numFmtId="0" fontId="1" fillId="4" borderId="3" xfId="0" applyFont="1" applyFill="1" applyBorder="1" applyAlignment="1">
      <alignment horizontal="left" vertical="center" wrapText="1" indent="1"/>
    </xf>
    <xf numFmtId="164" fontId="3" fillId="4" borderId="4" xfId="0" applyNumberFormat="1" applyFont="1" applyFill="1" applyBorder="1" applyAlignment="1">
      <alignment horizontal="right" vertical="center" wrapText="1" indent="4"/>
    </xf>
    <xf numFmtId="164" fontId="1" fillId="2" borderId="4" xfId="0" applyNumberFormat="1" applyFont="1" applyFill="1" applyBorder="1" applyAlignment="1">
      <alignment horizontal="right" vertical="center" wrapText="1" indent="4"/>
    </xf>
    <xf numFmtId="164" fontId="1" fillId="4" borderId="4" xfId="0" applyNumberFormat="1" applyFont="1" applyFill="1" applyBorder="1" applyAlignment="1">
      <alignment horizontal="right" vertical="center" wrapText="1" indent="4"/>
    </xf>
    <xf numFmtId="0" fontId="5" fillId="3" borderId="3" xfId="0" applyFont="1" applyFill="1" applyBorder="1" applyAlignment="1">
      <alignment horizontal="left" vertical="center" wrapText="1"/>
    </xf>
    <xf numFmtId="164" fontId="5" fillId="3" borderId="4" xfId="0" applyNumberFormat="1" applyFont="1" applyFill="1" applyBorder="1" applyAlignment="1">
      <alignment horizontal="right" vertical="center" wrapText="1" indent="4"/>
    </xf>
    <xf numFmtId="164" fontId="0" fillId="4" borderId="0" xfId="0" applyNumberFormat="1" applyFill="1" applyBorder="1"/>
    <xf numFmtId="164" fontId="0" fillId="4" borderId="0" xfId="0" applyNumberFormat="1" applyFill="1"/>
    <xf numFmtId="0" fontId="8" fillId="0" borderId="0" xfId="0" applyFont="1" applyFill="1" applyBorder="1" applyAlignment="1">
      <alignment horizontal="left" vertical="center"/>
    </xf>
    <xf numFmtId="164" fontId="0" fillId="4" borderId="0" xfId="0" applyNumberFormat="1" applyFill="1" applyBorder="1" applyAlignment="1">
      <alignment vertical="center"/>
    </xf>
    <xf numFmtId="164" fontId="5" fillId="3" borderId="0" xfId="0" applyNumberFormat="1" applyFont="1" applyFill="1" applyBorder="1" applyAlignment="1">
      <alignment horizontal="right" vertical="center" wrapText="1" indent="4"/>
    </xf>
    <xf numFmtId="164" fontId="3" fillId="4" borderId="0" xfId="0" applyNumberFormat="1" applyFont="1" applyFill="1" applyBorder="1" applyAlignment="1">
      <alignment horizontal="right" vertical="center" wrapText="1" indent="4"/>
    </xf>
    <xf numFmtId="164" fontId="1" fillId="2" borderId="9" xfId="0" applyNumberFormat="1" applyFont="1" applyFill="1" applyBorder="1" applyAlignment="1">
      <alignment horizontal="right" vertical="center" wrapText="1" indent="4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left" vertical="top" wrapText="1"/>
    </xf>
  </cellXfs>
  <cellStyles count="2">
    <cellStyle name="Standard" xfId="0" builtinId="0"/>
    <cellStyle name="Standard 4" xfId="1" xr:uid="{00000000-0005-0000-0000-000001000000}"/>
  </cellStyles>
  <dxfs count="0"/>
  <tableStyles count="0" defaultTableStyle="TableStyleMedium2" defaultPivotStyle="PivotStyleLight16"/>
  <colors>
    <mruColors>
      <color rgb="FFFFFFFF"/>
      <color rgb="FF333333"/>
      <color rgb="FFE6E6E6"/>
      <color rgb="FF080808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161925</xdr:rowOff>
    </xdr:from>
    <xdr:to>
      <xdr:col>12</xdr:col>
      <xdr:colOff>0</xdr:colOff>
      <xdr:row>1</xdr:row>
      <xdr:rowOff>161925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22250" y="217488"/>
          <a:ext cx="67627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showGridLines="0" tabSelected="1" zoomScale="110" zoomScaleNormal="110" workbookViewId="0">
      <selection sqref="A1:M14"/>
    </sheetView>
  </sheetViews>
  <sheetFormatPr baseColWidth="10" defaultColWidth="11.42578125" defaultRowHeight="15" x14ac:dyDescent="0.25"/>
  <cols>
    <col min="1" max="1" width="3.28515625" style="2" customWidth="1"/>
    <col min="2" max="2" width="30.42578125" style="2" customWidth="1"/>
    <col min="3" max="11" width="14.28515625" style="2" customWidth="1"/>
    <col min="12" max="12" width="15.42578125" style="2" customWidth="1"/>
    <col min="13" max="13" width="3.28515625" style="2" customWidth="1"/>
    <col min="14" max="16384" width="11.42578125" style="2"/>
  </cols>
  <sheetData>
    <row r="1" spans="1:13" ht="4.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4.25" customHeight="1" x14ac:dyDescent="0.25">
      <c r="A2" s="6"/>
      <c r="B2" s="1"/>
      <c r="C2" s="6"/>
      <c r="D2" s="6" t="s">
        <v>8</v>
      </c>
      <c r="E2" s="6"/>
      <c r="F2" s="6"/>
      <c r="G2" s="6"/>
      <c r="H2" s="6"/>
      <c r="I2" s="6"/>
      <c r="J2" s="6"/>
      <c r="K2" s="6"/>
      <c r="L2" s="6"/>
      <c r="M2" s="6"/>
    </row>
    <row r="3" spans="1:13" ht="22.5" customHeight="1" x14ac:dyDescent="0.25">
      <c r="A3" s="6"/>
      <c r="B3" s="4" t="s">
        <v>9</v>
      </c>
      <c r="C3" s="3"/>
      <c r="D3" s="3"/>
      <c r="E3" s="3"/>
      <c r="F3" s="3"/>
      <c r="G3" s="3"/>
      <c r="H3" s="3"/>
      <c r="I3" s="3"/>
      <c r="J3" s="3"/>
      <c r="K3" s="3"/>
      <c r="L3" s="6"/>
      <c r="M3" s="6"/>
    </row>
    <row r="4" spans="1:13" ht="18" customHeight="1" x14ac:dyDescent="0.25">
      <c r="A4" s="6"/>
      <c r="B4" s="24" t="s">
        <v>0</v>
      </c>
      <c r="C4" s="8">
        <v>2000</v>
      </c>
      <c r="D4" s="8">
        <v>2005</v>
      </c>
      <c r="E4" s="8">
        <v>2010</v>
      </c>
      <c r="F4" s="8">
        <v>2015</v>
      </c>
      <c r="G4" s="8">
        <v>2016</v>
      </c>
      <c r="H4" s="8">
        <v>2017</v>
      </c>
      <c r="I4" s="8">
        <v>2018</v>
      </c>
      <c r="J4" s="8">
        <v>2019</v>
      </c>
      <c r="K4" s="8" t="s">
        <v>13</v>
      </c>
      <c r="L4" s="25" t="s">
        <v>15</v>
      </c>
      <c r="M4" s="6"/>
    </row>
    <row r="5" spans="1:13" ht="18" customHeight="1" x14ac:dyDescent="0.25">
      <c r="A5" s="6"/>
      <c r="B5" s="24"/>
      <c r="C5" s="26" t="s">
        <v>5</v>
      </c>
      <c r="D5" s="27"/>
      <c r="E5" s="27"/>
      <c r="F5" s="27"/>
      <c r="G5" s="27"/>
      <c r="H5" s="27"/>
      <c r="I5" s="27"/>
      <c r="J5" s="27"/>
      <c r="K5" s="28"/>
      <c r="L5" s="25"/>
      <c r="M5" s="6"/>
    </row>
    <row r="6" spans="1:13" ht="18" customHeight="1" x14ac:dyDescent="0.25">
      <c r="A6" s="6"/>
      <c r="B6" s="9" t="s">
        <v>1</v>
      </c>
      <c r="C6" s="12">
        <v>75.400000000000006</v>
      </c>
      <c r="D6" s="12">
        <v>76.8</v>
      </c>
      <c r="E6" s="12">
        <v>83.9</v>
      </c>
      <c r="F6" s="12">
        <v>91.7</v>
      </c>
      <c r="G6" s="12">
        <v>94.2</v>
      </c>
      <c r="H6" s="12">
        <v>95.5</v>
      </c>
      <c r="I6" s="12">
        <v>98.2</v>
      </c>
      <c r="J6" s="12">
        <v>102</v>
      </c>
      <c r="K6" s="12">
        <v>57.5</v>
      </c>
      <c r="L6" s="22">
        <f>(K6-J6)/J6*100</f>
        <v>-43.627450980392155</v>
      </c>
      <c r="M6" s="6"/>
    </row>
    <row r="7" spans="1:13" ht="18" customHeight="1" x14ac:dyDescent="0.25">
      <c r="A7" s="6"/>
      <c r="B7" s="10" t="s">
        <v>6</v>
      </c>
      <c r="C7" s="13">
        <v>39.200000000000003</v>
      </c>
      <c r="D7" s="13">
        <v>43.1</v>
      </c>
      <c r="E7" s="13">
        <v>47.8</v>
      </c>
      <c r="F7" s="13">
        <v>54.8</v>
      </c>
      <c r="G7" s="13">
        <v>54.8</v>
      </c>
      <c r="H7" s="13">
        <v>55.1</v>
      </c>
      <c r="I7" s="13">
        <v>55.3</v>
      </c>
      <c r="J7" s="13">
        <v>57.3</v>
      </c>
      <c r="K7" s="13">
        <v>33.799999999999997</v>
      </c>
      <c r="L7" s="23">
        <f t="shared" ref="L7:L12" si="0">(K7-J7)/J7*100</f>
        <v>-41.012216404886566</v>
      </c>
      <c r="M7" s="6"/>
    </row>
    <row r="8" spans="1:13" ht="18" customHeight="1" x14ac:dyDescent="0.25">
      <c r="A8" s="6"/>
      <c r="B8" s="9" t="s">
        <v>11</v>
      </c>
      <c r="C8" s="12">
        <v>42.7</v>
      </c>
      <c r="D8" s="12">
        <v>52.6</v>
      </c>
      <c r="E8" s="12">
        <v>52.8</v>
      </c>
      <c r="F8" s="12">
        <v>61.5</v>
      </c>
      <c r="G8" s="12">
        <v>64</v>
      </c>
      <c r="H8" s="12">
        <v>67.5</v>
      </c>
      <c r="I8" s="12">
        <v>70.400000000000006</v>
      </c>
      <c r="J8" s="12">
        <v>71.8</v>
      </c>
      <c r="K8" s="12">
        <v>18.7</v>
      </c>
      <c r="L8" s="22">
        <f t="shared" si="0"/>
        <v>-73.955431754874638</v>
      </c>
      <c r="M8" s="6"/>
    </row>
    <row r="9" spans="1:13" ht="18" customHeight="1" x14ac:dyDescent="0.25">
      <c r="A9" s="6"/>
      <c r="B9" s="10" t="s">
        <v>7</v>
      </c>
      <c r="C9" s="13">
        <v>9.5</v>
      </c>
      <c r="D9" s="13">
        <v>9.5</v>
      </c>
      <c r="E9" s="13">
        <v>10.7</v>
      </c>
      <c r="F9" s="13">
        <v>10.1</v>
      </c>
      <c r="G9" s="13">
        <v>10.5</v>
      </c>
      <c r="H9" s="13">
        <v>10.4</v>
      </c>
      <c r="I9" s="13">
        <v>10.3</v>
      </c>
      <c r="J9" s="13">
        <v>10.1</v>
      </c>
      <c r="K9" s="13">
        <v>2.6</v>
      </c>
      <c r="L9" s="23">
        <f t="shared" si="0"/>
        <v>-74.257425742574256</v>
      </c>
      <c r="M9" s="6"/>
    </row>
    <row r="10" spans="1:13" ht="18" customHeight="1" x14ac:dyDescent="0.25">
      <c r="A10" s="6"/>
      <c r="B10" s="9" t="s">
        <v>2</v>
      </c>
      <c r="C10" s="12">
        <f t="shared" ref="C10:K10" si="1">C11+C12</f>
        <v>926.9</v>
      </c>
      <c r="D10" s="12">
        <f t="shared" si="1"/>
        <v>958.2</v>
      </c>
      <c r="E10" s="12">
        <f t="shared" si="1"/>
        <v>980.5</v>
      </c>
      <c r="F10" s="12">
        <f t="shared" si="1"/>
        <v>1027.5</v>
      </c>
      <c r="G10" s="12">
        <f t="shared" si="1"/>
        <v>1046.3999999999999</v>
      </c>
      <c r="H10" s="12">
        <f t="shared" ref="H10" si="2">H11+H12</f>
        <v>992.1</v>
      </c>
      <c r="I10" s="12">
        <f t="shared" si="1"/>
        <v>993.4</v>
      </c>
      <c r="J10" s="12">
        <f t="shared" si="1"/>
        <v>996.3</v>
      </c>
      <c r="K10" s="12">
        <f t="shared" si="1"/>
        <v>866.7</v>
      </c>
      <c r="L10" s="22">
        <f t="shared" si="0"/>
        <v>-13.008130081300804</v>
      </c>
      <c r="M10" s="6"/>
    </row>
    <row r="11" spans="1:13" ht="18" customHeight="1" x14ac:dyDescent="0.25">
      <c r="A11" s="6"/>
      <c r="B11" s="10" t="s">
        <v>12</v>
      </c>
      <c r="C11" s="13">
        <v>849.6</v>
      </c>
      <c r="D11" s="13">
        <v>875.7</v>
      </c>
      <c r="E11" s="13">
        <v>902.4</v>
      </c>
      <c r="F11" s="13">
        <v>945.7</v>
      </c>
      <c r="G11" s="13">
        <v>965.3</v>
      </c>
      <c r="H11" s="13">
        <v>912.4</v>
      </c>
      <c r="I11" s="13">
        <v>913.3</v>
      </c>
      <c r="J11" s="13">
        <v>917.4</v>
      </c>
      <c r="K11" s="13">
        <v>822.5</v>
      </c>
      <c r="L11" s="23">
        <f t="shared" si="0"/>
        <v>-10.344451711358184</v>
      </c>
      <c r="M11" s="6"/>
    </row>
    <row r="12" spans="1:13" ht="18" customHeight="1" x14ac:dyDescent="0.25">
      <c r="A12" s="6"/>
      <c r="B12" s="11" t="s">
        <v>3</v>
      </c>
      <c r="C12" s="14">
        <v>77.3</v>
      </c>
      <c r="D12" s="14">
        <v>82.5</v>
      </c>
      <c r="E12" s="14">
        <v>78.099999999999994</v>
      </c>
      <c r="F12" s="14">
        <v>81.8</v>
      </c>
      <c r="G12" s="14">
        <v>81.099999999999994</v>
      </c>
      <c r="H12" s="14">
        <v>79.7</v>
      </c>
      <c r="I12" s="14">
        <v>80.099999999999994</v>
      </c>
      <c r="J12" s="14">
        <v>78.900000000000006</v>
      </c>
      <c r="K12" s="14">
        <v>44.2</v>
      </c>
      <c r="L12" s="22">
        <f t="shared" si="0"/>
        <v>-43.979721166032952</v>
      </c>
      <c r="M12" s="6"/>
    </row>
    <row r="13" spans="1:13" ht="18" customHeight="1" x14ac:dyDescent="0.25">
      <c r="A13" s="6"/>
      <c r="B13" s="15" t="s">
        <v>4</v>
      </c>
      <c r="C13" s="16">
        <v>1045.0999999999999</v>
      </c>
      <c r="D13" s="16">
        <v>1087.5999999999999</v>
      </c>
      <c r="E13" s="16">
        <v>1117.2</v>
      </c>
      <c r="F13" s="16">
        <v>1180.8</v>
      </c>
      <c r="G13" s="16">
        <v>1204.5999999999999</v>
      </c>
      <c r="H13" s="16">
        <v>1155.2</v>
      </c>
      <c r="I13" s="16">
        <f>I6+I8+I10</f>
        <v>1162</v>
      </c>
      <c r="J13" s="16">
        <f>J6+J8+J10</f>
        <v>1170.0999999999999</v>
      </c>
      <c r="K13" s="16">
        <v>942.8</v>
      </c>
      <c r="L13" s="21">
        <f>(K13-J13)/J13*100</f>
        <v>-19.425690111956239</v>
      </c>
      <c r="M13" s="6"/>
    </row>
    <row r="14" spans="1:13" s="5" customFormat="1" ht="35.25" customHeight="1" x14ac:dyDescent="0.25">
      <c r="A14" s="7"/>
      <c r="B14" s="30" t="s">
        <v>10</v>
      </c>
      <c r="C14" s="30"/>
      <c r="D14" s="30"/>
      <c r="E14" s="30"/>
      <c r="F14" s="30"/>
      <c r="G14" s="29" t="s">
        <v>14</v>
      </c>
      <c r="H14" s="29"/>
      <c r="I14" s="29"/>
      <c r="J14" s="29"/>
      <c r="K14" s="29"/>
      <c r="L14" s="29"/>
      <c r="M14" s="7"/>
    </row>
    <row r="15" spans="1:13" s="5" customFormat="1" ht="14.45" customHeight="1" x14ac:dyDescent="0.25">
      <c r="A15" s="7"/>
      <c r="B15" s="19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s="5" customFormat="1" ht="14.45" customHeight="1" x14ac:dyDescent="0.25">
      <c r="A16" s="7"/>
      <c r="B16" s="19"/>
      <c r="C16" s="7"/>
      <c r="D16" s="7"/>
      <c r="E16" s="7"/>
      <c r="F16" s="7"/>
      <c r="G16" s="7"/>
      <c r="H16" s="20"/>
      <c r="I16" s="20"/>
      <c r="J16" s="20"/>
      <c r="K16" s="20"/>
    </row>
    <row r="17" spans="1:11" ht="7.15" customHeight="1" x14ac:dyDescent="0.25">
      <c r="A17" s="6"/>
      <c r="B17" s="6"/>
      <c r="C17" s="6"/>
      <c r="D17" s="6"/>
      <c r="E17" s="6"/>
      <c r="F17" s="6"/>
      <c r="G17" s="6"/>
      <c r="H17" s="6"/>
      <c r="I17" s="17"/>
      <c r="J17" s="17"/>
      <c r="K17" s="17"/>
    </row>
    <row r="20" spans="1:11" x14ac:dyDescent="0.25">
      <c r="C20" s="18"/>
      <c r="I20" s="18"/>
      <c r="J20" s="18"/>
      <c r="K20" s="18"/>
    </row>
  </sheetData>
  <mergeCells count="5">
    <mergeCell ref="B4:B5"/>
    <mergeCell ref="L4:L5"/>
    <mergeCell ref="G14:L14"/>
    <mergeCell ref="B14:F14"/>
    <mergeCell ref="C5:K5"/>
  </mergeCells>
  <pageMargins left="0.70866141732283472" right="0.70866141732283472" top="0.78740157480314965" bottom="0.78740157480314965" header="1.1811023622047245" footer="1.1811023622047245"/>
  <pageSetup paperSize="9" scale="86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2020-06-08T13:14:21Z</cp:lastPrinted>
  <dcterms:created xsi:type="dcterms:W3CDTF">2013-07-09T20:30:19Z</dcterms:created>
  <dcterms:modified xsi:type="dcterms:W3CDTF">2022-05-13T07:59:40Z</dcterms:modified>
</cp:coreProperties>
</file>