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3_Eintraege\"/>
    </mc:Choice>
  </mc:AlternateContent>
  <xr:revisionPtr revIDLastSave="0" documentId="13_ncr:1_{38F2E089-E812-4D8F-BFAB-98A1B171CEAC}" xr6:coauthVersionLast="36" xr6:coauthVersionMax="36" xr10:uidLastSave="{00000000-0000-0000-0000-000000000000}"/>
  <bookViews>
    <workbookView xWindow="-15" yWindow="-15" windowWidth="25260" windowHeight="6060" tabRatio="290" activeTab="1" xr2:uid="{00000000-000D-0000-FFFF-FFFF00000000}"/>
  </bookViews>
  <sheets>
    <sheet name="Daten" sheetId="1" r:id="rId1"/>
    <sheet name="Diagramm" sheetId="6" r:id="rId2"/>
  </sheets>
  <definedNames>
    <definedName name="Beschriftung">OFFSET(Daten!$B$10,0,0,COUNTA(Daten!$B$10:$B$71),-1)</definedName>
    <definedName name="Daten01">OFFSET(Daten!$C$10,0,0,COUNTA(Daten!$C$10:$C$71),-1)</definedName>
    <definedName name="Daten02">OFFSET(Daten!$D$10,0,0,COUNTA(Daten!$D$10:$D$71),-1)</definedName>
    <definedName name="Daten03">OFFSET(Daten!$E$10,0,0,COUNTA(Daten!$E$10:$E$71),-1)</definedName>
    <definedName name="Daten04">OFFSET(Daten!$F$10,0,0,COUNTA(Daten!$F$10:$F$71),-1)</definedName>
    <definedName name="Daten05">OFFSET(Daten!$G$10,0,0,COUNTA(Daten!$G$10:$G$71),-1)</definedName>
    <definedName name="Daten06">OFFSET(Daten!$H$10,0,0,COUNTA(Daten!$H$10:$H$71),-1)</definedName>
    <definedName name="Daten07">OFFSET(Daten!$I$10,0,0,COUNTA(Daten!$I$10:$I$71),-1)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Diagramm!$B$1:$O$29</definedName>
  </definedNames>
  <calcPr calcId="191029"/>
</workbook>
</file>

<file path=xl/calcChain.xml><?xml version="1.0" encoding="utf-8"?>
<calcChain xmlns="http://schemas.openxmlformats.org/spreadsheetml/2006/main">
  <c r="L43" i="1" l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42" i="1"/>
  <c r="M42" i="1"/>
  <c r="K42" i="1"/>
  <c r="M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0" i="1"/>
  <c r="K10" i="1"/>
  <c r="W3" i="1"/>
</calcChain>
</file>

<file path=xl/sharedStrings.xml><?xml version="1.0" encoding="utf-8"?>
<sst xmlns="http://schemas.openxmlformats.org/spreadsheetml/2006/main" count="39" uniqueCount="27">
  <si>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</si>
  <si>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</si>
  <si>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</si>
  <si>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</si>
  <si>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</si>
  <si>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</si>
  <si>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</si>
  <si>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</si>
  <si>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</si>
  <si>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</si>
  <si>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Erosion</t>
  </si>
  <si>
    <t>Grundwasser</t>
  </si>
  <si>
    <t>Oberflächenabfluss</t>
  </si>
  <si>
    <t>Drainagen</t>
  </si>
  <si>
    <t>Gesamtstickstoff-einträge in kt/a</t>
  </si>
  <si>
    <t>Gesamtphosphor-einträge in kt/a</t>
  </si>
  <si>
    <t xml:space="preserve">
</t>
  </si>
  <si>
    <t>atmosphärische Deposition</t>
  </si>
  <si>
    <t>atmosphärische Deposition auf Gewässerflächen</t>
  </si>
  <si>
    <t>Stickstoff- und Phosphoreinträge aus Punktquellen und diffusen Quellen in die Oberflächengewässer in Deutschland</t>
  </si>
  <si>
    <t>urbane Gebiete (Kanalisationssysteme)</t>
  </si>
  <si>
    <t>kommunale Kläranlagen</t>
  </si>
  <si>
    <t>Industrie</t>
  </si>
  <si>
    <t>Umweltbundesamt 2020</t>
  </si>
  <si>
    <t>Daten als 5-jährige gleitende Mittel (bspw. 1987 entspricht Mittel der Jahre 1983-1987 und das Jahr 1988 dem Mittel der Jahre 1984-1988); Werte gerundet</t>
  </si>
  <si>
    <t>LW</t>
  </si>
  <si>
    <t>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</si>
</sst>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6" xfId="0" applyBorder="1" applyProtection="1"/>
    <xf numFmtId="0" fontId="0" fillId="24" borderId="16" xfId="0" applyFill="1" applyBorder="1"/>
    <xf numFmtId="0" fontId="0" fillId="0" borderId="0" xfId="0" applyFill="1"/>
    <xf numFmtId="4" fontId="29" fillId="0" borderId="22" xfId="0" applyNumberFormat="1" applyFont="1" applyFill="1" applyBorder="1" applyAlignment="1">
      <alignment horizontal="right" vertical="center" wrapText="1" indent="3"/>
    </xf>
    <xf numFmtId="0" fontId="0" fillId="0" borderId="25" xfId="0" applyFill="1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2" xfId="0" applyFill="1" applyBorder="1"/>
    <xf numFmtId="4" fontId="29" fillId="24" borderId="28" xfId="0" applyNumberFormat="1" applyFont="1" applyFill="1" applyBorder="1" applyAlignment="1">
      <alignment horizontal="right" vertical="center" wrapText="1" indent="3"/>
    </xf>
    <xf numFmtId="4" fontId="29" fillId="26" borderId="28" xfId="0" applyNumberFormat="1" applyFont="1" applyFill="1" applyBorder="1" applyAlignment="1">
      <alignment horizontal="right" vertical="center" wrapText="1" indent="3"/>
    </xf>
    <xf numFmtId="4" fontId="29" fillId="0" borderId="28" xfId="0" applyNumberFormat="1" applyFont="1" applyFill="1" applyBorder="1" applyAlignment="1">
      <alignment horizontal="right" vertical="center" wrapText="1" indent="3"/>
    </xf>
    <xf numFmtId="0" fontId="26" fillId="24" borderId="0" xfId="0" applyFont="1" applyFill="1" applyBorder="1" applyAlignment="1">
      <alignment horizontal="left" vertical="center" wrapText="1"/>
    </xf>
    <xf numFmtId="4" fontId="29" fillId="24" borderId="0" xfId="0" applyNumberFormat="1" applyFont="1" applyFill="1" applyBorder="1" applyAlignment="1">
      <alignment horizontal="right" vertical="center" wrapText="1" indent="3"/>
    </xf>
    <xf numFmtId="0" fontId="26" fillId="27" borderId="21" xfId="0" applyFont="1" applyFill="1" applyBorder="1" applyAlignment="1">
      <alignment horizontal="left" vertical="center" wrapText="1"/>
    </xf>
    <xf numFmtId="4" fontId="29" fillId="27" borderId="22" xfId="0" applyNumberFormat="1" applyFont="1" applyFill="1" applyBorder="1" applyAlignment="1">
      <alignment horizontal="right" vertical="center" wrapText="1" indent="3"/>
    </xf>
    <xf numFmtId="4" fontId="29" fillId="27" borderId="28" xfId="0" applyNumberFormat="1" applyFont="1" applyFill="1" applyBorder="1" applyAlignment="1">
      <alignment horizontal="right" vertical="center" wrapText="1" indent="3"/>
    </xf>
    <xf numFmtId="0" fontId="25" fillId="24" borderId="0" xfId="0" applyFont="1" applyFill="1" applyBorder="1" applyAlignment="1" applyProtection="1">
      <alignment horizontal="left" vertical="top" wrapText="1"/>
    </xf>
    <xf numFmtId="4" fontId="27" fillId="24" borderId="0" xfId="0" applyNumberFormat="1" applyFont="1" applyFill="1" applyProtection="1"/>
    <xf numFmtId="0" fontId="0" fillId="0" borderId="0" xfId="0" applyFill="1" applyBorder="1"/>
    <xf numFmtId="0" fontId="0" fillId="0" borderId="17" xfId="0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DB8798"/>
      <color rgb="FFE6E6E6"/>
      <color rgb="FFFFFFFF"/>
      <color rgb="FF125D86"/>
      <color rgb="FF61B931"/>
      <color rgb="FF080808"/>
      <color rgb="FF333333"/>
      <color rgb="FF5EAD35"/>
      <color rgb="FF005F85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85811236304229E-2"/>
          <c:y val="1.7168903130088405E-4"/>
          <c:w val="0.86562064125590243"/>
          <c:h val="0.87575494025630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Daten!$C$10:$C$39</c:f>
              <c:numCache>
                <c:formatCode>#,##0.00</c:formatCode>
                <c:ptCount val="30"/>
                <c:pt idx="0">
                  <c:v>14.842912359901998</c:v>
                </c:pt>
                <c:pt idx="1">
                  <c:v>14.954516896584522</c:v>
                </c:pt>
                <c:pt idx="2">
                  <c:v>15.096270252857426</c:v>
                </c:pt>
                <c:pt idx="3">
                  <c:v>14.859776996941891</c:v>
                </c:pt>
                <c:pt idx="4">
                  <c:v>14.595171044085767</c:v>
                </c:pt>
                <c:pt idx="5">
                  <c:v>14.207945207128491</c:v>
                </c:pt>
                <c:pt idx="6">
                  <c:v>13.821529688367001</c:v>
                </c:pt>
                <c:pt idx="7">
                  <c:v>13.235217734763467</c:v>
                </c:pt>
                <c:pt idx="8">
                  <c:v>13.001684089635866</c:v>
                </c:pt>
                <c:pt idx="9">
                  <c:v>12.414038505436483</c:v>
                </c:pt>
                <c:pt idx="10">
                  <c:v>12.265230908993237</c:v>
                </c:pt>
                <c:pt idx="11">
                  <c:v>12.425183511610701</c:v>
                </c:pt>
                <c:pt idx="12">
                  <c:v>12.599700178516214</c:v>
                </c:pt>
                <c:pt idx="13">
                  <c:v>12.503001458122721</c:v>
                </c:pt>
                <c:pt idx="14">
                  <c:v>12.802222943619457</c:v>
                </c:pt>
                <c:pt idx="15">
                  <c:v>12.49216867416618</c:v>
                </c:pt>
                <c:pt idx="16">
                  <c:v>12.053997002068913</c:v>
                </c:pt>
                <c:pt idx="17">
                  <c:v>11.771008880935264</c:v>
                </c:pt>
                <c:pt idx="18">
                  <c:v>11.78470445081312</c:v>
                </c:pt>
                <c:pt idx="19">
                  <c:v>11.485117331135134</c:v>
                </c:pt>
                <c:pt idx="20">
                  <c:v>11.061421892566209</c:v>
                </c:pt>
                <c:pt idx="21">
                  <c:v>10.555232824837388</c:v>
                </c:pt>
                <c:pt idx="22">
                  <c:v>10.201706977319217</c:v>
                </c:pt>
                <c:pt idx="23">
                  <c:v>9.8325631258463879</c:v>
                </c:pt>
                <c:pt idx="24">
                  <c:v>9.6428163016751256</c:v>
                </c:pt>
                <c:pt idx="25">
                  <c:v>9.8438567830849912</c:v>
                </c:pt>
                <c:pt idx="26">
                  <c:v>10.133073461047777</c:v>
                </c:pt>
                <c:pt idx="27">
                  <c:v>10.308144165415191</c:v>
                </c:pt>
                <c:pt idx="28">
                  <c:v>10.536537633028656</c:v>
                </c:pt>
                <c:pt idx="29">
                  <c:v>10.885121193018533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B-42C4-9766-302D2BD04004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Daten!$D$10:$D$39</c:f>
              <c:numCache>
                <c:formatCode>#,##0.00</c:formatCode>
                <c:ptCount val="30"/>
                <c:pt idx="0">
                  <c:v>11.698660566789583</c:v>
                </c:pt>
                <c:pt idx="1">
                  <c:v>11.811377271168501</c:v>
                </c:pt>
                <c:pt idx="2">
                  <c:v>11.310896621448249</c:v>
                </c:pt>
                <c:pt idx="3">
                  <c:v>11.337356732658893</c:v>
                </c:pt>
                <c:pt idx="4">
                  <c:v>10.805838000523023</c:v>
                </c:pt>
                <c:pt idx="5">
                  <c:v>10.412672802228004</c:v>
                </c:pt>
                <c:pt idx="6">
                  <c:v>10.676957748607279</c:v>
                </c:pt>
                <c:pt idx="7">
                  <c:v>10.880172871976564</c:v>
                </c:pt>
                <c:pt idx="8">
                  <c:v>10.930827635345107</c:v>
                </c:pt>
                <c:pt idx="9">
                  <c:v>11.331779529272634</c:v>
                </c:pt>
                <c:pt idx="10">
                  <c:v>11.219629230131412</c:v>
                </c:pt>
                <c:pt idx="11">
                  <c:v>11.382474414550732</c:v>
                </c:pt>
                <c:pt idx="12">
                  <c:v>11.235233242751772</c:v>
                </c:pt>
                <c:pt idx="13">
                  <c:v>11.304095435792275</c:v>
                </c:pt>
                <c:pt idx="14">
                  <c:v>11.192069476003253</c:v>
                </c:pt>
                <c:pt idx="15">
                  <c:v>11.582860997312661</c:v>
                </c:pt>
                <c:pt idx="16">
                  <c:v>10.866520474784732</c:v>
                </c:pt>
                <c:pt idx="17">
                  <c:v>11.052467465668766</c:v>
                </c:pt>
                <c:pt idx="18">
                  <c:v>10.917455843753578</c:v>
                </c:pt>
                <c:pt idx="19">
                  <c:v>10.641583293377055</c:v>
                </c:pt>
                <c:pt idx="20">
                  <c:v>10.438136939330196</c:v>
                </c:pt>
                <c:pt idx="21">
                  <c:v>10.358149960116274</c:v>
                </c:pt>
                <c:pt idx="22">
                  <c:v>9.9864627523776957</c:v>
                </c:pt>
                <c:pt idx="23">
                  <c:v>9.9831349019955127</c:v>
                </c:pt>
                <c:pt idx="24">
                  <c:v>9.9574313792308082</c:v>
                </c:pt>
                <c:pt idx="25">
                  <c:v>8.9871221678471169</c:v>
                </c:pt>
                <c:pt idx="26">
                  <c:v>8.6623274146574438</c:v>
                </c:pt>
                <c:pt idx="27">
                  <c:v>8.2372512094226611</c:v>
                </c:pt>
                <c:pt idx="28">
                  <c:v>7.1308578765196948</c:v>
                </c:pt>
                <c:pt idx="29">
                  <c:v>6.382742354480869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B-42C4-9766-302D2BD04004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Daten!$E$10:$E$39</c:f>
              <c:numCache>
                <c:formatCode>#,##0.00</c:formatCode>
                <c:ptCount val="30"/>
                <c:pt idx="0">
                  <c:v>335.82874888875068</c:v>
                </c:pt>
                <c:pt idx="1">
                  <c:v>355.99784288978469</c:v>
                </c:pt>
                <c:pt idx="2">
                  <c:v>350.98648186806355</c:v>
                </c:pt>
                <c:pt idx="3">
                  <c:v>348.71289264165148</c:v>
                </c:pt>
                <c:pt idx="4">
                  <c:v>336.65221474227423</c:v>
                </c:pt>
                <c:pt idx="5">
                  <c:v>300.71014967035131</c:v>
                </c:pt>
                <c:pt idx="6">
                  <c:v>267.78639436835351</c:v>
                </c:pt>
                <c:pt idx="7">
                  <c:v>283.87996252999488</c:v>
                </c:pt>
                <c:pt idx="8">
                  <c:v>298.78859302679689</c:v>
                </c:pt>
                <c:pt idx="9">
                  <c:v>292.60305220274694</c:v>
                </c:pt>
                <c:pt idx="10">
                  <c:v>287.24756682887119</c:v>
                </c:pt>
                <c:pt idx="11">
                  <c:v>296.51268867992565</c:v>
                </c:pt>
                <c:pt idx="12">
                  <c:v>285.08552327471881</c:v>
                </c:pt>
                <c:pt idx="13">
                  <c:v>272.28028290877126</c:v>
                </c:pt>
                <c:pt idx="14">
                  <c:v>293.49444283642839</c:v>
                </c:pt>
                <c:pt idx="15">
                  <c:v>334.43028803090016</c:v>
                </c:pt>
                <c:pt idx="16">
                  <c:v>326.88040172633487</c:v>
                </c:pt>
                <c:pt idx="17">
                  <c:v>316.59852104662872</c:v>
                </c:pt>
                <c:pt idx="18">
                  <c:v>314.23035567778851</c:v>
                </c:pt>
                <c:pt idx="19">
                  <c:v>311.19495190477176</c:v>
                </c:pt>
                <c:pt idx="20">
                  <c:v>294.82374631682069</c:v>
                </c:pt>
                <c:pt idx="21">
                  <c:v>304.48194005541569</c:v>
                </c:pt>
                <c:pt idx="22">
                  <c:v>310.67566174059095</c:v>
                </c:pt>
                <c:pt idx="23">
                  <c:v>324.56548135303956</c:v>
                </c:pt>
                <c:pt idx="24">
                  <c:v>322.32090961928776</c:v>
                </c:pt>
                <c:pt idx="25">
                  <c:v>301.04062343621473</c:v>
                </c:pt>
                <c:pt idx="26">
                  <c:v>296.9887333618604</c:v>
                </c:pt>
                <c:pt idx="27">
                  <c:v>280.87262879167685</c:v>
                </c:pt>
                <c:pt idx="28">
                  <c:v>259.45348106032361</c:v>
                </c:pt>
                <c:pt idx="29">
                  <c:v>247.0584321513989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B-42C4-9766-302D2BD04004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Daten!$F$10:$F$39</c:f>
              <c:numCache>
                <c:formatCode>#,##0.00</c:formatCode>
                <c:ptCount val="30"/>
                <c:pt idx="0">
                  <c:v>52.888524630012036</c:v>
                </c:pt>
                <c:pt idx="1">
                  <c:v>55.22116378454524</c:v>
                </c:pt>
                <c:pt idx="2">
                  <c:v>54.87426874960412</c:v>
                </c:pt>
                <c:pt idx="3">
                  <c:v>52.802221780860755</c:v>
                </c:pt>
                <c:pt idx="4">
                  <c:v>51.255294879861339</c:v>
                </c:pt>
                <c:pt idx="5">
                  <c:v>44.635363249844367</c:v>
                </c:pt>
                <c:pt idx="6">
                  <c:v>39.187816469477838</c:v>
                </c:pt>
                <c:pt idx="7">
                  <c:v>39.897987127823647</c:v>
                </c:pt>
                <c:pt idx="8">
                  <c:v>43.30464753634373</c:v>
                </c:pt>
                <c:pt idx="9">
                  <c:v>41.285379805319785</c:v>
                </c:pt>
                <c:pt idx="10">
                  <c:v>40.959796387755134</c:v>
                </c:pt>
                <c:pt idx="11">
                  <c:v>42.890044170031523</c:v>
                </c:pt>
                <c:pt idx="12">
                  <c:v>42.258467652847806</c:v>
                </c:pt>
                <c:pt idx="13">
                  <c:v>40.13340610038771</c:v>
                </c:pt>
                <c:pt idx="14">
                  <c:v>42.141018779923407</c:v>
                </c:pt>
                <c:pt idx="15">
                  <c:v>44.55692888559232</c:v>
                </c:pt>
                <c:pt idx="16">
                  <c:v>43.960868128219516</c:v>
                </c:pt>
                <c:pt idx="17">
                  <c:v>40.890856630518719</c:v>
                </c:pt>
                <c:pt idx="18">
                  <c:v>39.858874501443154</c:v>
                </c:pt>
                <c:pt idx="19">
                  <c:v>39.087476097752983</c:v>
                </c:pt>
                <c:pt idx="20">
                  <c:v>35.73305143724339</c:v>
                </c:pt>
                <c:pt idx="21">
                  <c:v>33.559099880974699</c:v>
                </c:pt>
                <c:pt idx="22">
                  <c:v>32.873184262598969</c:v>
                </c:pt>
                <c:pt idx="23">
                  <c:v>32.516249371391204</c:v>
                </c:pt>
                <c:pt idx="24">
                  <c:v>32.232337824311593</c:v>
                </c:pt>
                <c:pt idx="25">
                  <c:v>31.117471365955868</c:v>
                </c:pt>
                <c:pt idx="26">
                  <c:v>31.815858683542046</c:v>
                </c:pt>
                <c:pt idx="27">
                  <c:v>30.723029433945438</c:v>
                </c:pt>
                <c:pt idx="28">
                  <c:v>30.391828297626379</c:v>
                </c:pt>
                <c:pt idx="29">
                  <c:v>30.107317924375948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EB-42C4-9766-302D2BD04004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Daten!$G$10:$G$39</c:f>
              <c:numCache>
                <c:formatCode>#,##0.00</c:formatCode>
                <c:ptCount val="30"/>
                <c:pt idx="0">
                  <c:v>157.75414091585827</c:v>
                </c:pt>
                <c:pt idx="1">
                  <c:v>156.43828712115246</c:v>
                </c:pt>
                <c:pt idx="2">
                  <c:v>158.70013125767443</c:v>
                </c:pt>
                <c:pt idx="3">
                  <c:v>160.07709047607202</c:v>
                </c:pt>
                <c:pt idx="4">
                  <c:v>163.77197901885415</c:v>
                </c:pt>
                <c:pt idx="5">
                  <c:v>153.54480885413653</c:v>
                </c:pt>
                <c:pt idx="6">
                  <c:v>140.73239724383288</c:v>
                </c:pt>
                <c:pt idx="7">
                  <c:v>129.27104759778385</c:v>
                </c:pt>
                <c:pt idx="8">
                  <c:v>114.32411220190875</c:v>
                </c:pt>
                <c:pt idx="9">
                  <c:v>102.01997868485739</c:v>
                </c:pt>
                <c:pt idx="10">
                  <c:v>103.30196356177849</c:v>
                </c:pt>
                <c:pt idx="11">
                  <c:v>106.39194954608703</c:v>
                </c:pt>
                <c:pt idx="12">
                  <c:v>105.72655675136104</c:v>
                </c:pt>
                <c:pt idx="13">
                  <c:v>106.8566839687</c:v>
                </c:pt>
                <c:pt idx="14">
                  <c:v>110.206267730139</c:v>
                </c:pt>
                <c:pt idx="15">
                  <c:v>111.61253306266188</c:v>
                </c:pt>
                <c:pt idx="16">
                  <c:v>112.75903100229547</c:v>
                </c:pt>
                <c:pt idx="17">
                  <c:v>115.95497584539109</c:v>
                </c:pt>
                <c:pt idx="18">
                  <c:v>119.43352005440397</c:v>
                </c:pt>
                <c:pt idx="19">
                  <c:v>115.33827788365909</c:v>
                </c:pt>
                <c:pt idx="20">
                  <c:v>108.78369120660075</c:v>
                </c:pt>
                <c:pt idx="21">
                  <c:v>103.76397485808333</c:v>
                </c:pt>
                <c:pt idx="22">
                  <c:v>95.392494609802938</c:v>
                </c:pt>
                <c:pt idx="23">
                  <c:v>90.401255231206264</c:v>
                </c:pt>
                <c:pt idx="24">
                  <c:v>92.223461214263082</c:v>
                </c:pt>
                <c:pt idx="25">
                  <c:v>90.032901466080361</c:v>
                </c:pt>
                <c:pt idx="26">
                  <c:v>88.082065241111835</c:v>
                </c:pt>
                <c:pt idx="27">
                  <c:v>84.700115716540139</c:v>
                </c:pt>
                <c:pt idx="28">
                  <c:v>80.681241439574222</c:v>
                </c:pt>
                <c:pt idx="29">
                  <c:v>72.329396703489593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EB-42C4-9766-302D2BD04004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Daten!$H$10:$H$39</c:f>
              <c:numCache>
                <c:formatCode>#,##0.00</c:formatCode>
                <c:ptCount val="30"/>
                <c:pt idx="0">
                  <c:v>39.294991387034926</c:v>
                </c:pt>
                <c:pt idx="1">
                  <c:v>38.482236015356449</c:v>
                </c:pt>
                <c:pt idx="2">
                  <c:v>36.106944244156573</c:v>
                </c:pt>
                <c:pt idx="3">
                  <c:v>35.028394583166595</c:v>
                </c:pt>
                <c:pt idx="4">
                  <c:v>33.10906912108954</c:v>
                </c:pt>
                <c:pt idx="5">
                  <c:v>31.646323114722129</c:v>
                </c:pt>
                <c:pt idx="6">
                  <c:v>30.664157555629071</c:v>
                </c:pt>
                <c:pt idx="7">
                  <c:v>30.475612456882061</c:v>
                </c:pt>
                <c:pt idx="8">
                  <c:v>29.605776677969434</c:v>
                </c:pt>
                <c:pt idx="9">
                  <c:v>28.379304061861454</c:v>
                </c:pt>
                <c:pt idx="10">
                  <c:v>26.730926623362855</c:v>
                </c:pt>
                <c:pt idx="11">
                  <c:v>25.423989989443797</c:v>
                </c:pt>
                <c:pt idx="12">
                  <c:v>23.937230379564959</c:v>
                </c:pt>
                <c:pt idx="13">
                  <c:v>22.483567975851184</c:v>
                </c:pt>
                <c:pt idx="14">
                  <c:v>22.066157508151623</c:v>
                </c:pt>
                <c:pt idx="15">
                  <c:v>21.846699124723454</c:v>
                </c:pt>
                <c:pt idx="16">
                  <c:v>20.091759140736265</c:v>
                </c:pt>
                <c:pt idx="17">
                  <c:v>19.172528721343355</c:v>
                </c:pt>
                <c:pt idx="18">
                  <c:v>18.369105926757335</c:v>
                </c:pt>
                <c:pt idx="19">
                  <c:v>18.04292605695445</c:v>
                </c:pt>
                <c:pt idx="20">
                  <c:v>18.394358958358065</c:v>
                </c:pt>
                <c:pt idx="21">
                  <c:v>18.936858705170753</c:v>
                </c:pt>
                <c:pt idx="22">
                  <c:v>19.275381758783539</c:v>
                </c:pt>
                <c:pt idx="23">
                  <c:v>19.858182967158285</c:v>
                </c:pt>
                <c:pt idx="24">
                  <c:v>19.186197163425447</c:v>
                </c:pt>
                <c:pt idx="25">
                  <c:v>19.534974899100479</c:v>
                </c:pt>
                <c:pt idx="26">
                  <c:v>20.799745455006903</c:v>
                </c:pt>
                <c:pt idx="27">
                  <c:v>21.795454120145866</c:v>
                </c:pt>
                <c:pt idx="28">
                  <c:v>22.563822801942475</c:v>
                </c:pt>
                <c:pt idx="29">
                  <c:v>24.302972639036948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3EB-42C4-9766-302D2BD04004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kommunale Kläranlagen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Daten!$I$10:$I$39</c:f>
              <c:numCache>
                <c:formatCode>#,##0.00</c:formatCode>
                <c:ptCount val="30"/>
                <c:pt idx="0">
                  <c:v>297.59697663643902</c:v>
                </c:pt>
                <c:pt idx="1">
                  <c:v>291.74298407906525</c:v>
                </c:pt>
                <c:pt idx="2">
                  <c:v>283.93520246541311</c:v>
                </c:pt>
                <c:pt idx="3">
                  <c:v>274.17208468086619</c:v>
                </c:pt>
                <c:pt idx="4">
                  <c:v>264.40255532042988</c:v>
                </c:pt>
                <c:pt idx="5">
                  <c:v>254.62604699246492</c:v>
                </c:pt>
                <c:pt idx="6">
                  <c:v>244.84269023137429</c:v>
                </c:pt>
                <c:pt idx="7">
                  <c:v>235.05326741894311</c:v>
                </c:pt>
                <c:pt idx="8">
                  <c:v>225.25910627860537</c:v>
                </c:pt>
                <c:pt idx="9">
                  <c:v>212.48365860394148</c:v>
                </c:pt>
                <c:pt idx="10">
                  <c:v>196.72646650661667</c:v>
                </c:pt>
                <c:pt idx="11">
                  <c:v>177.98778450548843</c:v>
                </c:pt>
                <c:pt idx="12">
                  <c:v>159.42219468488105</c:v>
                </c:pt>
                <c:pt idx="13">
                  <c:v>141.02991643597667</c:v>
                </c:pt>
                <c:pt idx="14">
                  <c:v>125.69711031854409</c:v>
                </c:pt>
                <c:pt idx="15">
                  <c:v>114.45213442076343</c:v>
                </c:pt>
                <c:pt idx="16">
                  <c:v>107.29576529711916</c:v>
                </c:pt>
                <c:pt idx="17">
                  <c:v>101.14566177664886</c:v>
                </c:pt>
                <c:pt idx="18">
                  <c:v>96.001823859352641</c:v>
                </c:pt>
                <c:pt idx="19">
                  <c:v>91.591157159255175</c:v>
                </c:pt>
                <c:pt idx="20">
                  <c:v>88.032581596488924</c:v>
                </c:pt>
                <c:pt idx="21">
                  <c:v>85.333071699561273</c:v>
                </c:pt>
                <c:pt idx="22">
                  <c:v>83.441478975149636</c:v>
                </c:pt>
                <c:pt idx="23">
                  <c:v>82.357803423254083</c:v>
                </c:pt>
                <c:pt idx="24">
                  <c:v>82.419617648945191</c:v>
                </c:pt>
                <c:pt idx="25">
                  <c:v>82.353799748253024</c:v>
                </c:pt>
                <c:pt idx="26">
                  <c:v>82.281007319053572</c:v>
                </c:pt>
                <c:pt idx="27">
                  <c:v>82.180795041262243</c:v>
                </c:pt>
                <c:pt idx="28">
                  <c:v>80.818024640892247</c:v>
                </c:pt>
                <c:pt idx="29">
                  <c:v>79.8641200477025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EB-42C4-9766-302D2BD04004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Industrie</c:v>
                </c:pt>
              </c:strCache>
            </c:strRef>
          </c:tx>
          <c:invertIfNegative val="0"/>
          <c:val>
            <c:numRef>
              <c:f>Daten!$J$10:$J$39</c:f>
              <c:numCache>
                <c:formatCode>#,##0.00</c:formatCode>
                <c:ptCount val="30"/>
                <c:pt idx="0">
                  <c:v>119.62190634827719</c:v>
                </c:pt>
                <c:pt idx="1">
                  <c:v>113.44083999138473</c:v>
                </c:pt>
                <c:pt idx="2">
                  <c:v>105.20409305384362</c:v>
                </c:pt>
                <c:pt idx="3">
                  <c:v>94.914607849014487</c:v>
                </c:pt>
                <c:pt idx="4">
                  <c:v>84.637316031011963</c:v>
                </c:pt>
                <c:pt idx="5">
                  <c:v>74.373296856426563</c:v>
                </c:pt>
                <c:pt idx="6">
                  <c:v>64.122302269919587</c:v>
                </c:pt>
                <c:pt idx="7">
                  <c:v>53.882844463199248</c:v>
                </c:pt>
                <c:pt idx="8">
                  <c:v>43.652398387364357</c:v>
                </c:pt>
                <c:pt idx="9">
                  <c:v>35.403553801892485</c:v>
                </c:pt>
                <c:pt idx="10">
                  <c:v>29.141028625177334</c:v>
                </c:pt>
                <c:pt idx="11">
                  <c:v>24.873948294405931</c:v>
                </c:pt>
                <c:pt idx="12">
                  <c:v>20.569720291721001</c:v>
                </c:pt>
                <c:pt idx="13">
                  <c:v>18.287941038435569</c:v>
                </c:pt>
                <c:pt idx="14">
                  <c:v>16.074425973780126</c:v>
                </c:pt>
                <c:pt idx="15">
                  <c:v>13.921927030095651</c:v>
                </c:pt>
                <c:pt idx="16">
                  <c:v>11.390046444117038</c:v>
                </c:pt>
                <c:pt idx="17">
                  <c:v>10.939457330913982</c:v>
                </c:pt>
                <c:pt idx="18">
                  <c:v>10.510146004713979</c:v>
                </c:pt>
                <c:pt idx="19">
                  <c:v>10.638310008051183</c:v>
                </c:pt>
                <c:pt idx="20">
                  <c:v>10.766474011388388</c:v>
                </c:pt>
                <c:pt idx="21">
                  <c:v>10.643769340925592</c:v>
                </c:pt>
                <c:pt idx="22">
                  <c:v>10.317704670462795</c:v>
                </c:pt>
                <c:pt idx="23">
                  <c:v>10.08062</c:v>
                </c:pt>
                <c:pt idx="24">
                  <c:v>9.1923399999999997</c:v>
                </c:pt>
                <c:pt idx="25">
                  <c:v>8.4541800000000009</c:v>
                </c:pt>
                <c:pt idx="26">
                  <c:v>8.4369200000000006</c:v>
                </c:pt>
                <c:pt idx="27">
                  <c:v>8.6230199999999986</c:v>
                </c:pt>
                <c:pt idx="28">
                  <c:v>8.0263199999999983</c:v>
                </c:pt>
                <c:pt idx="29">
                  <c:v>7.5177599999999973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3EB-42C4-9766-302D2BD04004}"/>
            </c:ext>
          </c:extLst>
        </c:ser>
        <c:ser>
          <c:idx val="8"/>
          <c:order val="8"/>
          <c:tx>
            <c:strRef>
              <c:f>Daten!#REF!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EB-42C4-9766-302D2BD0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7633456"/>
        <c:axId val="1127632672"/>
      </c:barChart>
      <c:catAx>
        <c:axId val="11276334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127632672"/>
        <c:crosses val="autoZero"/>
        <c:auto val="1"/>
        <c:lblAlgn val="ctr"/>
        <c:lblOffset val="100"/>
        <c:noMultiLvlLbl val="0"/>
      </c:catAx>
      <c:valAx>
        <c:axId val="1127632672"/>
        <c:scaling>
          <c:orientation val="minMax"/>
          <c:max val="11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27633456"/>
        <c:crosses val="autoZero"/>
        <c:crossBetween val="between"/>
        <c:majorUnit val="1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87431689420611E-2"/>
          <c:y val="2.8161524986898671E-2"/>
          <c:w val="0.85112484568625135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Daten!$C$41</c:f>
              <c:strCache>
                <c:ptCount val="1"/>
                <c:pt idx="0">
                  <c:v>atmosphärische Deposition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Daten!$C$42:$C$71</c:f>
              <c:numCache>
                <c:formatCode>#,##0.00</c:formatCode>
                <c:ptCount val="30"/>
                <c:pt idx="0">
                  <c:v>0.32916710625536283</c:v>
                </c:pt>
                <c:pt idx="1">
                  <c:v>0.32916710625536283</c:v>
                </c:pt>
                <c:pt idx="2">
                  <c:v>0.32916710625536283</c:v>
                </c:pt>
                <c:pt idx="3">
                  <c:v>0.32916710625536283</c:v>
                </c:pt>
                <c:pt idx="4">
                  <c:v>0.32916710625536283</c:v>
                </c:pt>
                <c:pt idx="5">
                  <c:v>0.32916710625536283</c:v>
                </c:pt>
                <c:pt idx="6">
                  <c:v>0.31205041673008405</c:v>
                </c:pt>
                <c:pt idx="7">
                  <c:v>0.29493372720480521</c:v>
                </c:pt>
                <c:pt idx="8">
                  <c:v>0.27781703767952637</c:v>
                </c:pt>
                <c:pt idx="9">
                  <c:v>0.26070034815424759</c:v>
                </c:pt>
                <c:pt idx="10">
                  <c:v>0.24358365862896875</c:v>
                </c:pt>
                <c:pt idx="11">
                  <c:v>0.24358365862896875</c:v>
                </c:pt>
                <c:pt idx="12">
                  <c:v>0.24358365862896875</c:v>
                </c:pt>
                <c:pt idx="13">
                  <c:v>0.24358365862896875</c:v>
                </c:pt>
                <c:pt idx="14">
                  <c:v>0.24358365862896875</c:v>
                </c:pt>
                <c:pt idx="15">
                  <c:v>0.24358365862896875</c:v>
                </c:pt>
                <c:pt idx="16">
                  <c:v>0.24358365862896875</c:v>
                </c:pt>
                <c:pt idx="17">
                  <c:v>0.24358365862896875</c:v>
                </c:pt>
                <c:pt idx="18">
                  <c:v>0.24358365862896875</c:v>
                </c:pt>
                <c:pt idx="19">
                  <c:v>0.2433554293419587</c:v>
                </c:pt>
                <c:pt idx="20">
                  <c:v>0.24312720005494862</c:v>
                </c:pt>
                <c:pt idx="21">
                  <c:v>0.24289897076793857</c:v>
                </c:pt>
                <c:pt idx="22">
                  <c:v>0.24267074148092851</c:v>
                </c:pt>
                <c:pt idx="23">
                  <c:v>0.24244251219391849</c:v>
                </c:pt>
                <c:pt idx="24">
                  <c:v>0.24244251219391849</c:v>
                </c:pt>
                <c:pt idx="25">
                  <c:v>0.24244251219391849</c:v>
                </c:pt>
                <c:pt idx="26">
                  <c:v>0.24244251219391849</c:v>
                </c:pt>
                <c:pt idx="27">
                  <c:v>0.24244251219391849</c:v>
                </c:pt>
                <c:pt idx="28">
                  <c:v>0.24244251219391849</c:v>
                </c:pt>
                <c:pt idx="29">
                  <c:v>0.24244251219391849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B-4701-B825-BDA61A826026}"/>
            </c:ext>
          </c:extLst>
        </c:ser>
        <c:ser>
          <c:idx val="1"/>
          <c:order val="1"/>
          <c:tx>
            <c:strRef>
              <c:f>Daten!$D$41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Daten!$D$42:$D$71</c:f>
              <c:numCache>
                <c:formatCode>#,##0.00</c:formatCode>
                <c:ptCount val="30"/>
                <c:pt idx="0">
                  <c:v>5.1112341487432804</c:v>
                </c:pt>
                <c:pt idx="1">
                  <c:v>5.2307019716612286</c:v>
                </c:pt>
                <c:pt idx="2">
                  <c:v>5.0760398746797533</c:v>
                </c:pt>
                <c:pt idx="3">
                  <c:v>5.1455996219903808</c:v>
                </c:pt>
                <c:pt idx="4">
                  <c:v>4.9718506074117119</c:v>
                </c:pt>
                <c:pt idx="5">
                  <c:v>4.8360647954230078</c:v>
                </c:pt>
                <c:pt idx="6">
                  <c:v>5.0117928569531509</c:v>
                </c:pt>
                <c:pt idx="7">
                  <c:v>5.1388162533443973</c:v>
                </c:pt>
                <c:pt idx="8">
                  <c:v>5.1838696087110563</c:v>
                </c:pt>
                <c:pt idx="9">
                  <c:v>5.395416503247473</c:v>
                </c:pt>
                <c:pt idx="10">
                  <c:v>5.3748864007184762</c:v>
                </c:pt>
                <c:pt idx="11">
                  <c:v>5.4695665007613288</c:v>
                </c:pt>
                <c:pt idx="12">
                  <c:v>5.4162014323718646</c:v>
                </c:pt>
                <c:pt idx="13">
                  <c:v>5.4652015744977893</c:v>
                </c:pt>
                <c:pt idx="14">
                  <c:v>5.4234987482418129</c:v>
                </c:pt>
                <c:pt idx="15">
                  <c:v>5.6265997830813985</c:v>
                </c:pt>
                <c:pt idx="16">
                  <c:v>5.2793050382259583</c:v>
                </c:pt>
                <c:pt idx="17">
                  <c:v>5.3719352752530591</c:v>
                </c:pt>
                <c:pt idx="18">
                  <c:v>5.3148262000981861</c:v>
                </c:pt>
                <c:pt idx="19">
                  <c:v>5.1731334966971518</c:v>
                </c:pt>
                <c:pt idx="20">
                  <c:v>5.0795028747781279</c:v>
                </c:pt>
                <c:pt idx="21">
                  <c:v>5.0472225282530827</c:v>
                </c:pt>
                <c:pt idx="22">
                  <c:v>4.8745730254965096</c:v>
                </c:pt>
                <c:pt idx="23">
                  <c:v>4.8759172892269609</c:v>
                </c:pt>
                <c:pt idx="24">
                  <c:v>4.880257855036926</c:v>
                </c:pt>
                <c:pt idx="25">
                  <c:v>4.4306098570889443</c:v>
                </c:pt>
                <c:pt idx="26">
                  <c:v>4.2981814462923316</c:v>
                </c:pt>
                <c:pt idx="27">
                  <c:v>4.1191916612634341</c:v>
                </c:pt>
                <c:pt idx="28">
                  <c:v>3.6047884808964312</c:v>
                </c:pt>
                <c:pt idx="29">
                  <c:v>3.2558141365235098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AB-4701-B825-BDA61A826026}"/>
            </c:ext>
          </c:extLst>
        </c:ser>
        <c:ser>
          <c:idx val="2"/>
          <c:order val="2"/>
          <c:tx>
            <c:strRef>
              <c:f>Daten!$E$41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Daten!$E$42:$E$71</c:f>
              <c:numCache>
                <c:formatCode>#,##0.00</c:formatCode>
                <c:ptCount val="30"/>
                <c:pt idx="0">
                  <c:v>5.6032599415314799</c:v>
                </c:pt>
                <c:pt idx="1">
                  <c:v>5.7653036691364887</c:v>
                </c:pt>
                <c:pt idx="2">
                  <c:v>5.5102712640125917</c:v>
                </c:pt>
                <c:pt idx="3">
                  <c:v>5.3687257682606502</c:v>
                </c:pt>
                <c:pt idx="4">
                  <c:v>5.162832797082304</c:v>
                </c:pt>
                <c:pt idx="5">
                  <c:v>4.6826100888386284</c:v>
                </c:pt>
                <c:pt idx="6">
                  <c:v>4.3333465329154865</c:v>
                </c:pt>
                <c:pt idx="7">
                  <c:v>4.7432345737364638</c:v>
                </c:pt>
                <c:pt idx="8">
                  <c:v>5.1458818834649174</c:v>
                </c:pt>
                <c:pt idx="9">
                  <c:v>5.1581665734575664</c:v>
                </c:pt>
                <c:pt idx="10">
                  <c:v>5.0998358733794502</c:v>
                </c:pt>
                <c:pt idx="11">
                  <c:v>5.229408230771881</c:v>
                </c:pt>
                <c:pt idx="12">
                  <c:v>5.0875072425309389</c:v>
                </c:pt>
                <c:pt idx="13">
                  <c:v>4.9050094134207507</c:v>
                </c:pt>
                <c:pt idx="14">
                  <c:v>5.1556973875447882</c:v>
                </c:pt>
                <c:pt idx="15">
                  <c:v>5.7787377475987505</c:v>
                </c:pt>
                <c:pt idx="16">
                  <c:v>5.6536317137744225</c:v>
                </c:pt>
                <c:pt idx="17">
                  <c:v>5.4147946548078085</c:v>
                </c:pt>
                <c:pt idx="18">
                  <c:v>5.2789715355443176</c:v>
                </c:pt>
                <c:pt idx="19">
                  <c:v>5.2926982718139319</c:v>
                </c:pt>
                <c:pt idx="20">
                  <c:v>5.1790524360654455</c:v>
                </c:pt>
                <c:pt idx="21">
                  <c:v>5.3912006225273315</c:v>
                </c:pt>
                <c:pt idx="22">
                  <c:v>5.4422145293678534</c:v>
                </c:pt>
                <c:pt idx="23">
                  <c:v>5.7161828830037029</c:v>
                </c:pt>
                <c:pt idx="24">
                  <c:v>5.7321072324461371</c:v>
                </c:pt>
                <c:pt idx="25">
                  <c:v>5.3495541730043739</c:v>
                </c:pt>
                <c:pt idx="26">
                  <c:v>5.2621128513149982</c:v>
                </c:pt>
                <c:pt idx="27">
                  <c:v>5.1280941055718321</c:v>
                </c:pt>
                <c:pt idx="28">
                  <c:v>4.9645665426748913</c:v>
                </c:pt>
                <c:pt idx="29">
                  <c:v>4.8830742359904207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AB-4701-B825-BDA61A826026}"/>
            </c:ext>
          </c:extLst>
        </c:ser>
        <c:ser>
          <c:idx val="3"/>
          <c:order val="3"/>
          <c:tx>
            <c:strRef>
              <c:f>Daten!$F$41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Daten!$F$42:$F$71</c:f>
              <c:numCache>
                <c:formatCode>#,##0.00</c:formatCode>
                <c:ptCount val="30"/>
                <c:pt idx="0">
                  <c:v>0.87150532108956247</c:v>
                </c:pt>
                <c:pt idx="1">
                  <c:v>1.0064370791269504</c:v>
                </c:pt>
                <c:pt idx="2">
                  <c:v>1.0360218631136691</c:v>
                </c:pt>
                <c:pt idx="3">
                  <c:v>1.1052658927673724</c:v>
                </c:pt>
                <c:pt idx="4">
                  <c:v>1.1535066333157107</c:v>
                </c:pt>
                <c:pt idx="5">
                  <c:v>1.1641081555901069</c:v>
                </c:pt>
                <c:pt idx="6">
                  <c:v>1.2427081256345747</c:v>
                </c:pt>
                <c:pt idx="7">
                  <c:v>1.6245993202320401</c:v>
                </c:pt>
                <c:pt idx="8">
                  <c:v>1.9812490746279812</c:v>
                </c:pt>
                <c:pt idx="9">
                  <c:v>2.0644581156499435</c:v>
                </c:pt>
                <c:pt idx="10">
                  <c:v>2.1019169213672155</c:v>
                </c:pt>
                <c:pt idx="11">
                  <c:v>2.2706470340192699</c:v>
                </c:pt>
                <c:pt idx="12">
                  <c:v>2.247440350477135</c:v>
                </c:pt>
                <c:pt idx="13">
                  <c:v>2.1594240484522875</c:v>
                </c:pt>
                <c:pt idx="14">
                  <c:v>2.3466979123537963</c:v>
                </c:pt>
                <c:pt idx="15">
                  <c:v>2.7408352726390648</c:v>
                </c:pt>
                <c:pt idx="16">
                  <c:v>2.60935813189985</c:v>
                </c:pt>
                <c:pt idx="17">
                  <c:v>2.4581582468721073</c:v>
                </c:pt>
                <c:pt idx="18">
                  <c:v>2.3743430420301057</c:v>
                </c:pt>
                <c:pt idx="19">
                  <c:v>2.2950141897281613</c:v>
                </c:pt>
                <c:pt idx="20">
                  <c:v>2.1480688728370447</c:v>
                </c:pt>
                <c:pt idx="21">
                  <c:v>2.2145134372538653</c:v>
                </c:pt>
                <c:pt idx="22">
                  <c:v>2.2081137153225807</c:v>
                </c:pt>
                <c:pt idx="23">
                  <c:v>2.3018883885971451</c:v>
                </c:pt>
                <c:pt idx="24">
                  <c:v>2.3013811056176041</c:v>
                </c:pt>
                <c:pt idx="25">
                  <c:v>2.0157480381463766</c:v>
                </c:pt>
                <c:pt idx="26">
                  <c:v>1.9011620482987437</c:v>
                </c:pt>
                <c:pt idx="27">
                  <c:v>1.729661389816727</c:v>
                </c:pt>
                <c:pt idx="28">
                  <c:v>1.5424355359534598</c:v>
                </c:pt>
                <c:pt idx="29">
                  <c:v>1.4303002190297025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AB-4701-B825-BDA61A826026}"/>
            </c:ext>
          </c:extLst>
        </c:ser>
        <c:ser>
          <c:idx val="4"/>
          <c:order val="4"/>
          <c:tx>
            <c:strRef>
              <c:f>Daten!$G$41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Daten!$G$42:$G$71</c:f>
              <c:numCache>
                <c:formatCode>#,##0.00</c:formatCode>
                <c:ptCount val="30"/>
                <c:pt idx="0">
                  <c:v>1.0548726512819728</c:v>
                </c:pt>
                <c:pt idx="1">
                  <c:v>1.0694107750154307</c:v>
                </c:pt>
                <c:pt idx="2">
                  <c:v>1.0530998520910309</c:v>
                </c:pt>
                <c:pt idx="3">
                  <c:v>1.0679523233623645</c:v>
                </c:pt>
                <c:pt idx="4">
                  <c:v>1.0148891382228971</c:v>
                </c:pt>
                <c:pt idx="5">
                  <c:v>1.0259398625904272</c:v>
                </c:pt>
                <c:pt idx="6">
                  <c:v>0.98597891973466834</c:v>
                </c:pt>
                <c:pt idx="7">
                  <c:v>1.0461704996631878</c:v>
                </c:pt>
                <c:pt idx="8">
                  <c:v>1.0530368733595266</c:v>
                </c:pt>
                <c:pt idx="9">
                  <c:v>1.0171708766457692</c:v>
                </c:pt>
                <c:pt idx="10">
                  <c:v>0.97032187656785962</c:v>
                </c:pt>
                <c:pt idx="11">
                  <c:v>0.97138838130850491</c:v>
                </c:pt>
                <c:pt idx="12">
                  <c:v>0.95597060440721993</c:v>
                </c:pt>
                <c:pt idx="13">
                  <c:v>0.93122890897709021</c:v>
                </c:pt>
                <c:pt idx="14">
                  <c:v>1.0338362631390119</c:v>
                </c:pt>
                <c:pt idx="15">
                  <c:v>1.1154272582017082</c:v>
                </c:pt>
                <c:pt idx="16">
                  <c:v>1.0498461970840574</c:v>
                </c:pt>
                <c:pt idx="17">
                  <c:v>1.020935939857611</c:v>
                </c:pt>
                <c:pt idx="18">
                  <c:v>1.0090363295003946</c:v>
                </c:pt>
                <c:pt idx="19">
                  <c:v>0.96656351075201652</c:v>
                </c:pt>
                <c:pt idx="20">
                  <c:v>0.95741916368156887</c:v>
                </c:pt>
                <c:pt idx="21">
                  <c:v>1.026269794984862</c:v>
                </c:pt>
                <c:pt idx="22">
                  <c:v>1.0411691914319572</c:v>
                </c:pt>
                <c:pt idx="23">
                  <c:v>1.0670371088827637</c:v>
                </c:pt>
                <c:pt idx="24">
                  <c:v>1.040784587714557</c:v>
                </c:pt>
                <c:pt idx="25">
                  <c:v>0.99634662281618691</c:v>
                </c:pt>
                <c:pt idx="26">
                  <c:v>0.97045669725261474</c:v>
                </c:pt>
                <c:pt idx="27">
                  <c:v>0.92753678255058825</c:v>
                </c:pt>
                <c:pt idx="28">
                  <c:v>0.9107695116871386</c:v>
                </c:pt>
                <c:pt idx="29">
                  <c:v>0.96007697580543394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AB-4701-B825-BDA61A826026}"/>
            </c:ext>
          </c:extLst>
        </c:ser>
        <c:ser>
          <c:idx val="5"/>
          <c:order val="5"/>
          <c:tx>
            <c:strRef>
              <c:f>Daten!$H$41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Daten!$H$42:$H$71</c:f>
              <c:numCache>
                <c:formatCode>#,##0.00</c:formatCode>
                <c:ptCount val="30"/>
                <c:pt idx="0">
                  <c:v>12.453612698121351</c:v>
                </c:pt>
                <c:pt idx="1">
                  <c:v>11.967807499020246</c:v>
                </c:pt>
                <c:pt idx="2">
                  <c:v>11.014985633292195</c:v>
                </c:pt>
                <c:pt idx="3">
                  <c:v>10.526613321137168</c:v>
                </c:pt>
                <c:pt idx="4">
                  <c:v>9.7537681269457277</c:v>
                </c:pt>
                <c:pt idx="5">
                  <c:v>9.019504296302749</c:v>
                </c:pt>
                <c:pt idx="6">
                  <c:v>8.2855273469429136</c:v>
                </c:pt>
                <c:pt idx="7">
                  <c:v>7.6844938294592087</c:v>
                </c:pt>
                <c:pt idx="8">
                  <c:v>6.6852768139877856</c:v>
                </c:pt>
                <c:pt idx="9">
                  <c:v>5.8497027460119568</c:v>
                </c:pt>
                <c:pt idx="10">
                  <c:v>5.0889677753402998</c:v>
                </c:pt>
                <c:pt idx="11">
                  <c:v>4.5310498442797851</c:v>
                </c:pt>
                <c:pt idx="12">
                  <c:v>4.1184532344259583</c:v>
                </c:pt>
                <c:pt idx="13">
                  <c:v>3.8890991706607783</c:v>
                </c:pt>
                <c:pt idx="14">
                  <c:v>3.8186501046260006</c:v>
                </c:pt>
                <c:pt idx="15">
                  <c:v>3.8177117235807367</c:v>
                </c:pt>
                <c:pt idx="16">
                  <c:v>3.57302458920765</c:v>
                </c:pt>
                <c:pt idx="17">
                  <c:v>3.4421744674729369</c:v>
                </c:pt>
                <c:pt idx="18">
                  <c:v>3.3012295650654102</c:v>
                </c:pt>
                <c:pt idx="19">
                  <c:v>3.220354304813339</c:v>
                </c:pt>
                <c:pt idx="20">
                  <c:v>3.2673264377153926</c:v>
                </c:pt>
                <c:pt idx="21">
                  <c:v>3.3597782607030142</c:v>
                </c:pt>
                <c:pt idx="22">
                  <c:v>3.4136442488557051</c:v>
                </c:pt>
                <c:pt idx="23">
                  <c:v>3.5164586367734265</c:v>
                </c:pt>
                <c:pt idx="24">
                  <c:v>3.4422936681390639</c:v>
                </c:pt>
                <c:pt idx="25">
                  <c:v>3.4773914162272415</c:v>
                </c:pt>
                <c:pt idx="26">
                  <c:v>3.6557685323361464</c:v>
                </c:pt>
                <c:pt idx="27">
                  <c:v>3.789649274900825</c:v>
                </c:pt>
                <c:pt idx="28">
                  <c:v>3.8738706371759242</c:v>
                </c:pt>
                <c:pt idx="29">
                  <c:v>4.1082441150094491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AB-4701-B825-BDA61A826026}"/>
            </c:ext>
          </c:extLst>
        </c:ser>
        <c:ser>
          <c:idx val="6"/>
          <c:order val="6"/>
          <c:tx>
            <c:strRef>
              <c:f>Daten!$I$41</c:f>
              <c:strCache>
                <c:ptCount val="1"/>
                <c:pt idx="0">
                  <c:v>kommunale Kläranlagen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Daten!$B$42:$B$71</c:f>
              <c:numCache>
                <c:formatCode>General</c:formatCode>
                <c:ptCount val="30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</c:numCache>
            </c:numRef>
          </c:cat>
          <c:val>
            <c:numRef>
              <c:f>Daten!$I$42:$I$71</c:f>
              <c:numCache>
                <c:formatCode>#,##0.00</c:formatCode>
                <c:ptCount val="30"/>
                <c:pt idx="0">
                  <c:v>53.961500552921017</c:v>
                </c:pt>
                <c:pt idx="1">
                  <c:v>51.246773631474085</c:v>
                </c:pt>
                <c:pt idx="2">
                  <c:v>47.627137736211481</c:v>
                </c:pt>
                <c:pt idx="3">
                  <c:v>43.102592867133254</c:v>
                </c:pt>
                <c:pt idx="4">
                  <c:v>38.578047998055077</c:v>
                </c:pt>
                <c:pt idx="5">
                  <c:v>34.053503128976871</c:v>
                </c:pt>
                <c:pt idx="6">
                  <c:v>29.528958259898687</c:v>
                </c:pt>
                <c:pt idx="7">
                  <c:v>25.004413390820527</c:v>
                </c:pt>
                <c:pt idx="8">
                  <c:v>20.47986852174235</c:v>
                </c:pt>
                <c:pt idx="9">
                  <c:v>16.738662627934186</c:v>
                </c:pt>
                <c:pt idx="10">
                  <c:v>13.780795709396013</c:v>
                </c:pt>
                <c:pt idx="11">
                  <c:v>11.606267766127825</c:v>
                </c:pt>
                <c:pt idx="12">
                  <c:v>10.301092508341915</c:v>
                </c:pt>
                <c:pt idx="13">
                  <c:v>9.8652699360382741</c:v>
                </c:pt>
                <c:pt idx="14">
                  <c:v>9.5125901118922869</c:v>
                </c:pt>
                <c:pt idx="15">
                  <c:v>9.2019415746557964</c:v>
                </c:pt>
                <c:pt idx="16">
                  <c:v>8.9333243243288241</c:v>
                </c:pt>
                <c:pt idx="17">
                  <c:v>8.623608733411583</c:v>
                </c:pt>
                <c:pt idx="18">
                  <c:v>8.272794801904098</c:v>
                </c:pt>
                <c:pt idx="19">
                  <c:v>7.8994613679079482</c:v>
                </c:pt>
                <c:pt idx="20">
                  <c:v>7.6056666455479425</c:v>
                </c:pt>
                <c:pt idx="21">
                  <c:v>7.392826596046512</c:v>
                </c:pt>
                <c:pt idx="22">
                  <c:v>7.2493529169877933</c:v>
                </c:pt>
                <c:pt idx="23">
                  <c:v>7.175245608371779</c:v>
                </c:pt>
                <c:pt idx="24">
                  <c:v>7.1620850526324036</c:v>
                </c:pt>
                <c:pt idx="25">
                  <c:v>7.1784569792741459</c:v>
                </c:pt>
                <c:pt idx="26">
                  <c:v>7.1934129446934474</c:v>
                </c:pt>
                <c:pt idx="27">
                  <c:v>7.2156571685936548</c:v>
                </c:pt>
                <c:pt idx="28">
                  <c:v>7.1432417151452157</c:v>
                </c:pt>
                <c:pt idx="29">
                  <c:v>6.8802340239267386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AB-4701-B825-BDA61A826026}"/>
            </c:ext>
          </c:extLst>
        </c:ser>
        <c:ser>
          <c:idx val="8"/>
          <c:order val="8"/>
          <c:tx>
            <c:strRef>
              <c:f>Daten!$J$41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DB8798"/>
            </a:solidFill>
          </c:spPr>
          <c:invertIfNegative val="0"/>
          <c:val>
            <c:numRef>
              <c:f>Daten!$J$42:$J$71</c:f>
              <c:numCache>
                <c:formatCode>#,##0.00</c:formatCode>
                <c:ptCount val="30"/>
                <c:pt idx="0">
                  <c:v>6.2798994575492442</c:v>
                </c:pt>
                <c:pt idx="1">
                  <c:v>5.8985830191716211</c:v>
                </c:pt>
                <c:pt idx="2">
                  <c:v>5.3997694910017842</c:v>
                </c:pt>
                <c:pt idx="3">
                  <c:v>4.7834630471949344</c:v>
                </c:pt>
                <c:pt idx="4">
                  <c:v>4.195979174094278</c:v>
                </c:pt>
                <c:pt idx="5">
                  <c:v>3.6085141304283046</c:v>
                </c:pt>
                <c:pt idx="6">
                  <c:v>3.021067564011866</c:v>
                </c:pt>
                <c:pt idx="7">
                  <c:v>2.4336373639587174</c:v>
                </c:pt>
                <c:pt idx="8">
                  <c:v>1.8462199480367241</c:v>
                </c:pt>
                <c:pt idx="9">
                  <c:v>1.3762913725967518</c:v>
                </c:pt>
                <c:pt idx="10">
                  <c:v>1.0238480483406402</c:v>
                </c:pt>
                <c:pt idx="11">
                  <c:v>0.788887193405857</c:v>
                </c:pt>
                <c:pt idx="12">
                  <c:v>0.61137684951999993</c:v>
                </c:pt>
                <c:pt idx="13">
                  <c:v>0.55134663713999987</c:v>
                </c:pt>
                <c:pt idx="14">
                  <c:v>0.49131642475999993</c:v>
                </c:pt>
                <c:pt idx="15">
                  <c:v>0.43128621237999987</c:v>
                </c:pt>
                <c:pt idx="16">
                  <c:v>0.36184148479999995</c:v>
                </c:pt>
                <c:pt idx="17">
                  <c:v>0.35242696959999997</c:v>
                </c:pt>
                <c:pt idx="18">
                  <c:v>0.34301245439999989</c:v>
                </c:pt>
                <c:pt idx="19">
                  <c:v>0.38683125439999994</c:v>
                </c:pt>
                <c:pt idx="20">
                  <c:v>0.43065005439999993</c:v>
                </c:pt>
                <c:pt idx="21">
                  <c:v>0.44328136960000003</c:v>
                </c:pt>
                <c:pt idx="22">
                  <c:v>0.43103468480000001</c:v>
                </c:pt>
                <c:pt idx="23">
                  <c:v>0.42716799999999999</c:v>
                </c:pt>
                <c:pt idx="24">
                  <c:v>0.36942000000000003</c:v>
                </c:pt>
                <c:pt idx="25">
                  <c:v>0.31386000000000003</c:v>
                </c:pt>
                <c:pt idx="26">
                  <c:v>0.30076599999999998</c:v>
                </c:pt>
                <c:pt idx="27">
                  <c:v>0.31254999999999999</c:v>
                </c:pt>
                <c:pt idx="28">
                  <c:v>0.30345</c:v>
                </c:pt>
                <c:pt idx="29">
                  <c:v>0.2920640000000001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AB-4701-B825-BDA61A82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990320"/>
        <c:axId val="316533920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Daten!#REF!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74AB-4701-B825-BDA61A826026}"/>
                  </c:ext>
                </c:extLst>
              </c15:ser>
            </c15:filteredBarSeries>
          </c:ext>
        </c:extLst>
      </c:barChart>
      <c:catAx>
        <c:axId val="3139903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6533920"/>
        <c:crosses val="autoZero"/>
        <c:auto val="1"/>
        <c:lblAlgn val="ctr"/>
        <c:lblOffset val="100"/>
        <c:noMultiLvlLbl val="0"/>
      </c:catAx>
      <c:valAx>
        <c:axId val="316533920"/>
        <c:scaling>
          <c:orientation val="minMax"/>
          <c:max val="9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990320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1.3161718520281317E-3"/>
          <c:y val="0.85149309101567328"/>
          <c:w val="0.96417418260908361"/>
          <c:h val="0.14363467282742387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60462575649431E-2"/>
          <c:y val="1.7168903130088405E-4"/>
          <c:w val="0.79939731555411486"/>
          <c:h val="0.875754940256308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atmosphärische Deposition auf Gewässerflächen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Daten!$C$35:$C$39</c:f>
              <c:numCache>
                <c:formatCode>#,##0.00</c:formatCode>
                <c:ptCount val="5"/>
                <c:pt idx="0">
                  <c:v>9.8438567830849912</c:v>
                </c:pt>
                <c:pt idx="1">
                  <c:v>10.133073461047777</c:v>
                </c:pt>
                <c:pt idx="2">
                  <c:v>10.308144165415191</c:v>
                </c:pt>
                <c:pt idx="3">
                  <c:v>10.536537633028656</c:v>
                </c:pt>
                <c:pt idx="4">
                  <c:v>10.885121193018533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2A32-41B6-B472-185427EE7C5F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Daten!$D$35:$D$39</c:f>
              <c:numCache>
                <c:formatCode>#,##0.00</c:formatCode>
                <c:ptCount val="5"/>
                <c:pt idx="0">
                  <c:v>8.9871221678471169</c:v>
                </c:pt>
                <c:pt idx="1">
                  <c:v>8.6623274146574438</c:v>
                </c:pt>
                <c:pt idx="2">
                  <c:v>8.2372512094226611</c:v>
                </c:pt>
                <c:pt idx="3">
                  <c:v>7.1308578765196948</c:v>
                </c:pt>
                <c:pt idx="4">
                  <c:v>6.382742354480869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2A32-41B6-B472-185427EE7C5F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Daten!$E$35:$E$39</c:f>
              <c:numCache>
                <c:formatCode>#,##0.00</c:formatCode>
                <c:ptCount val="5"/>
                <c:pt idx="0">
                  <c:v>301.04062343621473</c:v>
                </c:pt>
                <c:pt idx="1">
                  <c:v>296.9887333618604</c:v>
                </c:pt>
                <c:pt idx="2">
                  <c:v>280.87262879167685</c:v>
                </c:pt>
                <c:pt idx="3">
                  <c:v>259.45348106032361</c:v>
                </c:pt>
                <c:pt idx="4">
                  <c:v>247.0584321513989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2A32-41B6-B472-185427EE7C5F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Daten!$F$35:$F$39</c:f>
              <c:numCache>
                <c:formatCode>#,##0.00</c:formatCode>
                <c:ptCount val="5"/>
                <c:pt idx="0">
                  <c:v>31.117471365955868</c:v>
                </c:pt>
                <c:pt idx="1">
                  <c:v>31.815858683542046</c:v>
                </c:pt>
                <c:pt idx="2">
                  <c:v>30.723029433945438</c:v>
                </c:pt>
                <c:pt idx="3">
                  <c:v>30.391828297626379</c:v>
                </c:pt>
                <c:pt idx="4">
                  <c:v>30.107317924375948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2A32-41B6-B472-185427EE7C5F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Daten!$G$35:$G$39</c:f>
              <c:numCache>
                <c:formatCode>#,##0.00</c:formatCode>
                <c:ptCount val="5"/>
                <c:pt idx="0">
                  <c:v>90.032901466080361</c:v>
                </c:pt>
                <c:pt idx="1">
                  <c:v>88.082065241111835</c:v>
                </c:pt>
                <c:pt idx="2">
                  <c:v>84.700115716540139</c:v>
                </c:pt>
                <c:pt idx="3">
                  <c:v>80.681241439574222</c:v>
                </c:pt>
                <c:pt idx="4">
                  <c:v>72.329396703489593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2A32-41B6-B472-185427EE7C5F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Daten!$H$35:$H$39</c:f>
              <c:numCache>
                <c:formatCode>#,##0.00</c:formatCode>
                <c:ptCount val="5"/>
                <c:pt idx="0">
                  <c:v>19.534974899100479</c:v>
                </c:pt>
                <c:pt idx="1">
                  <c:v>20.799745455006903</c:v>
                </c:pt>
                <c:pt idx="2">
                  <c:v>21.795454120145866</c:v>
                </c:pt>
                <c:pt idx="3">
                  <c:v>22.563822801942475</c:v>
                </c:pt>
                <c:pt idx="4">
                  <c:v>24.302972639036948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2A32-41B6-B472-185427EE7C5F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kommunale Kläranlagen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Daten!$B$35:$B$39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Daten!$I$35:$I$39</c:f>
              <c:numCache>
                <c:formatCode>#,##0.00</c:formatCode>
                <c:ptCount val="5"/>
                <c:pt idx="0">
                  <c:v>82.353799748253024</c:v>
                </c:pt>
                <c:pt idx="1">
                  <c:v>82.281007319053572</c:v>
                </c:pt>
                <c:pt idx="2">
                  <c:v>82.180795041262243</c:v>
                </c:pt>
                <c:pt idx="3">
                  <c:v>80.818024640892247</c:v>
                </c:pt>
                <c:pt idx="4">
                  <c:v>79.8641200477025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6-2A32-41B6-B472-185427EE7C5F}"/>
            </c:ext>
          </c:extLst>
        </c:ser>
        <c:ser>
          <c:idx val="7"/>
          <c:order val="7"/>
          <c:tx>
            <c:strRef>
              <c:f>Daten!$J$9</c:f>
              <c:strCache>
                <c:ptCount val="1"/>
                <c:pt idx="0">
                  <c:v>Industrie</c:v>
                </c:pt>
              </c:strCache>
            </c:strRef>
          </c:tx>
          <c:invertIfNegative val="0"/>
          <c:val>
            <c:numRef>
              <c:f>Daten!$J$35:$J$39</c:f>
              <c:numCache>
                <c:formatCode>#,##0.00</c:formatCode>
                <c:ptCount val="5"/>
                <c:pt idx="0">
                  <c:v>8.4541800000000009</c:v>
                </c:pt>
                <c:pt idx="1">
                  <c:v>8.4369200000000006</c:v>
                </c:pt>
                <c:pt idx="2">
                  <c:v>8.6230199999999986</c:v>
                </c:pt>
                <c:pt idx="3">
                  <c:v>8.0263199999999983</c:v>
                </c:pt>
                <c:pt idx="4">
                  <c:v>7.5177599999999973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2A32-41B6-B472-185427EE7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7633456"/>
        <c:axId val="1127632672"/>
        <c:extLst>
          <c:ext xmlns:c15="http://schemas.microsoft.com/office/drawing/2012/chart" uri="{02D57815-91ED-43cb-92C2-25804820EDAC}">
            <c15:filteredBar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Daten!#REF!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Daten!#REF!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8-2A32-41B6-B472-185427EE7C5F}"/>
                  </c:ext>
                </c:extLst>
              </c15:ser>
            </c15:filteredBarSeries>
          </c:ext>
        </c:extLst>
      </c:barChart>
      <c:catAx>
        <c:axId val="11276334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127632672"/>
        <c:crosses val="autoZero"/>
        <c:auto val="1"/>
        <c:lblAlgn val="ctr"/>
        <c:lblOffset val="100"/>
        <c:noMultiLvlLbl val="0"/>
      </c:catAx>
      <c:valAx>
        <c:axId val="1127632672"/>
        <c:scaling>
          <c:orientation val="minMax"/>
          <c:max val="6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127633456"/>
        <c:crosses val="autoZero"/>
        <c:crossBetween val="between"/>
        <c:majorUnit val="1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459449377960935E-2"/>
          <c:y val="1.7168903130088405E-4"/>
          <c:w val="0.85112484568625135"/>
          <c:h val="0.6890003305926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Daten!$C$41</c:f>
              <c:strCache>
                <c:ptCount val="1"/>
                <c:pt idx="0">
                  <c:v>atmosphärische Deposition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Daten!$C$67:$C$71</c:f>
              <c:numCache>
                <c:formatCode>#,##0.00</c:formatCode>
                <c:ptCount val="5"/>
                <c:pt idx="0">
                  <c:v>0.24244251219391849</c:v>
                </c:pt>
                <c:pt idx="1">
                  <c:v>0.24244251219391849</c:v>
                </c:pt>
                <c:pt idx="2">
                  <c:v>0.24244251219391849</c:v>
                </c:pt>
                <c:pt idx="3">
                  <c:v>0.24244251219391849</c:v>
                </c:pt>
                <c:pt idx="4">
                  <c:v>0.24244251219391849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4A6D-4766-A4B9-4D1B79B05D84}"/>
            </c:ext>
          </c:extLst>
        </c:ser>
        <c:ser>
          <c:idx val="1"/>
          <c:order val="1"/>
          <c:tx>
            <c:strRef>
              <c:f>Daten!$D$41</c:f>
              <c:strCache>
                <c:ptCount val="1"/>
                <c:pt idx="0">
                  <c:v>Erosion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Daten!$D$67:$D$71</c:f>
              <c:numCache>
                <c:formatCode>#,##0.00</c:formatCode>
                <c:ptCount val="5"/>
                <c:pt idx="0">
                  <c:v>4.4306098570889443</c:v>
                </c:pt>
                <c:pt idx="1">
                  <c:v>4.2981814462923316</c:v>
                </c:pt>
                <c:pt idx="2">
                  <c:v>4.1191916612634341</c:v>
                </c:pt>
                <c:pt idx="3">
                  <c:v>3.6047884808964312</c:v>
                </c:pt>
                <c:pt idx="4">
                  <c:v>3.2558141365235098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4A6D-4766-A4B9-4D1B79B05D84}"/>
            </c:ext>
          </c:extLst>
        </c:ser>
        <c:ser>
          <c:idx val="2"/>
          <c:order val="2"/>
          <c:tx>
            <c:strRef>
              <c:f>Daten!$E$41</c:f>
              <c:strCache>
                <c:ptCount val="1"/>
                <c:pt idx="0">
                  <c:v>Grundwasser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Daten!$E$67:$E$71</c:f>
              <c:numCache>
                <c:formatCode>#,##0.00</c:formatCode>
                <c:ptCount val="5"/>
                <c:pt idx="0">
                  <c:v>5.3495541730043739</c:v>
                </c:pt>
                <c:pt idx="1">
                  <c:v>5.2621128513149982</c:v>
                </c:pt>
                <c:pt idx="2">
                  <c:v>5.1280941055718321</c:v>
                </c:pt>
                <c:pt idx="3">
                  <c:v>4.9645665426748913</c:v>
                </c:pt>
                <c:pt idx="4">
                  <c:v>4.8830742359904207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4A6D-4766-A4B9-4D1B79B05D84}"/>
            </c:ext>
          </c:extLst>
        </c:ser>
        <c:ser>
          <c:idx val="3"/>
          <c:order val="3"/>
          <c:tx>
            <c:strRef>
              <c:f>Daten!$F$41</c:f>
              <c:strCache>
                <c:ptCount val="1"/>
                <c:pt idx="0">
                  <c:v>Oberflächenabfluss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Daten!$F$67:$F$71</c:f>
              <c:numCache>
                <c:formatCode>#,##0.00</c:formatCode>
                <c:ptCount val="5"/>
                <c:pt idx="0">
                  <c:v>2.0157480381463766</c:v>
                </c:pt>
                <c:pt idx="1">
                  <c:v>1.9011620482987437</c:v>
                </c:pt>
                <c:pt idx="2">
                  <c:v>1.729661389816727</c:v>
                </c:pt>
                <c:pt idx="3">
                  <c:v>1.5424355359534598</c:v>
                </c:pt>
                <c:pt idx="4">
                  <c:v>1.4303002190297025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3-4A6D-4766-A4B9-4D1B79B05D84}"/>
            </c:ext>
          </c:extLst>
        </c:ser>
        <c:ser>
          <c:idx val="4"/>
          <c:order val="4"/>
          <c:tx>
            <c:strRef>
              <c:f>Daten!$G$41</c:f>
              <c:strCache>
                <c:ptCount val="1"/>
                <c:pt idx="0">
                  <c:v>Drainagen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Daten!$G$67:$G$71</c:f>
              <c:numCache>
                <c:formatCode>#,##0.00</c:formatCode>
                <c:ptCount val="5"/>
                <c:pt idx="0">
                  <c:v>0.99634662281618691</c:v>
                </c:pt>
                <c:pt idx="1">
                  <c:v>0.97045669725261474</c:v>
                </c:pt>
                <c:pt idx="2">
                  <c:v>0.92753678255058825</c:v>
                </c:pt>
                <c:pt idx="3">
                  <c:v>0.9107695116871386</c:v>
                </c:pt>
                <c:pt idx="4">
                  <c:v>0.96007697580543394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4-4A6D-4766-A4B9-4D1B79B05D84}"/>
            </c:ext>
          </c:extLst>
        </c:ser>
        <c:ser>
          <c:idx val="5"/>
          <c:order val="5"/>
          <c:tx>
            <c:strRef>
              <c:f>Daten!$H$41</c:f>
              <c:strCache>
                <c:ptCount val="1"/>
                <c:pt idx="0">
                  <c:v>urbane Gebiete (Kanalisationssysteme)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Daten!$H$67:$H$71</c:f>
              <c:numCache>
                <c:formatCode>#,##0.00</c:formatCode>
                <c:ptCount val="5"/>
                <c:pt idx="0">
                  <c:v>3.4773914162272415</c:v>
                </c:pt>
                <c:pt idx="1">
                  <c:v>3.6557685323361464</c:v>
                </c:pt>
                <c:pt idx="2">
                  <c:v>3.789649274900825</c:v>
                </c:pt>
                <c:pt idx="3">
                  <c:v>3.8738706371759242</c:v>
                </c:pt>
                <c:pt idx="4">
                  <c:v>4.1082441150094491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5-4A6D-4766-A4B9-4D1B79B05D84}"/>
            </c:ext>
          </c:extLst>
        </c:ser>
        <c:ser>
          <c:idx val="6"/>
          <c:order val="6"/>
          <c:tx>
            <c:strRef>
              <c:f>Daten!$I$41</c:f>
              <c:strCache>
                <c:ptCount val="1"/>
                <c:pt idx="0">
                  <c:v>kommunale Kläranlagen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Daten!$B$67:$B$71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  <c:extLst/>
            </c:numRef>
          </c:cat>
          <c:val>
            <c:numRef>
              <c:f>Daten!$I$67:$I$71</c:f>
              <c:numCache>
                <c:formatCode>#,##0.00</c:formatCode>
                <c:ptCount val="5"/>
                <c:pt idx="0">
                  <c:v>7.1784569792741459</c:v>
                </c:pt>
                <c:pt idx="1">
                  <c:v>7.1934129446934474</c:v>
                </c:pt>
                <c:pt idx="2">
                  <c:v>7.2156571685936548</c:v>
                </c:pt>
                <c:pt idx="3">
                  <c:v>7.1432417151452157</c:v>
                </c:pt>
                <c:pt idx="4">
                  <c:v>6.8802340239267386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6-4A6D-4766-A4B9-4D1B79B05D84}"/>
            </c:ext>
          </c:extLst>
        </c:ser>
        <c:ser>
          <c:idx val="8"/>
          <c:order val="8"/>
          <c:tx>
            <c:strRef>
              <c:f>Daten!$J$41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DB8798"/>
            </a:solidFill>
          </c:spPr>
          <c:invertIfNegative val="0"/>
          <c:cat>
            <c:strLit>
              <c:ptCount val="5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Daten!$J$67:$J$71</c:f>
              <c:numCache>
                <c:formatCode>#,##0.00</c:formatCode>
                <c:ptCount val="5"/>
                <c:pt idx="0">
                  <c:v>0.31386000000000003</c:v>
                </c:pt>
                <c:pt idx="1">
                  <c:v>0.30076599999999998</c:v>
                </c:pt>
                <c:pt idx="2">
                  <c:v>0.31254999999999999</c:v>
                </c:pt>
                <c:pt idx="3">
                  <c:v>0.30345</c:v>
                </c:pt>
                <c:pt idx="4">
                  <c:v>0.2920640000000001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4A6D-4766-A4B9-4D1B79B05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990320"/>
        <c:axId val="316533920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Daten!#REF!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Daten!#REF!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8-4A6D-4766-A4B9-4D1B79B05D84}"/>
                  </c:ext>
                </c:extLst>
              </c15:ser>
            </c15:filteredBarSeries>
          </c:ext>
        </c:extLst>
      </c:barChart>
      <c:catAx>
        <c:axId val="3139903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6533920"/>
        <c:crosses val="autoZero"/>
        <c:auto val="1"/>
        <c:lblAlgn val="ctr"/>
        <c:lblOffset val="100"/>
        <c:noMultiLvlLbl val="0"/>
      </c:catAx>
      <c:valAx>
        <c:axId val="316533920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990320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1.3161718520281317E-3"/>
          <c:y val="0.85149309101567328"/>
          <c:w val="0.96417418260908361"/>
          <c:h val="0.14363467282742387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61" footer="0.314960629921261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71</xdr:row>
      <xdr:rowOff>9525</xdr:rowOff>
    </xdr:from>
    <xdr:to>
      <xdr:col>10</xdr:col>
      <xdr:colOff>9525</xdr:colOff>
      <xdr:row>71</xdr:row>
      <xdr:rowOff>9527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200150" y="16354425"/>
          <a:ext cx="11153775" cy="2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39</xdr:row>
      <xdr:rowOff>9525</xdr:rowOff>
    </xdr:from>
    <xdr:to>
      <xdr:col>10</xdr:col>
      <xdr:colOff>0</xdr:colOff>
      <xdr:row>39</xdr:row>
      <xdr:rowOff>9525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00150" y="8763000"/>
          <a:ext cx="111252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214302</xdr:colOff>
      <xdr:row>3</xdr:row>
      <xdr:rowOff>15106</xdr:rowOff>
    </xdr:from>
    <xdr:to>
      <xdr:col>10</xdr:col>
      <xdr:colOff>1309678</xdr:colOff>
      <xdr:row>13</xdr:row>
      <xdr:rowOff>32085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431663</xdr:colOff>
      <xdr:row>25</xdr:row>
      <xdr:rowOff>104462</xdr:rowOff>
    </xdr:from>
    <xdr:to>
      <xdr:col>14</xdr:col>
      <xdr:colOff>3808</xdr:colOff>
      <xdr:row>26</xdr:row>
      <xdr:rowOff>70641</xdr:rowOff>
    </xdr:to>
    <xdr:sp macro="" textlink="Daten!W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575038" y="5755962"/>
          <a:ext cx="3588520" cy="243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C7275C6-E499-4DD9-9953-AFC314602E54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2020</a:t>
          </a:fld>
          <a:endParaRPr lang="de-DE" sz="200" b="0" i="0" u="none" strike="noStrike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125270</xdr:colOff>
      <xdr:row>0</xdr:row>
      <xdr:rowOff>208304</xdr:rowOff>
    </xdr:from>
    <xdr:to>
      <xdr:col>14</xdr:col>
      <xdr:colOff>103186</xdr:colOff>
      <xdr:row>2</xdr:row>
      <xdr:rowOff>0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5270" y="208304"/>
          <a:ext cx="8137666" cy="2996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0194BA5-C7C1-487E-9EE7-D8CFEAF531DE}" type="TxLink">
            <a:rPr lang="en-US" sz="1200" b="1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/>
            <a:t>Stickstoff- und Phosphoreinträge aus Punktquellen und diffusen Quellen in die Oberflächengewässer in Deutschland</a:t>
          </a:fld>
          <a:endParaRPr lang="de-DE" sz="1600" b="1" i="0" u="none" strike="noStrike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125270</xdr:colOff>
      <xdr:row>1</xdr:row>
      <xdr:rowOff>244673</xdr:rowOff>
    </xdr:from>
    <xdr:to>
      <xdr:col>12</xdr:col>
      <xdr:colOff>845857</xdr:colOff>
      <xdr:row>2</xdr:row>
      <xdr:rowOff>186557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5270" y="498673"/>
          <a:ext cx="6800712" cy="19588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de-DE" sz="1000" b="1" i="0" baseline="0">
              <a:solidFill>
                <a:sysClr val="windowText" lastClr="000000"/>
              </a:solidFill>
              <a:latin typeface="Meta Offc" pitchFamily="34" charset="0"/>
              <a:ea typeface="+mn-ea"/>
              <a:cs typeface="Meta Offc" pitchFamily="34" charset="0"/>
            </a:rPr>
            <a:t>Gesamtstickstoffeinträge als gleitende 5-jährige Mittel in Kilotonnen/Jahr</a:t>
          </a:r>
          <a:endParaRPr lang="de-DE" sz="7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215001</xdr:colOff>
      <xdr:row>1</xdr:row>
      <xdr:rowOff>0</xdr:rowOff>
    </xdr:from>
    <xdr:to>
      <xdr:col>14</xdr:col>
      <xdr:colOff>11251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215001" y="254000"/>
          <a:ext cx="7956000" cy="3483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215001</xdr:colOff>
      <xdr:row>25</xdr:row>
      <xdr:rowOff>91098</xdr:rowOff>
    </xdr:from>
    <xdr:to>
      <xdr:col>14</xdr:col>
      <xdr:colOff>11251</xdr:colOff>
      <xdr:row>25</xdr:row>
      <xdr:rowOff>91098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5001" y="5742598"/>
          <a:ext cx="795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125270</xdr:colOff>
      <xdr:row>13</xdr:row>
      <xdr:rowOff>156675</xdr:rowOff>
    </xdr:from>
    <xdr:to>
      <xdr:col>10</xdr:col>
      <xdr:colOff>974929</xdr:colOff>
      <xdr:row>14</xdr:row>
      <xdr:rowOff>164958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25270" y="2863363"/>
          <a:ext cx="4993034" cy="2146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de-DE" sz="1000" b="1" i="0" baseline="0">
              <a:solidFill>
                <a:sysClr val="windowText" lastClr="000000"/>
              </a:solidFill>
              <a:latin typeface="Meta Offc" pitchFamily="34" charset="0"/>
              <a:ea typeface="+mn-ea"/>
              <a:cs typeface="Meta Offc" pitchFamily="34" charset="0"/>
            </a:rPr>
            <a:t>Gesamtphosphoreinträge als gleitende 5-jährige Mittel in Kilotonnen/Jahr </a:t>
          </a:r>
          <a:endParaRPr lang="de-DE" sz="7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158750</xdr:colOff>
      <xdr:row>14</xdr:row>
      <xdr:rowOff>206364</xdr:rowOff>
    </xdr:from>
    <xdr:to>
      <xdr:col>10</xdr:col>
      <xdr:colOff>1428751</xdr:colOff>
      <xdr:row>25</xdr:row>
      <xdr:rowOff>74533</xdr:rowOff>
    </xdr:to>
    <xdr:graphicFrame macro="">
      <xdr:nvGraphicFramePr>
        <xdr:cNvPr id="24" name="Diagramm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oneCellAnchor>
    <xdr:from>
      <xdr:col>0</xdr:col>
      <xdr:colOff>187093</xdr:colOff>
      <xdr:row>25</xdr:row>
      <xdr:rowOff>104462</xdr:rowOff>
    </xdr:from>
    <xdr:ext cx="5408844" cy="220976"/>
    <xdr:sp macro="" textlink="Daten!B4" fLocksText="0">
      <xdr:nvSpPr>
        <xdr:cNvPr id="25" name="Textfeld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87093" y="5755962"/>
          <a:ext cx="5408844" cy="2209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>
          <a:noAutofit/>
        </a:bodyPr>
        <a:lstStyle/>
        <a:p>
          <a:pPr algn="l"/>
          <a:fld id="{E44C64BD-8EEA-4F1F-A603-0E5341B520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Daten als 5-jährige gleitende Mittel (bspw. 1987 entspricht Mittel der Jahre 1983-1987 und das Jahr 1988 dem Mittel der Jahre 1984-1988); Werte gerundet</a:t>
          </a:fld>
          <a:endParaRPr lang="en-US" sz="200" b="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0</xdr:col>
      <xdr:colOff>215001</xdr:colOff>
      <xdr:row>22</xdr:row>
      <xdr:rowOff>85238</xdr:rowOff>
    </xdr:from>
    <xdr:to>
      <xdr:col>14</xdr:col>
      <xdr:colOff>11251</xdr:colOff>
      <xdr:row>22</xdr:row>
      <xdr:rowOff>85238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15001" y="5308113"/>
          <a:ext cx="7956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1301750</xdr:colOff>
      <xdr:row>3</xdr:row>
      <xdr:rowOff>15106</xdr:rowOff>
    </xdr:from>
    <xdr:to>
      <xdr:col>15</xdr:col>
      <xdr:colOff>158751</xdr:colOff>
      <xdr:row>12</xdr:row>
      <xdr:rowOff>165918</xdr:rowOff>
    </xdr:to>
    <xdr:graphicFrame macro="">
      <xdr:nvGraphicFramePr>
        <xdr:cNvPr id="21" name="Diagramm1">
          <a:extLst>
            <a:ext uri="{FF2B5EF4-FFF2-40B4-BE49-F238E27FC236}">
              <a16:creationId xmlns:a16="http://schemas.microsoft.com/office/drawing/2014/main" id="{19B14AE4-0849-49CD-975C-406CCDA2C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10</xdr:col>
      <xdr:colOff>1389062</xdr:colOff>
      <xdr:row>14</xdr:row>
      <xdr:rowOff>206364</xdr:rowOff>
    </xdr:from>
    <xdr:to>
      <xdr:col>15</xdr:col>
      <xdr:colOff>39688</xdr:colOff>
      <xdr:row>25</xdr:row>
      <xdr:rowOff>74533</xdr:rowOff>
    </xdr:to>
    <xdr:graphicFrame macro="">
      <xdr:nvGraphicFramePr>
        <xdr:cNvPr id="22" name="Diagramm1">
          <a:extLst>
            <a:ext uri="{FF2B5EF4-FFF2-40B4-BE49-F238E27FC236}">
              <a16:creationId xmlns:a16="http://schemas.microsoft.com/office/drawing/2014/main" id="{A0026663-8187-4590-AEC5-FE4611F1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72"/>
  <sheetViews>
    <sheetView showGridLines="0" topLeftCell="B1" workbookViewId="0">
      <selection activeCell="L42" sqref="L42:L71"/>
    </sheetView>
  </sheetViews>
  <sheetFormatPr baseColWidth="10" defaultColWidth="11.42578125" defaultRowHeight="12.75" x14ac:dyDescent="0.2"/>
  <cols>
    <col min="1" max="1" width="18" style="14" bestFit="1" customWidth="1"/>
    <col min="2" max="10" width="16.7109375" style="14" customWidth="1"/>
    <col min="11" max="12" width="11.42578125" style="13"/>
    <col min="13" max="16384" width="11.42578125" style="14"/>
  </cols>
  <sheetData>
    <row r="1" spans="1:23" ht="14.45" customHeight="1" x14ac:dyDescent="0.2">
      <c r="A1" s="24" t="s">
        <v>1</v>
      </c>
      <c r="B1" s="69" t="s">
        <v>19</v>
      </c>
      <c r="C1" s="70"/>
      <c r="D1" s="70"/>
      <c r="E1" s="70"/>
      <c r="F1" s="70"/>
      <c r="G1" s="70"/>
      <c r="H1" s="70"/>
      <c r="I1" s="70"/>
      <c r="J1" s="13"/>
    </row>
    <row r="2" spans="1:23" ht="15.95" customHeight="1" x14ac:dyDescent="0.2">
      <c r="A2" s="24" t="s">
        <v>2</v>
      </c>
      <c r="B2" s="73"/>
      <c r="C2" s="70"/>
      <c r="D2" s="70"/>
      <c r="E2" s="70"/>
      <c r="F2" s="70"/>
      <c r="G2" s="70"/>
      <c r="H2" s="70"/>
      <c r="I2" s="70"/>
      <c r="J2" s="13"/>
    </row>
    <row r="3" spans="1:23" ht="15.95" customHeight="1" x14ac:dyDescent="0.2">
      <c r="A3" s="24" t="s">
        <v>0</v>
      </c>
      <c r="B3" s="73" t="s">
        <v>23</v>
      </c>
      <c r="C3" s="70"/>
      <c r="D3" s="70"/>
      <c r="E3" s="70"/>
      <c r="F3" s="70"/>
      <c r="G3" s="70"/>
      <c r="H3" s="70"/>
      <c r="I3" s="70"/>
      <c r="J3" s="13"/>
      <c r="W3" s="14" t="str">
        <f>"Quelle: "&amp;Daten!B3</f>
        <v>Quelle: Umweltbundesamt 2020</v>
      </c>
    </row>
    <row r="4" spans="1:23" x14ac:dyDescent="0.2">
      <c r="A4" s="24" t="s">
        <v>3</v>
      </c>
      <c r="B4" s="73" t="s">
        <v>24</v>
      </c>
      <c r="C4" s="70"/>
      <c r="D4" s="70"/>
      <c r="E4" s="70"/>
      <c r="F4" s="70"/>
      <c r="G4" s="70"/>
      <c r="H4" s="70"/>
      <c r="I4" s="70"/>
      <c r="J4" s="13"/>
    </row>
    <row r="5" spans="1:23" x14ac:dyDescent="0.2">
      <c r="A5" s="24" t="s">
        <v>8</v>
      </c>
      <c r="B5" s="69" t="s">
        <v>16</v>
      </c>
      <c r="C5" s="70"/>
      <c r="D5" s="70"/>
      <c r="E5" s="70"/>
      <c r="F5" s="70"/>
      <c r="G5" s="70"/>
      <c r="H5" s="70"/>
      <c r="I5" s="70"/>
      <c r="J5" s="13"/>
    </row>
    <row r="6" spans="1:23" x14ac:dyDescent="0.2">
      <c r="A6" s="25" t="s">
        <v>9</v>
      </c>
      <c r="B6" s="71"/>
      <c r="C6" s="72"/>
      <c r="D6" s="72"/>
      <c r="E6" s="72"/>
      <c r="F6" s="72"/>
      <c r="G6" s="72"/>
      <c r="H6" s="72"/>
      <c r="I6" s="72"/>
      <c r="J6" s="13"/>
    </row>
    <row r="8" spans="1:23" x14ac:dyDescent="0.2">
      <c r="A8" s="15"/>
      <c r="B8" s="15"/>
      <c r="C8" s="13"/>
      <c r="D8" s="16"/>
      <c r="E8" s="16"/>
      <c r="F8" s="16"/>
      <c r="G8" s="16"/>
      <c r="H8" s="16"/>
      <c r="I8" s="16"/>
      <c r="J8" s="16"/>
    </row>
    <row r="9" spans="1:23" ht="39.75" customHeight="1" x14ac:dyDescent="0.2">
      <c r="A9" s="13"/>
      <c r="B9" s="42" t="s">
        <v>14</v>
      </c>
      <c r="C9" s="43" t="s">
        <v>18</v>
      </c>
      <c r="D9" s="43" t="s">
        <v>10</v>
      </c>
      <c r="E9" s="43" t="s">
        <v>11</v>
      </c>
      <c r="F9" s="43" t="s">
        <v>12</v>
      </c>
      <c r="G9" s="43" t="s">
        <v>13</v>
      </c>
      <c r="H9" s="43" t="s">
        <v>20</v>
      </c>
      <c r="I9" s="43" t="s">
        <v>21</v>
      </c>
      <c r="J9" s="43" t="s">
        <v>22</v>
      </c>
      <c r="K9" s="17" t="s">
        <v>26</v>
      </c>
      <c r="L9" s="17" t="s">
        <v>25</v>
      </c>
      <c r="M9" s="18" t="s">
        <v>25</v>
      </c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8" customHeight="1" x14ac:dyDescent="0.2">
      <c r="A10" s="13"/>
      <c r="B10" s="19">
        <v>1987</v>
      </c>
      <c r="C10" s="20">
        <v>14.842912359901998</v>
      </c>
      <c r="D10" s="20">
        <v>11.698660566789583</v>
      </c>
      <c r="E10" s="20">
        <v>335.82874888875068</v>
      </c>
      <c r="F10" s="20">
        <v>52.888524630012036</v>
      </c>
      <c r="G10" s="20">
        <v>157.75414091585827</v>
      </c>
      <c r="H10" s="20">
        <v>39.294991387034926</v>
      </c>
      <c r="I10" s="55">
        <v>297.59697663643902</v>
      </c>
      <c r="J10" s="55">
        <v>119.62190634827719</v>
      </c>
      <c r="K10" s="13">
        <f>(100*I39/I10)-100</f>
        <v>-73.163665521619549</v>
      </c>
      <c r="L10" s="64">
        <f>D10+E10+F10+G10</f>
        <v>558.17007500141062</v>
      </c>
      <c r="M10" s="14">
        <f>(100*L39/L10)-100</f>
        <v>-36.242033553510382</v>
      </c>
    </row>
    <row r="11" spans="1:23" ht="18" customHeight="1" x14ac:dyDescent="0.2">
      <c r="A11" s="21"/>
      <c r="B11" s="22">
        <v>1988</v>
      </c>
      <c r="C11" s="23">
        <v>14.954516896584522</v>
      </c>
      <c r="D11" s="23">
        <v>11.811377271168501</v>
      </c>
      <c r="E11" s="23">
        <v>355.99784288978469</v>
      </c>
      <c r="F11" s="23">
        <v>55.22116378454524</v>
      </c>
      <c r="G11" s="23">
        <v>156.43828712115246</v>
      </c>
      <c r="H11" s="23">
        <v>38.482236015356449</v>
      </c>
      <c r="I11" s="56">
        <v>291.74298407906525</v>
      </c>
      <c r="J11" s="56">
        <v>113.44083999138473</v>
      </c>
      <c r="L11" s="64">
        <f t="shared" ref="L11:L39" si="0">D11+E11+F11+G11</f>
        <v>579.46867106665093</v>
      </c>
    </row>
    <row r="12" spans="1:23" ht="18" customHeight="1" x14ac:dyDescent="0.2">
      <c r="A12" s="21"/>
      <c r="B12" s="19">
        <v>1989</v>
      </c>
      <c r="C12" s="20">
        <v>15.096270252857426</v>
      </c>
      <c r="D12" s="20">
        <v>11.310896621448249</v>
      </c>
      <c r="E12" s="20">
        <v>350.98648186806355</v>
      </c>
      <c r="F12" s="20">
        <v>54.87426874960412</v>
      </c>
      <c r="G12" s="20">
        <v>158.70013125767443</v>
      </c>
      <c r="H12" s="20">
        <v>36.106944244156573</v>
      </c>
      <c r="I12" s="55">
        <v>283.93520246541311</v>
      </c>
      <c r="J12" s="55">
        <v>105.20409305384362</v>
      </c>
      <c r="L12" s="64">
        <f t="shared" si="0"/>
        <v>575.8717784967904</v>
      </c>
    </row>
    <row r="13" spans="1:23" ht="18" customHeight="1" x14ac:dyDescent="0.2">
      <c r="A13" s="21"/>
      <c r="B13" s="22">
        <v>1990</v>
      </c>
      <c r="C13" s="23">
        <v>14.859776996941891</v>
      </c>
      <c r="D13" s="23">
        <v>11.337356732658893</v>
      </c>
      <c r="E13" s="23">
        <v>348.71289264165148</v>
      </c>
      <c r="F13" s="23">
        <v>52.802221780860755</v>
      </c>
      <c r="G13" s="23">
        <v>160.07709047607202</v>
      </c>
      <c r="H13" s="23">
        <v>35.028394583166595</v>
      </c>
      <c r="I13" s="56">
        <v>274.17208468086619</v>
      </c>
      <c r="J13" s="56">
        <v>94.914607849014487</v>
      </c>
      <c r="L13" s="64">
        <f t="shared" si="0"/>
        <v>572.92956163124313</v>
      </c>
    </row>
    <row r="14" spans="1:23" ht="18" customHeight="1" x14ac:dyDescent="0.2">
      <c r="A14" s="21"/>
      <c r="B14" s="19">
        <v>1991</v>
      </c>
      <c r="C14" s="20">
        <v>14.595171044085767</v>
      </c>
      <c r="D14" s="20">
        <v>10.805838000523023</v>
      </c>
      <c r="E14" s="20">
        <v>336.65221474227423</v>
      </c>
      <c r="F14" s="20">
        <v>51.255294879861339</v>
      </c>
      <c r="G14" s="20">
        <v>163.77197901885415</v>
      </c>
      <c r="H14" s="20">
        <v>33.10906912108954</v>
      </c>
      <c r="I14" s="55">
        <v>264.40255532042988</v>
      </c>
      <c r="J14" s="55">
        <v>84.637316031011963</v>
      </c>
      <c r="L14" s="64">
        <f t="shared" si="0"/>
        <v>562.48532664151276</v>
      </c>
    </row>
    <row r="15" spans="1:23" ht="18" customHeight="1" x14ac:dyDescent="0.2">
      <c r="A15" s="21"/>
      <c r="B15" s="22">
        <v>1992</v>
      </c>
      <c r="C15" s="23">
        <v>14.207945207128491</v>
      </c>
      <c r="D15" s="23">
        <v>10.412672802228004</v>
      </c>
      <c r="E15" s="23">
        <v>300.71014967035131</v>
      </c>
      <c r="F15" s="23">
        <v>44.635363249844367</v>
      </c>
      <c r="G15" s="23">
        <v>153.54480885413653</v>
      </c>
      <c r="H15" s="23">
        <v>31.646323114722129</v>
      </c>
      <c r="I15" s="56">
        <v>254.62604699246492</v>
      </c>
      <c r="J15" s="56">
        <v>74.373296856426563</v>
      </c>
      <c r="L15" s="64">
        <f t="shared" si="0"/>
        <v>509.30299457656025</v>
      </c>
    </row>
    <row r="16" spans="1:23" ht="18" customHeight="1" x14ac:dyDescent="0.2">
      <c r="A16" s="21"/>
      <c r="B16" s="19">
        <v>1993</v>
      </c>
      <c r="C16" s="20">
        <v>13.821529688367001</v>
      </c>
      <c r="D16" s="20">
        <v>10.676957748607279</v>
      </c>
      <c r="E16" s="20">
        <v>267.78639436835351</v>
      </c>
      <c r="F16" s="20">
        <v>39.187816469477838</v>
      </c>
      <c r="G16" s="20">
        <v>140.73239724383288</v>
      </c>
      <c r="H16" s="20">
        <v>30.664157555629071</v>
      </c>
      <c r="I16" s="55">
        <v>244.84269023137429</v>
      </c>
      <c r="J16" s="55">
        <v>64.122302269919587</v>
      </c>
      <c r="L16" s="64">
        <f t="shared" si="0"/>
        <v>458.38356583027155</v>
      </c>
    </row>
    <row r="17" spans="1:12" ht="18" customHeight="1" x14ac:dyDescent="0.2">
      <c r="A17" s="21"/>
      <c r="B17" s="22">
        <v>1994</v>
      </c>
      <c r="C17" s="23">
        <v>13.235217734763467</v>
      </c>
      <c r="D17" s="23">
        <v>10.880172871976564</v>
      </c>
      <c r="E17" s="23">
        <v>283.87996252999488</v>
      </c>
      <c r="F17" s="23">
        <v>39.897987127823647</v>
      </c>
      <c r="G17" s="23">
        <v>129.27104759778385</v>
      </c>
      <c r="H17" s="23">
        <v>30.475612456882061</v>
      </c>
      <c r="I17" s="56">
        <v>235.05326741894311</v>
      </c>
      <c r="J17" s="56">
        <v>53.882844463199248</v>
      </c>
      <c r="L17" s="64">
        <f t="shared" si="0"/>
        <v>463.92917012757891</v>
      </c>
    </row>
    <row r="18" spans="1:12" ht="18" customHeight="1" x14ac:dyDescent="0.2">
      <c r="A18" s="21"/>
      <c r="B18" s="60">
        <v>1995</v>
      </c>
      <c r="C18" s="61">
        <v>13.001684089635866</v>
      </c>
      <c r="D18" s="61">
        <v>10.930827635345107</v>
      </c>
      <c r="E18" s="61">
        <v>298.78859302679689</v>
      </c>
      <c r="F18" s="61">
        <v>43.30464753634373</v>
      </c>
      <c r="G18" s="61">
        <v>114.32411220190875</v>
      </c>
      <c r="H18" s="61">
        <v>29.605776677969434</v>
      </c>
      <c r="I18" s="62">
        <v>225.25910627860537</v>
      </c>
      <c r="J18" s="62">
        <v>43.652398387364357</v>
      </c>
      <c r="L18" s="64">
        <f t="shared" si="0"/>
        <v>467.34818040039448</v>
      </c>
    </row>
    <row r="19" spans="1:12" ht="18" customHeight="1" x14ac:dyDescent="0.2">
      <c r="A19" s="21"/>
      <c r="B19" s="22">
        <v>1996</v>
      </c>
      <c r="C19" s="23">
        <v>12.414038505436483</v>
      </c>
      <c r="D19" s="23">
        <v>11.331779529272634</v>
      </c>
      <c r="E19" s="23">
        <v>292.60305220274694</v>
      </c>
      <c r="F19" s="23">
        <v>41.285379805319785</v>
      </c>
      <c r="G19" s="23">
        <v>102.01997868485739</v>
      </c>
      <c r="H19" s="23">
        <v>28.379304061861454</v>
      </c>
      <c r="I19" s="56">
        <v>212.48365860394148</v>
      </c>
      <c r="J19" s="56">
        <v>35.403553801892485</v>
      </c>
      <c r="L19" s="64">
        <f t="shared" si="0"/>
        <v>447.24019022219676</v>
      </c>
    </row>
    <row r="20" spans="1:12" ht="18" customHeight="1" x14ac:dyDescent="0.2">
      <c r="A20" s="21"/>
      <c r="B20" s="60">
        <v>1997</v>
      </c>
      <c r="C20" s="61">
        <v>12.265230908993237</v>
      </c>
      <c r="D20" s="61">
        <v>11.219629230131412</v>
      </c>
      <c r="E20" s="61">
        <v>287.24756682887119</v>
      </c>
      <c r="F20" s="61">
        <v>40.959796387755134</v>
      </c>
      <c r="G20" s="61">
        <v>103.30196356177849</v>
      </c>
      <c r="H20" s="61">
        <v>26.730926623362855</v>
      </c>
      <c r="I20" s="62">
        <v>196.72646650661667</v>
      </c>
      <c r="J20" s="62">
        <v>29.141028625177334</v>
      </c>
      <c r="L20" s="64">
        <f t="shared" si="0"/>
        <v>442.72895600853627</v>
      </c>
    </row>
    <row r="21" spans="1:12" ht="18" customHeight="1" x14ac:dyDescent="0.2">
      <c r="A21" s="21"/>
      <c r="B21" s="22">
        <v>1998</v>
      </c>
      <c r="C21" s="23">
        <v>12.425183511610701</v>
      </c>
      <c r="D21" s="23">
        <v>11.382474414550732</v>
      </c>
      <c r="E21" s="23">
        <v>296.51268867992565</v>
      </c>
      <c r="F21" s="23">
        <v>42.890044170031523</v>
      </c>
      <c r="G21" s="23">
        <v>106.39194954608703</v>
      </c>
      <c r="H21" s="23">
        <v>25.423989989443797</v>
      </c>
      <c r="I21" s="56">
        <v>177.98778450548843</v>
      </c>
      <c r="J21" s="56">
        <v>24.873948294405931</v>
      </c>
      <c r="L21" s="64">
        <f t="shared" si="0"/>
        <v>457.17715681059497</v>
      </c>
    </row>
    <row r="22" spans="1:12" ht="18" customHeight="1" x14ac:dyDescent="0.2">
      <c r="A22" s="21"/>
      <c r="B22" s="60">
        <v>1999</v>
      </c>
      <c r="C22" s="61">
        <v>12.599700178516214</v>
      </c>
      <c r="D22" s="61">
        <v>11.235233242751772</v>
      </c>
      <c r="E22" s="61">
        <v>285.08552327471881</v>
      </c>
      <c r="F22" s="61">
        <v>42.258467652847806</v>
      </c>
      <c r="G22" s="61">
        <v>105.72655675136104</v>
      </c>
      <c r="H22" s="61">
        <v>23.937230379564959</v>
      </c>
      <c r="I22" s="62">
        <v>159.42219468488105</v>
      </c>
      <c r="J22" s="62">
        <v>20.569720291721001</v>
      </c>
      <c r="L22" s="64">
        <f t="shared" si="0"/>
        <v>444.3057809216794</v>
      </c>
    </row>
    <row r="23" spans="1:12" ht="18" customHeight="1" x14ac:dyDescent="0.2">
      <c r="A23" s="21"/>
      <c r="B23" s="22">
        <v>2000</v>
      </c>
      <c r="C23" s="23">
        <v>12.503001458122721</v>
      </c>
      <c r="D23" s="23">
        <v>11.304095435792275</v>
      </c>
      <c r="E23" s="23">
        <v>272.28028290877126</v>
      </c>
      <c r="F23" s="23">
        <v>40.13340610038771</v>
      </c>
      <c r="G23" s="23">
        <v>106.8566839687</v>
      </c>
      <c r="H23" s="23">
        <v>22.483567975851184</v>
      </c>
      <c r="I23" s="56">
        <v>141.02991643597667</v>
      </c>
      <c r="J23" s="56">
        <v>18.287941038435569</v>
      </c>
      <c r="L23" s="64">
        <f t="shared" si="0"/>
        <v>430.57446841365123</v>
      </c>
    </row>
    <row r="24" spans="1:12" ht="18" customHeight="1" x14ac:dyDescent="0.2">
      <c r="A24" s="21"/>
      <c r="B24" s="60">
        <v>2001</v>
      </c>
      <c r="C24" s="61">
        <v>12.802222943619457</v>
      </c>
      <c r="D24" s="61">
        <v>11.192069476003253</v>
      </c>
      <c r="E24" s="61">
        <v>293.49444283642839</v>
      </c>
      <c r="F24" s="61">
        <v>42.141018779923407</v>
      </c>
      <c r="G24" s="61">
        <v>110.206267730139</v>
      </c>
      <c r="H24" s="61">
        <v>22.066157508151623</v>
      </c>
      <c r="I24" s="62">
        <v>125.69711031854409</v>
      </c>
      <c r="J24" s="62">
        <v>16.074425973780126</v>
      </c>
      <c r="L24" s="64">
        <f t="shared" si="0"/>
        <v>457.03379882249408</v>
      </c>
    </row>
    <row r="25" spans="1:12" ht="18" customHeight="1" x14ac:dyDescent="0.2">
      <c r="A25" s="21"/>
      <c r="B25" s="22">
        <v>2002</v>
      </c>
      <c r="C25" s="23">
        <v>12.49216867416618</v>
      </c>
      <c r="D25" s="23">
        <v>11.582860997312661</v>
      </c>
      <c r="E25" s="23">
        <v>334.43028803090016</v>
      </c>
      <c r="F25" s="23">
        <v>44.55692888559232</v>
      </c>
      <c r="G25" s="23">
        <v>111.61253306266188</v>
      </c>
      <c r="H25" s="23">
        <v>21.846699124723454</v>
      </c>
      <c r="I25" s="56">
        <v>114.45213442076343</v>
      </c>
      <c r="J25" s="56">
        <v>13.921927030095651</v>
      </c>
      <c r="L25" s="64">
        <f t="shared" si="0"/>
        <v>502.182610976467</v>
      </c>
    </row>
    <row r="26" spans="1:12" ht="18" customHeight="1" x14ac:dyDescent="0.2">
      <c r="A26" s="21"/>
      <c r="B26" s="60">
        <v>2003</v>
      </c>
      <c r="C26" s="61">
        <v>12.053997002068913</v>
      </c>
      <c r="D26" s="61">
        <v>10.866520474784732</v>
      </c>
      <c r="E26" s="61">
        <v>326.88040172633487</v>
      </c>
      <c r="F26" s="61">
        <v>43.960868128219516</v>
      </c>
      <c r="G26" s="61">
        <v>112.75903100229547</v>
      </c>
      <c r="H26" s="61">
        <v>20.091759140736265</v>
      </c>
      <c r="I26" s="62">
        <v>107.29576529711916</v>
      </c>
      <c r="J26" s="62">
        <v>11.390046444117038</v>
      </c>
      <c r="L26" s="64">
        <f t="shared" si="0"/>
        <v>494.46682133163461</v>
      </c>
    </row>
    <row r="27" spans="1:12" ht="18" customHeight="1" x14ac:dyDescent="0.2">
      <c r="A27" s="21"/>
      <c r="B27" s="22">
        <v>2004</v>
      </c>
      <c r="C27" s="23">
        <v>11.771008880935264</v>
      </c>
      <c r="D27" s="23">
        <v>11.052467465668766</v>
      </c>
      <c r="E27" s="23">
        <v>316.59852104662872</v>
      </c>
      <c r="F27" s="23">
        <v>40.890856630518719</v>
      </c>
      <c r="G27" s="23">
        <v>115.95497584539109</v>
      </c>
      <c r="H27" s="23">
        <v>19.172528721343355</v>
      </c>
      <c r="I27" s="56">
        <v>101.14566177664886</v>
      </c>
      <c r="J27" s="56">
        <v>10.939457330913982</v>
      </c>
      <c r="L27" s="64">
        <f t="shared" si="0"/>
        <v>484.49682098820733</v>
      </c>
    </row>
    <row r="28" spans="1:12" ht="18" customHeight="1" x14ac:dyDescent="0.2">
      <c r="A28" s="21"/>
      <c r="B28" s="60">
        <v>2005</v>
      </c>
      <c r="C28" s="61">
        <v>11.78470445081312</v>
      </c>
      <c r="D28" s="61">
        <v>10.917455843753578</v>
      </c>
      <c r="E28" s="61">
        <v>314.23035567778851</v>
      </c>
      <c r="F28" s="61">
        <v>39.858874501443154</v>
      </c>
      <c r="G28" s="61">
        <v>119.43352005440397</v>
      </c>
      <c r="H28" s="61">
        <v>18.369105926757335</v>
      </c>
      <c r="I28" s="62">
        <v>96.001823859352641</v>
      </c>
      <c r="J28" s="62">
        <v>10.510146004713979</v>
      </c>
      <c r="L28" s="64">
        <f t="shared" si="0"/>
        <v>484.44020607738923</v>
      </c>
    </row>
    <row r="29" spans="1:12" ht="18" customHeight="1" x14ac:dyDescent="0.2">
      <c r="A29" s="21"/>
      <c r="B29" s="22">
        <v>2006</v>
      </c>
      <c r="C29" s="23">
        <v>11.485117331135134</v>
      </c>
      <c r="D29" s="23">
        <v>10.641583293377055</v>
      </c>
      <c r="E29" s="23">
        <v>311.19495190477176</v>
      </c>
      <c r="F29" s="23">
        <v>39.087476097752983</v>
      </c>
      <c r="G29" s="23">
        <v>115.33827788365909</v>
      </c>
      <c r="H29" s="23">
        <v>18.04292605695445</v>
      </c>
      <c r="I29" s="56">
        <v>91.591157159255175</v>
      </c>
      <c r="J29" s="56">
        <v>10.638310008051183</v>
      </c>
      <c r="L29" s="64">
        <f t="shared" si="0"/>
        <v>476.26228917956087</v>
      </c>
    </row>
    <row r="30" spans="1:12" ht="18" customHeight="1" x14ac:dyDescent="0.2">
      <c r="A30" s="21"/>
      <c r="B30" s="60">
        <v>2007</v>
      </c>
      <c r="C30" s="61">
        <v>11.061421892566209</v>
      </c>
      <c r="D30" s="61">
        <v>10.438136939330196</v>
      </c>
      <c r="E30" s="61">
        <v>294.82374631682069</v>
      </c>
      <c r="F30" s="61">
        <v>35.73305143724339</v>
      </c>
      <c r="G30" s="61">
        <v>108.78369120660075</v>
      </c>
      <c r="H30" s="61">
        <v>18.394358958358065</v>
      </c>
      <c r="I30" s="62">
        <v>88.032581596488924</v>
      </c>
      <c r="J30" s="62">
        <v>10.766474011388388</v>
      </c>
      <c r="L30" s="64">
        <f t="shared" si="0"/>
        <v>449.77862589999501</v>
      </c>
    </row>
    <row r="31" spans="1:12" ht="18" customHeight="1" x14ac:dyDescent="0.2">
      <c r="A31" s="21"/>
      <c r="B31" s="22">
        <v>2008</v>
      </c>
      <c r="C31" s="23">
        <v>10.555232824837388</v>
      </c>
      <c r="D31" s="23">
        <v>10.358149960116274</v>
      </c>
      <c r="E31" s="23">
        <v>304.48194005541569</v>
      </c>
      <c r="F31" s="23">
        <v>33.559099880974699</v>
      </c>
      <c r="G31" s="23">
        <v>103.76397485808333</v>
      </c>
      <c r="H31" s="23">
        <v>18.936858705170753</v>
      </c>
      <c r="I31" s="56">
        <v>85.333071699561273</v>
      </c>
      <c r="J31" s="56">
        <v>10.643769340925592</v>
      </c>
      <c r="L31" s="64">
        <f t="shared" si="0"/>
        <v>452.16316475459001</v>
      </c>
    </row>
    <row r="32" spans="1:12" ht="18" customHeight="1" x14ac:dyDescent="0.2">
      <c r="A32" s="21"/>
      <c r="B32" s="19">
        <v>2009</v>
      </c>
      <c r="C32" s="50">
        <v>10.201706977319217</v>
      </c>
      <c r="D32" s="50">
        <v>9.9864627523776957</v>
      </c>
      <c r="E32" s="50">
        <v>310.67566174059095</v>
      </c>
      <c r="F32" s="50">
        <v>32.873184262598969</v>
      </c>
      <c r="G32" s="50">
        <v>95.392494609802938</v>
      </c>
      <c r="H32" s="50">
        <v>19.275381758783539</v>
      </c>
      <c r="I32" s="57">
        <v>83.441478975149636</v>
      </c>
      <c r="J32" s="57">
        <v>10.317704670462795</v>
      </c>
      <c r="L32" s="64">
        <f t="shared" si="0"/>
        <v>448.92780336537055</v>
      </c>
    </row>
    <row r="33" spans="1:13" ht="18" customHeight="1" x14ac:dyDescent="0.2">
      <c r="A33" s="21"/>
      <c r="B33" s="22">
        <v>2010</v>
      </c>
      <c r="C33" s="23">
        <v>9.8325631258463879</v>
      </c>
      <c r="D33" s="23">
        <v>9.9831349019955127</v>
      </c>
      <c r="E33" s="23">
        <v>324.56548135303956</v>
      </c>
      <c r="F33" s="23">
        <v>32.516249371391204</v>
      </c>
      <c r="G33" s="23">
        <v>90.401255231206264</v>
      </c>
      <c r="H33" s="23">
        <v>19.858182967158285</v>
      </c>
      <c r="I33" s="56">
        <v>82.357803423254083</v>
      </c>
      <c r="J33" s="56">
        <v>10.08062</v>
      </c>
      <c r="L33" s="64">
        <f t="shared" si="0"/>
        <v>457.46612085763257</v>
      </c>
    </row>
    <row r="34" spans="1:13" ht="18" customHeight="1" x14ac:dyDescent="0.2">
      <c r="A34" s="21"/>
      <c r="B34" s="19">
        <v>2011</v>
      </c>
      <c r="C34" s="50">
        <v>9.6428163016751256</v>
      </c>
      <c r="D34" s="50">
        <v>9.9574313792308082</v>
      </c>
      <c r="E34" s="50">
        <v>322.32090961928776</v>
      </c>
      <c r="F34" s="50">
        <v>32.232337824311593</v>
      </c>
      <c r="G34" s="50">
        <v>92.223461214263082</v>
      </c>
      <c r="H34" s="50">
        <v>19.186197163425447</v>
      </c>
      <c r="I34" s="57">
        <v>82.419617648945191</v>
      </c>
      <c r="J34" s="57">
        <v>9.1923399999999997</v>
      </c>
      <c r="L34" s="64">
        <f t="shared" si="0"/>
        <v>456.7341400370932</v>
      </c>
    </row>
    <row r="35" spans="1:13" ht="18" customHeight="1" x14ac:dyDescent="0.2">
      <c r="A35" s="21"/>
      <c r="B35" s="22">
        <v>2012</v>
      </c>
      <c r="C35" s="23">
        <v>9.8438567830849912</v>
      </c>
      <c r="D35" s="23">
        <v>8.9871221678471169</v>
      </c>
      <c r="E35" s="23">
        <v>301.04062343621473</v>
      </c>
      <c r="F35" s="23">
        <v>31.117471365955868</v>
      </c>
      <c r="G35" s="23">
        <v>90.032901466080361</v>
      </c>
      <c r="H35" s="23">
        <v>19.534974899100479</v>
      </c>
      <c r="I35" s="56">
        <v>82.353799748253024</v>
      </c>
      <c r="J35" s="56">
        <v>8.4541800000000009</v>
      </c>
      <c r="L35" s="64">
        <f t="shared" si="0"/>
        <v>431.17811843609809</v>
      </c>
    </row>
    <row r="36" spans="1:13" ht="18" customHeight="1" x14ac:dyDescent="0.2">
      <c r="A36" s="21"/>
      <c r="B36" s="19">
        <v>2013</v>
      </c>
      <c r="C36" s="50">
        <v>10.133073461047777</v>
      </c>
      <c r="D36" s="50">
        <v>8.6623274146574438</v>
      </c>
      <c r="E36" s="50">
        <v>296.9887333618604</v>
      </c>
      <c r="F36" s="50">
        <v>31.815858683542046</v>
      </c>
      <c r="G36" s="50">
        <v>88.082065241111835</v>
      </c>
      <c r="H36" s="50">
        <v>20.799745455006903</v>
      </c>
      <c r="I36" s="57">
        <v>82.281007319053572</v>
      </c>
      <c r="J36" s="57">
        <v>8.4369200000000006</v>
      </c>
      <c r="L36" s="64">
        <f t="shared" si="0"/>
        <v>425.54898470117172</v>
      </c>
    </row>
    <row r="37" spans="1:13" ht="18" customHeight="1" x14ac:dyDescent="0.2">
      <c r="A37" s="21"/>
      <c r="B37" s="22">
        <v>2014</v>
      </c>
      <c r="C37" s="23">
        <v>10.308144165415191</v>
      </c>
      <c r="D37" s="23">
        <v>8.2372512094226611</v>
      </c>
      <c r="E37" s="23">
        <v>280.87262879167685</v>
      </c>
      <c r="F37" s="23">
        <v>30.723029433945438</v>
      </c>
      <c r="G37" s="23">
        <v>84.700115716540139</v>
      </c>
      <c r="H37" s="23">
        <v>21.795454120145866</v>
      </c>
      <c r="I37" s="56">
        <v>82.180795041262243</v>
      </c>
      <c r="J37" s="56">
        <v>8.6230199999999986</v>
      </c>
      <c r="L37" s="64">
        <f t="shared" si="0"/>
        <v>404.53302515158509</v>
      </c>
    </row>
    <row r="38" spans="1:13" ht="18" customHeight="1" x14ac:dyDescent="0.2">
      <c r="A38" s="21"/>
      <c r="B38" s="19">
        <v>2015</v>
      </c>
      <c r="C38" s="50">
        <v>10.536537633028656</v>
      </c>
      <c r="D38" s="50">
        <v>7.1308578765196948</v>
      </c>
      <c r="E38" s="50">
        <v>259.45348106032361</v>
      </c>
      <c r="F38" s="50">
        <v>30.391828297626379</v>
      </c>
      <c r="G38" s="50">
        <v>80.681241439574222</v>
      </c>
      <c r="H38" s="50">
        <v>22.563822801942475</v>
      </c>
      <c r="I38" s="57">
        <v>80.818024640892247</v>
      </c>
      <c r="J38" s="57">
        <v>8.0263199999999983</v>
      </c>
      <c r="L38" s="64">
        <f t="shared" si="0"/>
        <v>377.65740867404395</v>
      </c>
    </row>
    <row r="39" spans="1:13" ht="18" customHeight="1" x14ac:dyDescent="0.2">
      <c r="A39" s="21"/>
      <c r="B39" s="22">
        <v>2016</v>
      </c>
      <c r="C39" s="23">
        <v>10.885121193018533</v>
      </c>
      <c r="D39" s="23">
        <v>6.382742354480869</v>
      </c>
      <c r="E39" s="23">
        <v>247.0584321513989</v>
      </c>
      <c r="F39" s="23">
        <v>30.107317924375948</v>
      </c>
      <c r="G39" s="23">
        <v>72.329396703489593</v>
      </c>
      <c r="H39" s="23">
        <v>24.302972639036948</v>
      </c>
      <c r="I39" s="56">
        <v>79.8641200477025</v>
      </c>
      <c r="J39" s="56">
        <v>7.5177599999999973</v>
      </c>
      <c r="L39" s="64">
        <f t="shared" si="0"/>
        <v>355.87788913374533</v>
      </c>
    </row>
    <row r="40" spans="1:13" ht="18" customHeight="1" x14ac:dyDescent="0.2">
      <c r="A40" s="21"/>
      <c r="B40" s="58"/>
      <c r="C40" s="59"/>
      <c r="D40" s="59"/>
      <c r="E40" s="59"/>
      <c r="F40" s="59"/>
      <c r="G40" s="59"/>
      <c r="H40" s="59"/>
      <c r="I40" s="59"/>
      <c r="J40" s="59"/>
    </row>
    <row r="41" spans="1:13" ht="39.75" customHeight="1" x14ac:dyDescent="0.2">
      <c r="A41" s="21"/>
      <c r="B41" s="42" t="s">
        <v>15</v>
      </c>
      <c r="C41" s="43" t="s">
        <v>17</v>
      </c>
      <c r="D41" s="43" t="s">
        <v>10</v>
      </c>
      <c r="E41" s="43" t="s">
        <v>11</v>
      </c>
      <c r="F41" s="43" t="s">
        <v>12</v>
      </c>
      <c r="G41" s="43" t="s">
        <v>13</v>
      </c>
      <c r="H41" s="43" t="s">
        <v>20</v>
      </c>
      <c r="I41" s="43" t="s">
        <v>21</v>
      </c>
      <c r="J41" s="43" t="s">
        <v>22</v>
      </c>
      <c r="K41" s="17" t="s">
        <v>26</v>
      </c>
      <c r="L41" s="17" t="s">
        <v>25</v>
      </c>
      <c r="M41" s="18" t="s">
        <v>25</v>
      </c>
    </row>
    <row r="42" spans="1:13" ht="18" customHeight="1" x14ac:dyDescent="0.2">
      <c r="A42" s="21"/>
      <c r="B42" s="19">
        <v>1987</v>
      </c>
      <c r="C42" s="20">
        <v>0.32916710625536283</v>
      </c>
      <c r="D42" s="20">
        <v>5.1112341487432804</v>
      </c>
      <c r="E42" s="20">
        <v>5.6032599415314799</v>
      </c>
      <c r="F42" s="20">
        <v>0.87150532108956247</v>
      </c>
      <c r="G42" s="20">
        <v>1.0548726512819728</v>
      </c>
      <c r="H42" s="20">
        <v>12.453612698121351</v>
      </c>
      <c r="I42" s="55">
        <v>53.961500552921017</v>
      </c>
      <c r="J42" s="55">
        <v>6.2798994575492442</v>
      </c>
      <c r="K42" s="13">
        <f>(100*I71/I42)-100</f>
        <v>-87.24973554584686</v>
      </c>
      <c r="L42" s="64">
        <f>D42+E42+F42+G42</f>
        <v>12.640872062646295</v>
      </c>
      <c r="M42" s="14">
        <f>(100*L71/L42)-100</f>
        <v>-16.704595100974203</v>
      </c>
    </row>
    <row r="43" spans="1:13" ht="18" customHeight="1" x14ac:dyDescent="0.2">
      <c r="A43" s="21"/>
      <c r="B43" s="22">
        <v>1988</v>
      </c>
      <c r="C43" s="23">
        <v>0.32916710625536283</v>
      </c>
      <c r="D43" s="23">
        <v>5.2307019716612286</v>
      </c>
      <c r="E43" s="23">
        <v>5.7653036691364887</v>
      </c>
      <c r="F43" s="23">
        <v>1.0064370791269504</v>
      </c>
      <c r="G43" s="23">
        <v>1.0694107750154307</v>
      </c>
      <c r="H43" s="23">
        <v>11.967807499020246</v>
      </c>
      <c r="I43" s="56">
        <v>51.246773631474085</v>
      </c>
      <c r="J43" s="56">
        <v>5.8985830191716211</v>
      </c>
      <c r="L43" s="64">
        <f t="shared" ref="L43:L71" si="1">D43+E43+F43+G43</f>
        <v>13.071853494940099</v>
      </c>
    </row>
    <row r="44" spans="1:13" ht="18" customHeight="1" x14ac:dyDescent="0.2">
      <c r="A44" s="21"/>
      <c r="B44" s="19">
        <v>1989</v>
      </c>
      <c r="C44" s="20">
        <v>0.32916710625536283</v>
      </c>
      <c r="D44" s="20">
        <v>5.0760398746797533</v>
      </c>
      <c r="E44" s="20">
        <v>5.5102712640125917</v>
      </c>
      <c r="F44" s="20">
        <v>1.0360218631136691</v>
      </c>
      <c r="G44" s="20">
        <v>1.0530998520910309</v>
      </c>
      <c r="H44" s="20">
        <v>11.014985633292195</v>
      </c>
      <c r="I44" s="55">
        <v>47.627137736211481</v>
      </c>
      <c r="J44" s="55">
        <v>5.3997694910017842</v>
      </c>
      <c r="L44" s="64">
        <f t="shared" si="1"/>
        <v>12.675432853897044</v>
      </c>
    </row>
    <row r="45" spans="1:13" ht="18" customHeight="1" x14ac:dyDescent="0.2">
      <c r="A45" s="21"/>
      <c r="B45" s="22">
        <v>1990</v>
      </c>
      <c r="C45" s="23">
        <v>0.32916710625536283</v>
      </c>
      <c r="D45" s="23">
        <v>5.1455996219903808</v>
      </c>
      <c r="E45" s="23">
        <v>5.3687257682606502</v>
      </c>
      <c r="F45" s="23">
        <v>1.1052658927673724</v>
      </c>
      <c r="G45" s="23">
        <v>1.0679523233623645</v>
      </c>
      <c r="H45" s="23">
        <v>10.526613321137168</v>
      </c>
      <c r="I45" s="56">
        <v>43.102592867133254</v>
      </c>
      <c r="J45" s="56">
        <v>4.7834630471949344</v>
      </c>
      <c r="L45" s="64">
        <f t="shared" si="1"/>
        <v>12.687543606380768</v>
      </c>
    </row>
    <row r="46" spans="1:13" ht="18" customHeight="1" x14ac:dyDescent="0.2">
      <c r="A46" s="21"/>
      <c r="B46" s="19">
        <v>1991</v>
      </c>
      <c r="C46" s="20">
        <v>0.32916710625536283</v>
      </c>
      <c r="D46" s="20">
        <v>4.9718506074117119</v>
      </c>
      <c r="E46" s="20">
        <v>5.162832797082304</v>
      </c>
      <c r="F46" s="20">
        <v>1.1535066333157107</v>
      </c>
      <c r="G46" s="20">
        <v>1.0148891382228971</v>
      </c>
      <c r="H46" s="20">
        <v>9.7537681269457277</v>
      </c>
      <c r="I46" s="55">
        <v>38.578047998055077</v>
      </c>
      <c r="J46" s="55">
        <v>4.195979174094278</v>
      </c>
      <c r="L46" s="64">
        <f t="shared" si="1"/>
        <v>12.303079176032623</v>
      </c>
    </row>
    <row r="47" spans="1:13" ht="18" customHeight="1" x14ac:dyDescent="0.2">
      <c r="A47" s="21"/>
      <c r="B47" s="22">
        <v>1992</v>
      </c>
      <c r="C47" s="23">
        <v>0.32916710625536283</v>
      </c>
      <c r="D47" s="23">
        <v>4.8360647954230078</v>
      </c>
      <c r="E47" s="23">
        <v>4.6826100888386284</v>
      </c>
      <c r="F47" s="23">
        <v>1.1641081555901069</v>
      </c>
      <c r="G47" s="23">
        <v>1.0259398625904272</v>
      </c>
      <c r="H47" s="23">
        <v>9.019504296302749</v>
      </c>
      <c r="I47" s="56">
        <v>34.053503128976871</v>
      </c>
      <c r="J47" s="56">
        <v>3.6085141304283046</v>
      </c>
      <c r="L47" s="64">
        <f t="shared" si="1"/>
        <v>11.708722902442169</v>
      </c>
    </row>
    <row r="48" spans="1:13" ht="18" customHeight="1" x14ac:dyDescent="0.2">
      <c r="A48" s="21"/>
      <c r="B48" s="19">
        <v>1993</v>
      </c>
      <c r="C48" s="20">
        <v>0.31205041673008405</v>
      </c>
      <c r="D48" s="20">
        <v>5.0117928569531509</v>
      </c>
      <c r="E48" s="20">
        <v>4.3333465329154865</v>
      </c>
      <c r="F48" s="20">
        <v>1.2427081256345747</v>
      </c>
      <c r="G48" s="20">
        <v>0.98597891973466834</v>
      </c>
      <c r="H48" s="20">
        <v>8.2855273469429136</v>
      </c>
      <c r="I48" s="55">
        <v>29.528958259898687</v>
      </c>
      <c r="J48" s="55">
        <v>3.021067564011866</v>
      </c>
      <c r="L48" s="64">
        <f t="shared" si="1"/>
        <v>11.573826435237882</v>
      </c>
    </row>
    <row r="49" spans="1:12" ht="18" customHeight="1" x14ac:dyDescent="0.2">
      <c r="A49" s="21"/>
      <c r="B49" s="22">
        <v>1994</v>
      </c>
      <c r="C49" s="23">
        <v>0.29493372720480521</v>
      </c>
      <c r="D49" s="23">
        <v>5.1388162533443973</v>
      </c>
      <c r="E49" s="23">
        <v>4.7432345737364638</v>
      </c>
      <c r="F49" s="23">
        <v>1.6245993202320401</v>
      </c>
      <c r="G49" s="23">
        <v>1.0461704996631878</v>
      </c>
      <c r="H49" s="23">
        <v>7.6844938294592087</v>
      </c>
      <c r="I49" s="56">
        <v>25.004413390820527</v>
      </c>
      <c r="J49" s="56">
        <v>2.4336373639587174</v>
      </c>
      <c r="L49" s="64">
        <f t="shared" si="1"/>
        <v>12.552820646976087</v>
      </c>
    </row>
    <row r="50" spans="1:12" ht="18" customHeight="1" x14ac:dyDescent="0.2">
      <c r="A50" s="21"/>
      <c r="B50" s="60">
        <v>1995</v>
      </c>
      <c r="C50" s="20">
        <v>0.27781703767952637</v>
      </c>
      <c r="D50" s="20">
        <v>5.1838696087110563</v>
      </c>
      <c r="E50" s="20">
        <v>5.1458818834649174</v>
      </c>
      <c r="F50" s="20">
        <v>1.9812490746279812</v>
      </c>
      <c r="G50" s="20">
        <v>1.0530368733595266</v>
      </c>
      <c r="H50" s="20">
        <v>6.6852768139877856</v>
      </c>
      <c r="I50" s="55">
        <v>20.47986852174235</v>
      </c>
      <c r="J50" s="55">
        <v>1.8462199480367241</v>
      </c>
      <c r="L50" s="64">
        <f t="shared" si="1"/>
        <v>13.364037440163482</v>
      </c>
    </row>
    <row r="51" spans="1:12" ht="18" customHeight="1" x14ac:dyDescent="0.2">
      <c r="A51" s="21"/>
      <c r="B51" s="22">
        <v>1996</v>
      </c>
      <c r="C51" s="23">
        <v>0.26070034815424759</v>
      </c>
      <c r="D51" s="23">
        <v>5.395416503247473</v>
      </c>
      <c r="E51" s="23">
        <v>5.1581665734575664</v>
      </c>
      <c r="F51" s="23">
        <v>2.0644581156499435</v>
      </c>
      <c r="G51" s="23">
        <v>1.0171708766457692</v>
      </c>
      <c r="H51" s="23">
        <v>5.8497027460119568</v>
      </c>
      <c r="I51" s="56">
        <v>16.738662627934186</v>
      </c>
      <c r="J51" s="56">
        <v>1.3762913725967518</v>
      </c>
      <c r="L51" s="64">
        <f t="shared" si="1"/>
        <v>13.635212069000751</v>
      </c>
    </row>
    <row r="52" spans="1:12" ht="18" customHeight="1" x14ac:dyDescent="0.2">
      <c r="A52" s="21"/>
      <c r="B52" s="60">
        <v>1997</v>
      </c>
      <c r="C52" s="20">
        <v>0.24358365862896875</v>
      </c>
      <c r="D52" s="20">
        <v>5.3748864007184762</v>
      </c>
      <c r="E52" s="20">
        <v>5.0998358733794502</v>
      </c>
      <c r="F52" s="20">
        <v>2.1019169213672155</v>
      </c>
      <c r="G52" s="20">
        <v>0.97032187656785962</v>
      </c>
      <c r="H52" s="20">
        <v>5.0889677753402998</v>
      </c>
      <c r="I52" s="55">
        <v>13.780795709396013</v>
      </c>
      <c r="J52" s="55">
        <v>1.0238480483406402</v>
      </c>
      <c r="L52" s="64">
        <f t="shared" si="1"/>
        <v>13.546961072033001</v>
      </c>
    </row>
    <row r="53" spans="1:12" ht="18" customHeight="1" x14ac:dyDescent="0.2">
      <c r="A53" s="21"/>
      <c r="B53" s="22">
        <v>1998</v>
      </c>
      <c r="C53" s="23">
        <v>0.24358365862896875</v>
      </c>
      <c r="D53" s="23">
        <v>5.4695665007613288</v>
      </c>
      <c r="E53" s="23">
        <v>5.229408230771881</v>
      </c>
      <c r="F53" s="23">
        <v>2.2706470340192699</v>
      </c>
      <c r="G53" s="23">
        <v>0.97138838130850491</v>
      </c>
      <c r="H53" s="23">
        <v>4.5310498442797851</v>
      </c>
      <c r="I53" s="56">
        <v>11.606267766127825</v>
      </c>
      <c r="J53" s="56">
        <v>0.788887193405857</v>
      </c>
      <c r="L53" s="64">
        <f t="shared" si="1"/>
        <v>13.941010146860982</v>
      </c>
    </row>
    <row r="54" spans="1:12" ht="18" customHeight="1" x14ac:dyDescent="0.2">
      <c r="A54" s="21"/>
      <c r="B54" s="60">
        <v>1999</v>
      </c>
      <c r="C54" s="20">
        <v>0.24358365862896875</v>
      </c>
      <c r="D54" s="20">
        <v>5.4162014323718646</v>
      </c>
      <c r="E54" s="20">
        <v>5.0875072425309389</v>
      </c>
      <c r="F54" s="20">
        <v>2.247440350477135</v>
      </c>
      <c r="G54" s="20">
        <v>0.95597060440721993</v>
      </c>
      <c r="H54" s="20">
        <v>4.1184532344259583</v>
      </c>
      <c r="I54" s="55">
        <v>10.301092508341915</v>
      </c>
      <c r="J54" s="55">
        <v>0.61137684951999993</v>
      </c>
      <c r="L54" s="64">
        <f t="shared" si="1"/>
        <v>13.707119629787158</v>
      </c>
    </row>
    <row r="55" spans="1:12" ht="18" customHeight="1" x14ac:dyDescent="0.2">
      <c r="A55" s="21"/>
      <c r="B55" s="22">
        <v>2000</v>
      </c>
      <c r="C55" s="23">
        <v>0.24358365862896875</v>
      </c>
      <c r="D55" s="23">
        <v>5.4652015744977893</v>
      </c>
      <c r="E55" s="23">
        <v>4.9050094134207507</v>
      </c>
      <c r="F55" s="23">
        <v>2.1594240484522875</v>
      </c>
      <c r="G55" s="23">
        <v>0.93122890897709021</v>
      </c>
      <c r="H55" s="23">
        <v>3.8890991706607783</v>
      </c>
      <c r="I55" s="56">
        <v>9.8652699360382741</v>
      </c>
      <c r="J55" s="56">
        <v>0.55134663713999987</v>
      </c>
      <c r="L55" s="64">
        <f t="shared" si="1"/>
        <v>13.460863945347917</v>
      </c>
    </row>
    <row r="56" spans="1:12" ht="18" customHeight="1" x14ac:dyDescent="0.2">
      <c r="A56" s="21"/>
      <c r="B56" s="60">
        <v>2001</v>
      </c>
      <c r="C56" s="20">
        <v>0.24358365862896875</v>
      </c>
      <c r="D56" s="20">
        <v>5.4234987482418129</v>
      </c>
      <c r="E56" s="20">
        <v>5.1556973875447882</v>
      </c>
      <c r="F56" s="20">
        <v>2.3466979123537963</v>
      </c>
      <c r="G56" s="20">
        <v>1.0338362631390119</v>
      </c>
      <c r="H56" s="20">
        <v>3.8186501046260006</v>
      </c>
      <c r="I56" s="55">
        <v>9.5125901118922869</v>
      </c>
      <c r="J56" s="55">
        <v>0.49131642475999993</v>
      </c>
      <c r="L56" s="64">
        <f t="shared" si="1"/>
        <v>13.95973031127941</v>
      </c>
    </row>
    <row r="57" spans="1:12" ht="18" customHeight="1" x14ac:dyDescent="0.2">
      <c r="A57" s="21"/>
      <c r="B57" s="22">
        <v>2002</v>
      </c>
      <c r="C57" s="23">
        <v>0.24358365862896875</v>
      </c>
      <c r="D57" s="23">
        <v>5.6265997830813985</v>
      </c>
      <c r="E57" s="23">
        <v>5.7787377475987505</v>
      </c>
      <c r="F57" s="23">
        <v>2.7408352726390648</v>
      </c>
      <c r="G57" s="23">
        <v>1.1154272582017082</v>
      </c>
      <c r="H57" s="23">
        <v>3.8177117235807367</v>
      </c>
      <c r="I57" s="56">
        <v>9.2019415746557964</v>
      </c>
      <c r="J57" s="56">
        <v>0.43128621237999987</v>
      </c>
      <c r="L57" s="64">
        <f t="shared" si="1"/>
        <v>15.261600061520921</v>
      </c>
    </row>
    <row r="58" spans="1:12" ht="18" customHeight="1" x14ac:dyDescent="0.2">
      <c r="A58" s="21"/>
      <c r="B58" s="60">
        <v>2003</v>
      </c>
      <c r="C58" s="20">
        <v>0.24358365862896875</v>
      </c>
      <c r="D58" s="20">
        <v>5.2793050382259583</v>
      </c>
      <c r="E58" s="20">
        <v>5.6536317137744225</v>
      </c>
      <c r="F58" s="20">
        <v>2.60935813189985</v>
      </c>
      <c r="G58" s="20">
        <v>1.0498461970840574</v>
      </c>
      <c r="H58" s="20">
        <v>3.57302458920765</v>
      </c>
      <c r="I58" s="55">
        <v>8.9333243243288241</v>
      </c>
      <c r="J58" s="55">
        <v>0.36184148479999995</v>
      </c>
      <c r="L58" s="64">
        <f t="shared" si="1"/>
        <v>14.592141080984288</v>
      </c>
    </row>
    <row r="59" spans="1:12" ht="18" customHeight="1" x14ac:dyDescent="0.2">
      <c r="A59" s="21"/>
      <c r="B59" s="22">
        <v>2004</v>
      </c>
      <c r="C59" s="23">
        <v>0.24358365862896875</v>
      </c>
      <c r="D59" s="23">
        <v>5.3719352752530591</v>
      </c>
      <c r="E59" s="23">
        <v>5.4147946548078085</v>
      </c>
      <c r="F59" s="23">
        <v>2.4581582468721073</v>
      </c>
      <c r="G59" s="23">
        <v>1.020935939857611</v>
      </c>
      <c r="H59" s="23">
        <v>3.4421744674729369</v>
      </c>
      <c r="I59" s="56">
        <v>8.623608733411583</v>
      </c>
      <c r="J59" s="56">
        <v>0.35242696959999997</v>
      </c>
      <c r="L59" s="64">
        <f t="shared" si="1"/>
        <v>14.265824116790586</v>
      </c>
    </row>
    <row r="60" spans="1:12" ht="18" customHeight="1" x14ac:dyDescent="0.2">
      <c r="A60" s="21"/>
      <c r="B60" s="60">
        <v>2005</v>
      </c>
      <c r="C60" s="20">
        <v>0.24358365862896875</v>
      </c>
      <c r="D60" s="20">
        <v>5.3148262000981861</v>
      </c>
      <c r="E60" s="20">
        <v>5.2789715355443176</v>
      </c>
      <c r="F60" s="20">
        <v>2.3743430420301057</v>
      </c>
      <c r="G60" s="20">
        <v>1.0090363295003946</v>
      </c>
      <c r="H60" s="20">
        <v>3.3012295650654102</v>
      </c>
      <c r="I60" s="55">
        <v>8.272794801904098</v>
      </c>
      <c r="J60" s="55">
        <v>0.34301245439999989</v>
      </c>
      <c r="L60" s="64">
        <f t="shared" si="1"/>
        <v>13.977177107173004</v>
      </c>
    </row>
    <row r="61" spans="1:12" ht="18" customHeight="1" x14ac:dyDescent="0.2">
      <c r="A61" s="21"/>
      <c r="B61" s="22">
        <v>2006</v>
      </c>
      <c r="C61" s="23">
        <v>0.2433554293419587</v>
      </c>
      <c r="D61" s="23">
        <v>5.1731334966971518</v>
      </c>
      <c r="E61" s="23">
        <v>5.2926982718139319</v>
      </c>
      <c r="F61" s="23">
        <v>2.2950141897281613</v>
      </c>
      <c r="G61" s="23">
        <v>0.96656351075201652</v>
      </c>
      <c r="H61" s="23">
        <v>3.220354304813339</v>
      </c>
      <c r="I61" s="56">
        <v>7.8994613679079482</v>
      </c>
      <c r="J61" s="56">
        <v>0.38683125439999994</v>
      </c>
      <c r="L61" s="64">
        <f t="shared" si="1"/>
        <v>13.727409468991262</v>
      </c>
    </row>
    <row r="62" spans="1:12" ht="18" customHeight="1" x14ac:dyDescent="0.2">
      <c r="A62" s="21"/>
      <c r="B62" s="60">
        <v>2007</v>
      </c>
      <c r="C62" s="20">
        <v>0.24312720005494862</v>
      </c>
      <c r="D62" s="20">
        <v>5.0795028747781279</v>
      </c>
      <c r="E62" s="20">
        <v>5.1790524360654455</v>
      </c>
      <c r="F62" s="20">
        <v>2.1480688728370447</v>
      </c>
      <c r="G62" s="20">
        <v>0.95741916368156887</v>
      </c>
      <c r="H62" s="20">
        <v>3.2673264377153926</v>
      </c>
      <c r="I62" s="55">
        <v>7.6056666455479425</v>
      </c>
      <c r="J62" s="55">
        <v>0.43065005439999993</v>
      </c>
      <c r="L62" s="64">
        <f t="shared" si="1"/>
        <v>13.364043347362186</v>
      </c>
    </row>
    <row r="63" spans="1:12" ht="18" customHeight="1" x14ac:dyDescent="0.2">
      <c r="A63" s="21"/>
      <c r="B63" s="22">
        <v>2008</v>
      </c>
      <c r="C63" s="23">
        <v>0.24289897076793857</v>
      </c>
      <c r="D63" s="23">
        <v>5.0472225282530827</v>
      </c>
      <c r="E63" s="23">
        <v>5.3912006225273315</v>
      </c>
      <c r="F63" s="23">
        <v>2.2145134372538653</v>
      </c>
      <c r="G63" s="23">
        <v>1.026269794984862</v>
      </c>
      <c r="H63" s="23">
        <v>3.3597782607030142</v>
      </c>
      <c r="I63" s="56">
        <v>7.392826596046512</v>
      </c>
      <c r="J63" s="56">
        <v>0.44328136960000003</v>
      </c>
      <c r="L63" s="64">
        <f t="shared" si="1"/>
        <v>13.679206383019142</v>
      </c>
    </row>
    <row r="64" spans="1:12" ht="18" customHeight="1" x14ac:dyDescent="0.2">
      <c r="A64" s="21"/>
      <c r="B64" s="19">
        <v>2009</v>
      </c>
      <c r="C64" s="20">
        <v>0.24267074148092851</v>
      </c>
      <c r="D64" s="20">
        <v>4.8745730254965096</v>
      </c>
      <c r="E64" s="20">
        <v>5.4422145293678534</v>
      </c>
      <c r="F64" s="20">
        <v>2.2081137153225807</v>
      </c>
      <c r="G64" s="20">
        <v>1.0411691914319572</v>
      </c>
      <c r="H64" s="20">
        <v>3.4136442488557051</v>
      </c>
      <c r="I64" s="55">
        <v>7.2493529169877933</v>
      </c>
      <c r="J64" s="55">
        <v>0.43103468480000001</v>
      </c>
      <c r="L64" s="64">
        <f t="shared" si="1"/>
        <v>13.566070461618899</v>
      </c>
    </row>
    <row r="65" spans="1:12" ht="18" customHeight="1" x14ac:dyDescent="0.2">
      <c r="A65" s="21"/>
      <c r="B65" s="22">
        <v>2010</v>
      </c>
      <c r="C65" s="23">
        <v>0.24244251219391849</v>
      </c>
      <c r="D65" s="23">
        <v>4.8759172892269609</v>
      </c>
      <c r="E65" s="23">
        <v>5.7161828830037029</v>
      </c>
      <c r="F65" s="23">
        <v>2.3018883885971451</v>
      </c>
      <c r="G65" s="23">
        <v>1.0670371088827637</v>
      </c>
      <c r="H65" s="23">
        <v>3.5164586367734265</v>
      </c>
      <c r="I65" s="56">
        <v>7.175245608371779</v>
      </c>
      <c r="J65" s="56">
        <v>0.42716799999999999</v>
      </c>
      <c r="L65" s="64">
        <f t="shared" si="1"/>
        <v>13.961025669710573</v>
      </c>
    </row>
    <row r="66" spans="1:12" ht="18" customHeight="1" x14ac:dyDescent="0.2">
      <c r="A66" s="21"/>
      <c r="B66" s="19">
        <v>2011</v>
      </c>
      <c r="C66" s="20">
        <v>0.24244251219391849</v>
      </c>
      <c r="D66" s="20">
        <v>4.880257855036926</v>
      </c>
      <c r="E66" s="20">
        <v>5.7321072324461371</v>
      </c>
      <c r="F66" s="20">
        <v>2.3013811056176041</v>
      </c>
      <c r="G66" s="20">
        <v>1.040784587714557</v>
      </c>
      <c r="H66" s="20">
        <v>3.4422936681390639</v>
      </c>
      <c r="I66" s="55">
        <v>7.1620850526324036</v>
      </c>
      <c r="J66" s="55">
        <v>0.36942000000000003</v>
      </c>
      <c r="L66" s="64">
        <f t="shared" si="1"/>
        <v>13.954530780815224</v>
      </c>
    </row>
    <row r="67" spans="1:12" ht="18" customHeight="1" x14ac:dyDescent="0.2">
      <c r="A67" s="21"/>
      <c r="B67" s="22">
        <v>2012</v>
      </c>
      <c r="C67" s="23">
        <v>0.24244251219391849</v>
      </c>
      <c r="D67" s="23">
        <v>4.4306098570889443</v>
      </c>
      <c r="E67" s="23">
        <v>5.3495541730043739</v>
      </c>
      <c r="F67" s="23">
        <v>2.0157480381463766</v>
      </c>
      <c r="G67" s="23">
        <v>0.99634662281618691</v>
      </c>
      <c r="H67" s="23">
        <v>3.4773914162272415</v>
      </c>
      <c r="I67" s="56">
        <v>7.1784569792741459</v>
      </c>
      <c r="J67" s="56">
        <v>0.31386000000000003</v>
      </c>
      <c r="L67" s="64">
        <f t="shared" si="1"/>
        <v>12.792258691055881</v>
      </c>
    </row>
    <row r="68" spans="1:12" ht="18" customHeight="1" x14ac:dyDescent="0.2">
      <c r="A68" s="21"/>
      <c r="B68" s="19">
        <v>2013</v>
      </c>
      <c r="C68" s="20">
        <v>0.24244251219391849</v>
      </c>
      <c r="D68" s="20">
        <v>4.2981814462923316</v>
      </c>
      <c r="E68" s="20">
        <v>5.2621128513149982</v>
      </c>
      <c r="F68" s="20">
        <v>1.9011620482987437</v>
      </c>
      <c r="G68" s="20">
        <v>0.97045669725261474</v>
      </c>
      <c r="H68" s="20">
        <v>3.6557685323361464</v>
      </c>
      <c r="I68" s="55">
        <v>7.1934129446934474</v>
      </c>
      <c r="J68" s="55">
        <v>0.30076599999999998</v>
      </c>
      <c r="L68" s="64">
        <f t="shared" si="1"/>
        <v>12.431913043158689</v>
      </c>
    </row>
    <row r="69" spans="1:12" ht="18" customHeight="1" x14ac:dyDescent="0.2">
      <c r="A69" s="21"/>
      <c r="B69" s="22">
        <v>2014</v>
      </c>
      <c r="C69" s="23">
        <v>0.24244251219391849</v>
      </c>
      <c r="D69" s="23">
        <v>4.1191916612634341</v>
      </c>
      <c r="E69" s="23">
        <v>5.1280941055718321</v>
      </c>
      <c r="F69" s="23">
        <v>1.729661389816727</v>
      </c>
      <c r="G69" s="23">
        <v>0.92753678255058825</v>
      </c>
      <c r="H69" s="23">
        <v>3.789649274900825</v>
      </c>
      <c r="I69" s="56">
        <v>7.2156571685936548</v>
      </c>
      <c r="J69" s="56">
        <v>0.31254999999999999</v>
      </c>
      <c r="L69" s="64">
        <f t="shared" si="1"/>
        <v>11.90448393920258</v>
      </c>
    </row>
    <row r="70" spans="1:12" ht="18" customHeight="1" x14ac:dyDescent="0.2">
      <c r="A70" s="21"/>
      <c r="B70" s="19">
        <v>2015</v>
      </c>
      <c r="C70" s="20">
        <v>0.24244251219391849</v>
      </c>
      <c r="D70" s="20">
        <v>3.6047884808964312</v>
      </c>
      <c r="E70" s="20">
        <v>4.9645665426748913</v>
      </c>
      <c r="F70" s="20">
        <v>1.5424355359534598</v>
      </c>
      <c r="G70" s="20">
        <v>0.9107695116871386</v>
      </c>
      <c r="H70" s="20">
        <v>3.8738706371759242</v>
      </c>
      <c r="I70" s="55">
        <v>7.1432417151452157</v>
      </c>
      <c r="J70" s="55">
        <v>0.30345</v>
      </c>
      <c r="L70" s="64">
        <f t="shared" si="1"/>
        <v>11.022560071211922</v>
      </c>
    </row>
    <row r="71" spans="1:12" ht="18" customHeight="1" x14ac:dyDescent="0.2">
      <c r="B71" s="22">
        <v>2016</v>
      </c>
      <c r="C71" s="23">
        <v>0.24244251219391849</v>
      </c>
      <c r="D71" s="23">
        <v>3.2558141365235098</v>
      </c>
      <c r="E71" s="23">
        <v>4.8830742359904207</v>
      </c>
      <c r="F71" s="23">
        <v>1.4303002190297025</v>
      </c>
      <c r="G71" s="23">
        <v>0.96007697580543394</v>
      </c>
      <c r="H71" s="23">
        <v>4.1082441150094491</v>
      </c>
      <c r="I71" s="56">
        <v>6.8802340239267386</v>
      </c>
      <c r="J71" s="56">
        <v>0.2920640000000001</v>
      </c>
      <c r="L71" s="64">
        <f t="shared" si="1"/>
        <v>10.529265567349066</v>
      </c>
    </row>
    <row r="72" spans="1:12" ht="18" customHeight="1" x14ac:dyDescent="0.2"/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K9:W9">
    <cfRule type="cellIs" dxfId="1" priority="3" operator="greaterThan">
      <formula>0</formula>
    </cfRule>
  </conditionalFormatting>
  <conditionalFormatting sqref="K41:M41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3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4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42578125" style="1" customWidth="1"/>
    <col min="12" max="12" width="1.7109375" style="1" customWidth="1"/>
    <col min="13" max="13" width="14" style="1" customWidth="1"/>
    <col min="14" max="14" width="17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1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25" ht="20.25" customHeight="1" x14ac:dyDescent="0.2">
      <c r="A2" s="5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6"/>
      <c r="Q2" s="74" t="s">
        <v>7</v>
      </c>
      <c r="R2" s="75"/>
      <c r="S2" s="75"/>
      <c r="T2" s="75"/>
      <c r="U2" s="75"/>
      <c r="V2" s="75"/>
      <c r="W2" s="75"/>
      <c r="X2" s="75"/>
      <c r="Y2" s="76"/>
    </row>
    <row r="3" spans="1:25" s="9" customFormat="1" ht="18.75" customHeight="1" x14ac:dyDescent="0.3">
      <c r="A3" s="5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8"/>
      <c r="O3" s="47"/>
      <c r="P3" s="8"/>
      <c r="Q3" s="31"/>
      <c r="R3" s="32"/>
      <c r="S3" s="33"/>
      <c r="T3" s="32"/>
      <c r="U3" s="32"/>
      <c r="V3" s="33"/>
      <c r="W3" s="32"/>
      <c r="X3" s="32"/>
      <c r="Y3" s="34"/>
    </row>
    <row r="4" spans="1:25" s="9" customFormat="1" ht="15.95" customHeight="1" x14ac:dyDescent="0.2">
      <c r="A4" s="5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8"/>
      <c r="O4" s="47"/>
      <c r="P4" s="8"/>
      <c r="Q4" s="31"/>
      <c r="R4" s="32"/>
      <c r="S4" s="32"/>
      <c r="T4" s="32"/>
      <c r="U4" s="32"/>
      <c r="V4" s="32"/>
      <c r="W4" s="32"/>
      <c r="X4" s="32"/>
      <c r="Y4" s="34"/>
    </row>
    <row r="5" spans="1:25" ht="7.5" customHeight="1" x14ac:dyDescent="0.2">
      <c r="A5" s="5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6"/>
      <c r="Q5" s="35"/>
      <c r="R5" s="36"/>
      <c r="S5" s="36"/>
      <c r="T5" s="36"/>
      <c r="U5" s="36"/>
      <c r="V5" s="36"/>
      <c r="W5" s="36"/>
      <c r="X5" s="36"/>
      <c r="Y5" s="37"/>
    </row>
    <row r="6" spans="1:25" ht="16.5" customHeight="1" x14ac:dyDescent="0.2">
      <c r="A6" s="52"/>
      <c r="C6" s="4"/>
      <c r="O6" s="46"/>
      <c r="Q6" s="35"/>
      <c r="R6" s="36"/>
      <c r="S6" s="36"/>
      <c r="T6" s="36"/>
      <c r="U6" s="36"/>
      <c r="V6" s="36"/>
      <c r="W6" s="36"/>
      <c r="X6" s="36"/>
      <c r="Y6" s="37"/>
    </row>
    <row r="7" spans="1:25" ht="16.5" customHeight="1" x14ac:dyDescent="0.2">
      <c r="A7" s="52"/>
      <c r="C7" s="4"/>
      <c r="O7" s="46"/>
      <c r="Q7" s="35"/>
      <c r="R7" s="36"/>
      <c r="S7" s="36"/>
      <c r="T7" s="36"/>
      <c r="U7" s="36"/>
      <c r="V7" s="36"/>
      <c r="W7" s="36"/>
      <c r="X7" s="36"/>
      <c r="Y7" s="37"/>
    </row>
    <row r="8" spans="1:25" ht="16.5" customHeight="1" x14ac:dyDescent="0.2">
      <c r="A8" s="52"/>
      <c r="C8" s="4"/>
      <c r="O8" s="46"/>
      <c r="Q8" s="35"/>
      <c r="R8" s="36"/>
      <c r="S8" s="36"/>
      <c r="T8" s="36"/>
      <c r="U8" s="36"/>
      <c r="V8" s="36"/>
      <c r="W8" s="36"/>
      <c r="X8" s="36"/>
      <c r="Y8" s="37"/>
    </row>
    <row r="9" spans="1:25" ht="16.5" customHeight="1" x14ac:dyDescent="0.2">
      <c r="A9" s="52"/>
      <c r="C9" s="4"/>
      <c r="O9" s="46"/>
      <c r="Q9" s="35"/>
      <c r="R9" s="36"/>
      <c r="S9" s="36"/>
      <c r="T9" s="36"/>
      <c r="U9" s="36"/>
      <c r="V9" s="36"/>
      <c r="W9" s="36"/>
      <c r="X9" s="36"/>
      <c r="Y9" s="37"/>
    </row>
    <row r="10" spans="1:25" ht="16.5" customHeight="1" x14ac:dyDescent="0.2">
      <c r="A10" s="52"/>
      <c r="C10" s="4"/>
      <c r="O10" s="46"/>
      <c r="Q10" s="35"/>
      <c r="R10" s="36"/>
      <c r="S10" s="36"/>
      <c r="T10" s="36"/>
      <c r="U10" s="36"/>
      <c r="V10" s="36"/>
      <c r="W10" s="36"/>
      <c r="X10" s="36"/>
      <c r="Y10" s="37"/>
    </row>
    <row r="11" spans="1:25" ht="16.5" customHeight="1" x14ac:dyDescent="0.2">
      <c r="A11" s="52"/>
      <c r="C11" s="4"/>
      <c r="O11" s="46"/>
      <c r="Q11" s="35"/>
      <c r="R11" s="38" t="s">
        <v>4</v>
      </c>
      <c r="S11" s="36"/>
      <c r="T11" s="36"/>
      <c r="U11" s="36"/>
      <c r="V11" s="36"/>
      <c r="W11" s="36"/>
      <c r="X11" s="36"/>
      <c r="Y11" s="37"/>
    </row>
    <row r="12" spans="1:25" ht="16.5" customHeight="1" x14ac:dyDescent="0.2">
      <c r="A12" s="52"/>
      <c r="C12" s="4"/>
      <c r="O12" s="46"/>
      <c r="Q12" s="35"/>
      <c r="R12" s="36"/>
      <c r="S12" s="36"/>
      <c r="T12" s="36"/>
      <c r="U12" s="36"/>
      <c r="V12" s="36"/>
      <c r="W12" s="36"/>
      <c r="X12" s="36"/>
      <c r="Y12" s="37"/>
    </row>
    <row r="13" spans="1:25" ht="17.25" customHeight="1" x14ac:dyDescent="0.2">
      <c r="A13" s="52"/>
      <c r="C13" s="4"/>
      <c r="O13" s="46"/>
      <c r="Q13" s="35"/>
      <c r="R13" s="38" t="s">
        <v>5</v>
      </c>
      <c r="S13" s="36"/>
      <c r="T13" s="36"/>
      <c r="U13" s="36"/>
      <c r="V13" s="36"/>
      <c r="W13" s="36"/>
      <c r="X13" s="36"/>
      <c r="Y13" s="37"/>
    </row>
    <row r="14" spans="1:25" ht="16.5" customHeight="1" x14ac:dyDescent="0.2">
      <c r="A14" s="52"/>
      <c r="C14" s="4"/>
      <c r="O14" s="46"/>
      <c r="Q14" s="35"/>
      <c r="R14" s="36"/>
      <c r="S14" s="36"/>
      <c r="T14" s="36"/>
      <c r="U14" s="36"/>
      <c r="V14" s="36"/>
      <c r="W14" s="36"/>
      <c r="X14" s="36"/>
      <c r="Y14" s="37"/>
    </row>
    <row r="15" spans="1:25" ht="16.5" customHeight="1" x14ac:dyDescent="0.2">
      <c r="A15" s="52"/>
      <c r="C15" s="4"/>
      <c r="O15" s="46"/>
      <c r="Q15" s="35"/>
      <c r="R15" s="36"/>
      <c r="S15" s="38" t="s">
        <v>6</v>
      </c>
      <c r="T15" s="36"/>
      <c r="U15" s="36"/>
      <c r="V15" s="38" t="s">
        <v>6</v>
      </c>
      <c r="W15" s="36"/>
      <c r="X15" s="36"/>
      <c r="Y15" s="37"/>
    </row>
    <row r="16" spans="1:25" ht="16.5" customHeight="1" x14ac:dyDescent="0.2">
      <c r="A16" s="52"/>
      <c r="C16" s="4"/>
      <c r="O16" s="46"/>
      <c r="Q16" s="35"/>
      <c r="R16" s="36"/>
      <c r="S16" s="36"/>
      <c r="T16" s="36"/>
      <c r="U16" s="36"/>
      <c r="V16" s="36"/>
      <c r="W16" s="36"/>
      <c r="X16" s="36"/>
      <c r="Y16" s="37"/>
    </row>
    <row r="17" spans="1:25" ht="16.5" customHeight="1" x14ac:dyDescent="0.2">
      <c r="A17" s="52"/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48"/>
      <c r="P17" s="26"/>
      <c r="Q17" s="35"/>
      <c r="R17" s="36"/>
      <c r="S17" s="36"/>
      <c r="T17" s="36"/>
      <c r="U17" s="36"/>
      <c r="V17" s="36"/>
      <c r="W17" s="36"/>
      <c r="X17" s="36"/>
      <c r="Y17" s="37"/>
    </row>
    <row r="18" spans="1:25" ht="22.5" customHeight="1" x14ac:dyDescent="0.2">
      <c r="A18" s="52"/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48"/>
      <c r="P18" s="26"/>
      <c r="Q18" s="35"/>
      <c r="R18" s="36"/>
      <c r="S18" s="36"/>
      <c r="T18" s="36"/>
      <c r="U18" s="36"/>
      <c r="V18" s="36"/>
      <c r="W18" s="36"/>
      <c r="X18" s="36"/>
      <c r="Y18" s="37"/>
    </row>
    <row r="19" spans="1:25" ht="87" customHeight="1" x14ac:dyDescent="0.2">
      <c r="A19" s="52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8"/>
      <c r="P19" s="26"/>
      <c r="Q19" s="39"/>
      <c r="R19" s="40"/>
      <c r="S19" s="40"/>
      <c r="T19" s="40"/>
      <c r="U19" s="40"/>
      <c r="V19" s="40"/>
      <c r="W19" s="40"/>
      <c r="X19" s="40"/>
      <c r="Y19" s="41"/>
    </row>
    <row r="20" spans="1:25" ht="9" customHeight="1" x14ac:dyDescent="0.2">
      <c r="A20" s="52"/>
      <c r="B20" s="28"/>
      <c r="C20" s="29"/>
      <c r="D20" s="28"/>
      <c r="E20" s="77"/>
      <c r="F20" s="28"/>
      <c r="G20" s="77"/>
      <c r="H20" s="28"/>
      <c r="I20" s="77"/>
      <c r="J20" s="28"/>
      <c r="K20" s="77"/>
      <c r="L20" s="28"/>
      <c r="M20" s="77"/>
      <c r="N20" s="28"/>
      <c r="O20" s="48"/>
      <c r="P20" s="26"/>
    </row>
    <row r="21" spans="1:25" ht="11.25" customHeight="1" x14ac:dyDescent="0.2">
      <c r="A21" s="52"/>
      <c r="B21" s="28"/>
      <c r="C21" s="29"/>
      <c r="D21" s="28"/>
      <c r="E21" s="77"/>
      <c r="F21" s="28"/>
      <c r="G21" s="77"/>
      <c r="H21" s="28"/>
      <c r="I21" s="77"/>
      <c r="J21" s="28"/>
      <c r="K21" s="77"/>
      <c r="L21" s="28"/>
      <c r="M21" s="77"/>
      <c r="N21" s="28"/>
      <c r="O21" s="48"/>
      <c r="P21" s="26"/>
    </row>
    <row r="22" spans="1:25" ht="3.75" customHeight="1" x14ac:dyDescent="0.2">
      <c r="A22" s="52"/>
      <c r="B22" s="28"/>
      <c r="C22" s="29"/>
      <c r="D22" s="28"/>
      <c r="E22" s="63"/>
      <c r="F22" s="28"/>
      <c r="G22" s="63"/>
      <c r="H22" s="28"/>
      <c r="I22" s="63"/>
      <c r="J22" s="28"/>
      <c r="K22" s="63"/>
      <c r="L22" s="28"/>
      <c r="M22" s="63"/>
      <c r="N22" s="28"/>
      <c r="O22" s="48"/>
      <c r="P22" s="26"/>
    </row>
    <row r="23" spans="1:25" ht="9" customHeight="1" x14ac:dyDescent="0.2">
      <c r="A23" s="52"/>
      <c r="B23" s="28"/>
      <c r="C23" s="29"/>
      <c r="D23" s="28"/>
      <c r="E23" s="77"/>
      <c r="F23" s="28"/>
      <c r="G23" s="77"/>
      <c r="H23" s="28"/>
      <c r="I23" s="77"/>
      <c r="J23" s="28"/>
      <c r="K23" s="77"/>
      <c r="L23" s="28"/>
      <c r="M23" s="77"/>
      <c r="N23" s="28"/>
      <c r="O23" s="48"/>
      <c r="P23" s="26"/>
    </row>
    <row r="24" spans="1:25" ht="9" customHeight="1" x14ac:dyDescent="0.2">
      <c r="A24" s="52"/>
      <c r="B24" s="28"/>
      <c r="C24" s="29"/>
      <c r="D24" s="28"/>
      <c r="E24" s="77"/>
      <c r="F24" s="28"/>
      <c r="G24" s="77"/>
      <c r="H24" s="28"/>
      <c r="I24" s="77"/>
      <c r="J24" s="28"/>
      <c r="K24" s="77"/>
      <c r="L24" s="28"/>
      <c r="M24" s="77"/>
      <c r="N24" s="28"/>
      <c r="O24" s="48"/>
      <c r="P24" s="26"/>
    </row>
    <row r="25" spans="1:25" ht="16.5" customHeight="1" x14ac:dyDescent="0.2">
      <c r="A25" s="52"/>
      <c r="B25" s="26"/>
      <c r="C25" s="27"/>
      <c r="D25" s="30"/>
      <c r="E25" s="30"/>
      <c r="F25" s="30"/>
      <c r="G25" s="30"/>
      <c r="H25" s="30"/>
      <c r="I25" s="30"/>
      <c r="J25" s="30"/>
      <c r="K25" s="30"/>
      <c r="L25" s="30"/>
      <c r="M25" s="26"/>
      <c r="N25" s="26"/>
      <c r="O25" s="48"/>
      <c r="P25" s="26"/>
    </row>
    <row r="26" spans="1:25" ht="21.75" customHeight="1" x14ac:dyDescent="0.2">
      <c r="A26" s="5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48"/>
      <c r="P26" s="26"/>
    </row>
    <row r="27" spans="1:25" ht="6" customHeight="1" x14ac:dyDescent="0.2">
      <c r="A27" s="54"/>
      <c r="B27" s="66"/>
      <c r="C27" s="66"/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7"/>
    </row>
    <row r="28" spans="1:25" ht="6" customHeight="1" x14ac:dyDescent="0.2">
      <c r="A28" s="65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5" ht="6.75" customHeight="1" x14ac:dyDescent="0.2">
      <c r="A29" s="65"/>
    </row>
    <row r="30" spans="1:25" ht="4.5" customHeight="1" x14ac:dyDescent="0.2">
      <c r="H30" s="3"/>
      <c r="I30" s="3"/>
      <c r="J30" s="3"/>
      <c r="K30" s="3"/>
      <c r="L30" s="3"/>
    </row>
    <row r="31" spans="1:25" ht="18" customHeight="1" x14ac:dyDescent="0.2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  <row r="32" spans="1:25" x14ac:dyDescent="0.2">
      <c r="B32" s="10"/>
      <c r="C32" s="10"/>
      <c r="D32" s="10"/>
      <c r="E32" s="10"/>
      <c r="F32" s="10"/>
      <c r="G32" s="3"/>
      <c r="H32" s="3"/>
      <c r="I32" s="3"/>
      <c r="J32" s="3"/>
      <c r="K32" s="3"/>
      <c r="L32" s="3"/>
    </row>
    <row r="33" spans="2:12" x14ac:dyDescent="0.2"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</row>
  </sheetData>
  <sheetProtection selectLockedCells="1"/>
  <mergeCells count="11">
    <mergeCell ref="Q2:Y2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2017-02-24T10:46:48Z</cp:lastPrinted>
  <dcterms:created xsi:type="dcterms:W3CDTF">2010-08-25T11:28:54Z</dcterms:created>
  <dcterms:modified xsi:type="dcterms:W3CDTF">2020-09-17T12:51:55Z</dcterms:modified>
</cp:coreProperties>
</file>