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0_LAND-FORSTWIRT\10-9_Waldbraende\"/>
    </mc:Choice>
  </mc:AlternateContent>
  <xr:revisionPtr revIDLastSave="0" documentId="13_ncr:1_{C60C384C-1363-4C36-BC91-52917C91F980}" xr6:coauthVersionLast="36" xr6:coauthVersionMax="36" xr10:uidLastSave="{00000000-0000-0000-0000-000000000000}"/>
  <bookViews>
    <workbookView xWindow="7665" yWindow="45" windowWidth="23640" windowHeight="9480" tabRatio="802" activeTab="4" xr2:uid="{00000000-000D-0000-FFFF-FFFF00000000}"/>
  </bookViews>
  <sheets>
    <sheet name="2-3_Abb-Daten" sheetId="1" r:id="rId1"/>
    <sheet name="2_Abb" sheetId="11" r:id="rId2"/>
    <sheet name="3_Abb" sheetId="13" r:id="rId3"/>
    <sheet name="4-5_Abb-Daten" sheetId="14" r:id="rId4"/>
    <sheet name="4_Abb" sheetId="15" r:id="rId5"/>
    <sheet name="5_Abb" sheetId="16" r:id="rId6"/>
    <sheet name="6_Abb-Daten" sheetId="17" r:id="rId7"/>
    <sheet name="6_Abb" sheetId="18" r:id="rId8"/>
    <sheet name="7_Abb-Daten" sheetId="19" r:id="rId9"/>
    <sheet name="7_Abb" sheetId="20" r:id="rId10"/>
    <sheet name="8_Abb-Daten" sheetId="21" r:id="rId11"/>
    <sheet name="8_Abb" sheetId="22" r:id="rId12"/>
  </sheets>
  <definedNames>
    <definedName name="Beschriftung">OFFSET('2-3_Abb-Daten'!$B$11,0,0,COUNTA('2-3_Abb-Daten'!$B$11:$B$23),-1)</definedName>
    <definedName name="Daten01">OFFSET('2-3_Abb-Daten'!$C$11,0,0,COUNTA('2-3_Abb-Daten'!$C$11:$C$23),-1)</definedName>
    <definedName name="Daten02" localSheetId="2">OFFSET('2-3_Abb-Daten'!#REF!,0,0,COUNTA('2-3_Abb-Daten'!#REF!),-1)</definedName>
    <definedName name="Daten02" localSheetId="5">OFFSET('2-3_Abb-Daten'!#REF!,0,0,COUNTA('2-3_Abb-Daten'!#REF!),-1)</definedName>
    <definedName name="Daten02">OFFSET('2-3_Abb-Daten'!#REF!,0,0,COUNTA('2-3_Abb-Daten'!#REF!),-1)</definedName>
    <definedName name="Daten03" localSheetId="2">OFFSET('2-3_Abb-Daten'!#REF!,0,0,COUNTA('2-3_Abb-Daten'!#REF!),-1)</definedName>
    <definedName name="Daten03" localSheetId="5">OFFSET('2-3_Abb-Daten'!#REF!,0,0,COUNTA('2-3_Abb-Daten'!#REF!),-1)</definedName>
    <definedName name="Daten03">OFFSET('2-3_Abb-Daten'!#REF!,0,0,COUNTA('2-3_Abb-Daten'!#REF!),-1)</definedName>
    <definedName name="Daten04" localSheetId="2">OFFSET('2-3_Abb-Daten'!#REF!,0,0,COUNTA('2-3_Abb-Daten'!#REF!),-1)</definedName>
    <definedName name="Daten04" localSheetId="5">OFFSET('2-3_Abb-Daten'!#REF!,0,0,COUNTA('2-3_Abb-Daten'!#REF!),-1)</definedName>
    <definedName name="Daten04">OFFSET('2-3_Abb-Daten'!#REF!,0,0,COUNTA('2-3_Abb-Daten'!#REF!),-1)</definedName>
    <definedName name="Daten05" localSheetId="2">OFFSET('2-3_Abb-Daten'!#REF!,0,0,COUNTA('2-3_Abb-Daten'!#REF!),-1)</definedName>
    <definedName name="Daten05" localSheetId="5">OFFSET('2-3_Abb-Daten'!#REF!,0,0,COUNTA('2-3_Abb-Daten'!#REF!),-1)</definedName>
    <definedName name="Daten05">OFFSET('2-3_Abb-Daten'!#REF!,0,0,COUNTA('2-3_Abb-Daten'!#REF!),-1)</definedName>
    <definedName name="Daten06" localSheetId="2">OFFSET('2-3_Abb-Daten'!#REF!,0,0,COUNTA('2-3_Abb-Daten'!#REF!),-1)</definedName>
    <definedName name="Daten06" localSheetId="5">OFFSET('2-3_Abb-Daten'!#REF!,0,0,COUNTA('2-3_Abb-Daten'!#REF!),-1)</definedName>
    <definedName name="Daten06">OFFSET('2-3_Abb-Daten'!#REF!,0,0,COUNTA('2-3_Abb-Daten'!#REF!),-1)</definedName>
    <definedName name="Daten07" localSheetId="2">OFFSET('2-3_Abb-Daten'!#REF!,0,0,COUNTA('2-3_Abb-Daten'!#REF!),-1)</definedName>
    <definedName name="Daten07" localSheetId="5">OFFSET('2-3_Abb-Daten'!#REF!,0,0,COUNTA('2-3_Abb-Daten'!#REF!),-1)</definedName>
    <definedName name="Daten07">OFFSET('2-3_Abb-Daten'!#REF!,0,0,COUNTA('2-3_Abb-Daten'!#REF!),-1)</definedName>
    <definedName name="Daten08" localSheetId="2">OFFSET('2-3_Abb-Daten'!#REF!,0,0,COUNTA('2-3_Abb-Daten'!#REF!),-1)</definedName>
    <definedName name="Daten08" localSheetId="5">OFFSET('2-3_Abb-Daten'!#REF!,0,0,COUNTA('2-3_Abb-Daten'!#REF!),-1)</definedName>
    <definedName name="Daten08">OFFSET('2-3_Abb-Daten'!#REF!,0,0,COUNTA('2-3_Abb-Daten'!#REF!),-1)</definedName>
    <definedName name="Daten09" localSheetId="2">OFFSET('2-3_Abb-Daten'!#REF!,0,0,COUNTA('2-3_Abb-Daten'!#REF!),-1)</definedName>
    <definedName name="Daten09" localSheetId="5">OFFSET('2-3_Abb-Daten'!#REF!,0,0,COUNTA('2-3_Abb-Daten'!#REF!),-1)</definedName>
    <definedName name="Daten09">OFFSET('2-3_Abb-Daten'!#REF!,0,0,COUNTA('2-3_Abb-Daten'!#REF!),-1)</definedName>
    <definedName name="Daten10" localSheetId="2">OFFSET('2-3_Abb-Daten'!#REF!,0,0,COUNTA('2-3_Abb-Daten'!#REF!),-1)</definedName>
    <definedName name="Daten10" localSheetId="5">OFFSET('2-3_Abb-Daten'!#REF!,0,0,COUNTA('2-3_Abb-Daten'!#REF!),-1)</definedName>
    <definedName name="Daten10">OFFSET('2-3_Abb-Daten'!#REF!,0,0,COUNTA('2-3_Abb-Daten'!#REF!),-1)</definedName>
    <definedName name="Print_Area" localSheetId="1">'2_Abb'!$B$1:$O$26</definedName>
    <definedName name="Print_Area" localSheetId="2">'3_Abb'!$B$1:$O$25</definedName>
    <definedName name="Print_Area" localSheetId="4">'4_Abb'!$B$1:$O$26</definedName>
    <definedName name="Print_Area" localSheetId="5">'5_Abb'!$B$1:$O$26</definedName>
    <definedName name="Print_Area" localSheetId="7">'6_Abb'!$B$1:$M$24</definedName>
    <definedName name="Print_Area" localSheetId="9">'7_Abb'!$B$1:$O$26</definedName>
    <definedName name="Print_Area" localSheetId="11">'8_Abb'!$B$1:$O$26</definedName>
  </definedNames>
  <calcPr calcId="191029"/>
</workbook>
</file>

<file path=xl/calcChain.xml><?xml version="1.0" encoding="utf-8"?>
<calcChain xmlns="http://schemas.openxmlformats.org/spreadsheetml/2006/main">
  <c r="U11" i="19" l="1"/>
  <c r="U12" i="19"/>
  <c r="U13" i="19"/>
  <c r="U14" i="19"/>
  <c r="U15" i="19"/>
  <c r="U16" i="19"/>
  <c r="U17" i="19"/>
  <c r="U18" i="19"/>
  <c r="U19" i="19"/>
  <c r="U20" i="19"/>
  <c r="U21" i="19"/>
  <c r="U10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C15" i="17" l="1"/>
  <c r="S11" i="19" l="1"/>
  <c r="S12" i="19"/>
  <c r="S13" i="19"/>
  <c r="S14" i="19"/>
  <c r="S15" i="19"/>
  <c r="S16" i="19"/>
  <c r="S17" i="19"/>
  <c r="S18" i="19"/>
  <c r="S19" i="19"/>
  <c r="S20" i="19"/>
  <c r="S21" i="19"/>
  <c r="S10" i="19"/>
  <c r="X3" i="21" l="1"/>
  <c r="Z3" i="19"/>
  <c r="R3" i="17"/>
  <c r="Y4" i="14"/>
  <c r="U4" i="1"/>
</calcChain>
</file>

<file path=xl/sharedStrings.xml><?xml version="1.0" encoding="utf-8"?>
<sst xmlns="http://schemas.openxmlformats.org/spreadsheetml/2006/main" count="134" uniqueCount="75">
  <si>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</si>
  <si>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</si>
  <si>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</si>
  <si>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</si>
  <si>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</si>
  <si>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</si>
  <si>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</si>
  <si>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</si>
  <si>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</si>
  <si>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</si>
  <si>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 Waldbrände und Schadensfläche</t>
  </si>
  <si>
    <t>Waldbrandfläche in Hektar</t>
  </si>
  <si>
    <t>Hauptitel Abb. 2:</t>
  </si>
  <si>
    <t>Hauptitel Abb. 3:</t>
  </si>
  <si>
    <t>Durchschnittliche Schadensfläche und Schadenssumme</t>
  </si>
  <si>
    <t>Schadensfläche in Hektar je Waldbrand</t>
  </si>
  <si>
    <t>Anzahl Waldbrände nach Ländern</t>
  </si>
  <si>
    <t>Hauptitel Abb. 4:</t>
  </si>
  <si>
    <t>Hauptitel Abb. 5:</t>
  </si>
  <si>
    <t>Anzahl</t>
  </si>
  <si>
    <t>Land</t>
  </si>
  <si>
    <t>Bayern</t>
  </si>
  <si>
    <t xml:space="preserve">Berlin  </t>
  </si>
  <si>
    <t xml:space="preserve">Hessen </t>
  </si>
  <si>
    <t>Sachsen</t>
  </si>
  <si>
    <t>Thüringen</t>
  </si>
  <si>
    <t>Baden-
Württemberg</t>
  </si>
  <si>
    <t>Mecklenburg-
Vorpommern</t>
  </si>
  <si>
    <t>Nordrhein-
Westfalen</t>
  </si>
  <si>
    <t xml:space="preserve">Nieder-
sachsen  </t>
  </si>
  <si>
    <t xml:space="preserve">Rheinland-
Pfalz  </t>
  </si>
  <si>
    <t>Sachsen-
Anhalt</t>
  </si>
  <si>
    <t>Branden-
burg</t>
  </si>
  <si>
    <t>Waldbrandfläche nach Ländern</t>
  </si>
  <si>
    <t>Ursache</t>
  </si>
  <si>
    <t>Vorsatz (Brandstiftung)</t>
  </si>
  <si>
    <t>Fahrlässigkeit</t>
  </si>
  <si>
    <t>Waldbrände in einzelnen Monaten</t>
  </si>
  <si>
    <t>Mai</t>
  </si>
  <si>
    <t>Waldbrandfläche nach Bestandsart</t>
  </si>
  <si>
    <t>Fläche in Hektar</t>
  </si>
  <si>
    <t>Nadelholz</t>
  </si>
  <si>
    <t>Laubholz</t>
  </si>
  <si>
    <t>Anzahl Waldbrände</t>
  </si>
  <si>
    <t>Euro pro Hektar Waldbrandfläche</t>
  </si>
  <si>
    <t>Bremen*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</si>
  <si>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</si>
  <si>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</si>
  <si>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</si>
  <si>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</si>
  <si>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</si>
  <si>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</si>
  <si>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</si>
  <si>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</si>
  <si>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</si>
  <si>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</si>
  <si>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</si>
  <si>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Hamburg**</t>
  </si>
  <si>
    <t>Sonstige Einwirkungen</t>
  </si>
  <si>
    <t>Natürliche Ursachen</t>
  </si>
  <si>
    <t>Unbekannte Ursachen</t>
  </si>
  <si>
    <t xml:space="preserve">Anzahl Waldbrände </t>
  </si>
  <si>
    <t>Mittel 2010-2015</t>
  </si>
  <si>
    <t>Bundesanstalt für Landwirtschaft und Ernährung 2011-2023 (Hrsg.), Waldbrandstatistik der Bundesrepublik Deutschland 2010, 2011, 2012, 2013, 2014, 2015, 2016, 2017, 2018, 2019, 2020, 2021, 2022. Bonn (Tabelle 5B)</t>
  </si>
  <si>
    <t>Bundesanstalt für Landwirtschaft und Ernährung 2024 (Hrsg.), Waldbrandstatistik der Bundesrepublik Deutschland für das Jahr 2023. Bonn (Tabelle 7B)</t>
  </si>
  <si>
    <t>Bundesanstalt für Landwirtschaft und Ernährung 2020-2024 (Hrsg.), Waldbrandstatistik der Bundesrepublik Deutschland 2019, 2020, 2021, 2022, 2023. Bonn (Tabelle 1B)</t>
  </si>
  <si>
    <t>k.A.</t>
  </si>
  <si>
    <t>Schleswig-
Holstein****</t>
  </si>
  <si>
    <t>Saarland***</t>
  </si>
  <si>
    <t>* keine Waldbrände in den Jahren 2019 bis 2023    ** keine Waldbrände in den Jahren 2019, 2021, 2022
*** keine Waldbrände in 2021; für 2023 keine Angaben, da keine belastbaren Daten vorliegen 
**** keine Waldbrände in den Jahren 2019, 2021, 2022</t>
  </si>
  <si>
    <t>Bundesanstalt für Landwirtschaft und Ernährung 2024 (Hrsg.), Waldbrandstatistik der Bundesrepublik Deutschland für das Jahr 2023. Bonn (Tabelle 2B)</t>
  </si>
  <si>
    <t>Mittel 2010-2023</t>
  </si>
  <si>
    <t>Mittel 2016-2023</t>
  </si>
  <si>
    <t>Bundesanstalt für Landwirtschaft und Ernährung 2015-2024 (Hrsg.), Waldbrandstatistik der Bundesrepublik Deutschland 2014, 2015, 2016, 2017, 2018, 2019, 2020, 2021, 2022, 2023. Bonn (Tabelle 1B)</t>
  </si>
  <si>
    <t>Waldbrandursachen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</si>
</sst>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Univers (WN)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40" fontId="32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4"/>
    </xf>
    <xf numFmtId="3" fontId="29" fillId="26" borderId="22" xfId="0" applyNumberFormat="1" applyFont="1" applyFill="1" applyBorder="1" applyAlignment="1">
      <alignment horizontal="right" vertical="center" wrapText="1" indent="4"/>
    </xf>
    <xf numFmtId="0" fontId="0" fillId="0" borderId="12" xfId="0" applyBorder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3" fontId="29" fillId="26" borderId="0" xfId="0" applyNumberFormat="1" applyFont="1" applyFill="1" applyBorder="1" applyAlignment="1">
      <alignment horizontal="right" vertical="center" wrapText="1" indent="3"/>
    </xf>
    <xf numFmtId="3" fontId="29" fillId="24" borderId="0" xfId="0" applyNumberFormat="1" applyFont="1" applyFill="1" applyBorder="1" applyAlignment="1">
      <alignment horizontal="right" vertical="center" wrapText="1" indent="3"/>
    </xf>
    <xf numFmtId="0" fontId="26" fillId="26" borderId="28" xfId="0" applyFont="1" applyFill="1" applyBorder="1" applyAlignment="1">
      <alignment horizontal="left" vertical="center" wrapText="1"/>
    </xf>
    <xf numFmtId="0" fontId="27" fillId="24" borderId="12" xfId="0" applyFont="1" applyFill="1" applyBorder="1"/>
    <xf numFmtId="0" fontId="27" fillId="24" borderId="17" xfId="0" applyFont="1" applyFill="1" applyBorder="1"/>
    <xf numFmtId="3" fontId="29" fillId="26" borderId="29" xfId="0" applyNumberFormat="1" applyFont="1" applyFill="1" applyBorder="1" applyAlignment="1">
      <alignment horizontal="right" vertical="center" wrapText="1" indent="4"/>
    </xf>
    <xf numFmtId="0" fontId="27" fillId="24" borderId="13" xfId="0" applyFont="1" applyFill="1" applyBorder="1"/>
    <xf numFmtId="0" fontId="27" fillId="24" borderId="19" xfId="0" applyFont="1" applyFill="1" applyBorder="1"/>
    <xf numFmtId="0" fontId="30" fillId="25" borderId="23" xfId="0" applyFont="1" applyFill="1" applyBorder="1" applyAlignment="1">
      <alignment horizontal="left" vertical="center" wrapText="1" indent="1"/>
    </xf>
    <xf numFmtId="0" fontId="26" fillId="24" borderId="21" xfId="0" applyFont="1" applyFill="1" applyBorder="1" applyAlignment="1">
      <alignment horizontal="left" vertical="center" wrapText="1" indent="1"/>
    </xf>
    <xf numFmtId="0" fontId="26" fillId="26" borderId="21" xfId="0" applyFont="1" applyFill="1" applyBorder="1" applyAlignment="1">
      <alignment horizontal="left" vertical="center" wrapText="1" indent="1"/>
    </xf>
    <xf numFmtId="0" fontId="26" fillId="24" borderId="28" xfId="0" applyFont="1" applyFill="1" applyBorder="1" applyAlignment="1">
      <alignment horizontal="left" vertical="center" wrapText="1" indent="1"/>
    </xf>
    <xf numFmtId="0" fontId="27" fillId="24" borderId="20" xfId="0" applyFont="1" applyFill="1" applyBorder="1"/>
    <xf numFmtId="0" fontId="27" fillId="24" borderId="20" xfId="0" applyFont="1" applyFill="1" applyBorder="1"/>
    <xf numFmtId="165" fontId="29" fillId="24" borderId="31" xfId="0" applyNumberFormat="1" applyFont="1" applyFill="1" applyBorder="1" applyAlignment="1">
      <alignment horizontal="right" vertical="center" wrapText="1" indent="4"/>
    </xf>
    <xf numFmtId="165" fontId="29" fillId="26" borderId="31" xfId="0" applyNumberFormat="1" applyFont="1" applyFill="1" applyBorder="1" applyAlignment="1">
      <alignment horizontal="right" vertical="center" wrapText="1" indent="4"/>
    </xf>
    <xf numFmtId="0" fontId="27" fillId="24" borderId="20" xfId="0" applyFont="1" applyFill="1" applyBorder="1"/>
    <xf numFmtId="0" fontId="27" fillId="24" borderId="0" xfId="0" applyFont="1" applyFill="1" applyBorder="1" applyAlignment="1" applyProtection="1">
      <alignment horizontal="left" vertical="center"/>
      <protection locked="0"/>
    </xf>
    <xf numFmtId="0" fontId="27" fillId="24" borderId="0" xfId="0" applyFont="1" applyFill="1" applyBorder="1"/>
    <xf numFmtId="0" fontId="27" fillId="24" borderId="0" xfId="0" applyFont="1" applyFill="1" applyBorder="1" applyAlignment="1" applyProtection="1">
      <alignment horizontal="left" vertical="center" wrapText="1"/>
      <protection locked="0"/>
    </xf>
    <xf numFmtId="0" fontId="27" fillId="24" borderId="0" xfId="0" applyFont="1" applyFill="1" applyBorder="1" applyAlignment="1" applyProtection="1">
      <alignment horizontal="left"/>
      <protection locked="0"/>
    </xf>
    <xf numFmtId="0" fontId="27" fillId="24" borderId="20" xfId="0" applyFont="1" applyFill="1" applyBorder="1"/>
    <xf numFmtId="3" fontId="29" fillId="24" borderId="34" xfId="0" applyNumberFormat="1" applyFont="1" applyFill="1" applyBorder="1" applyAlignment="1">
      <alignment horizontal="right" vertical="center" wrapText="1" indent="4"/>
    </xf>
    <xf numFmtId="3" fontId="29" fillId="26" borderId="34" xfId="0" applyNumberFormat="1" applyFont="1" applyFill="1" applyBorder="1" applyAlignment="1">
      <alignment horizontal="right" vertical="center" wrapText="1" indent="4"/>
    </xf>
    <xf numFmtId="3" fontId="29" fillId="26" borderId="33" xfId="0" applyNumberFormat="1" applyFont="1" applyFill="1" applyBorder="1" applyAlignment="1">
      <alignment horizontal="right" vertical="center" wrapText="1" indent="4"/>
    </xf>
    <xf numFmtId="165" fontId="29" fillId="26" borderId="32" xfId="0" applyNumberFormat="1" applyFont="1" applyFill="1" applyBorder="1" applyAlignment="1">
      <alignment horizontal="right" vertical="center" wrapText="1" indent="4"/>
    </xf>
    <xf numFmtId="3" fontId="27" fillId="24" borderId="0" xfId="0" applyNumberFormat="1" applyFont="1" applyFill="1"/>
    <xf numFmtId="3" fontId="29" fillId="24" borderId="31" xfId="0" applyNumberFormat="1" applyFont="1" applyFill="1" applyBorder="1" applyAlignment="1">
      <alignment horizontal="right" vertical="center" wrapText="1" indent="9"/>
    </xf>
    <xf numFmtId="3" fontId="29" fillId="26" borderId="31" xfId="0" applyNumberFormat="1" applyFont="1" applyFill="1" applyBorder="1" applyAlignment="1">
      <alignment horizontal="right" vertical="center" wrapText="1" indent="9"/>
    </xf>
    <xf numFmtId="3" fontId="29" fillId="24" borderId="32" xfId="0" applyNumberFormat="1" applyFont="1" applyFill="1" applyBorder="1" applyAlignment="1">
      <alignment horizontal="right" vertical="center" wrapText="1" indent="9"/>
    </xf>
    <xf numFmtId="0" fontId="30" fillId="25" borderId="24" xfId="0" applyFont="1" applyFill="1" applyBorder="1" applyAlignment="1">
      <alignment horizontal="right" vertical="center" wrapText="1" indent="3"/>
    </xf>
    <xf numFmtId="165" fontId="29" fillId="24" borderId="22" xfId="0" applyNumberFormat="1" applyFont="1" applyFill="1" applyBorder="1" applyAlignment="1">
      <alignment horizontal="right" vertical="center" wrapText="1" indent="3"/>
    </xf>
    <xf numFmtId="165" fontId="29" fillId="26" borderId="29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10" fontId="27" fillId="24" borderId="0" xfId="0" applyNumberFormat="1" applyFont="1" applyFill="1" applyProtection="1"/>
    <xf numFmtId="0" fontId="30" fillId="25" borderId="23" xfId="0" applyFont="1" applyFill="1" applyBorder="1" applyAlignment="1">
      <alignment horizontal="left" vertical="center" wrapText="1"/>
    </xf>
    <xf numFmtId="3" fontId="27" fillId="24" borderId="0" xfId="0" applyNumberFormat="1" applyFont="1" applyFill="1" applyProtection="1"/>
    <xf numFmtId="165" fontId="29" fillId="24" borderId="16" xfId="0" applyNumberFormat="1" applyFont="1" applyFill="1" applyBorder="1" applyAlignment="1">
      <alignment horizontal="right" vertical="center" wrapText="1" indent="3"/>
    </xf>
    <xf numFmtId="165" fontId="29" fillId="26" borderId="37" xfId="0" applyNumberFormat="1" applyFont="1" applyFill="1" applyBorder="1" applyAlignment="1">
      <alignment horizontal="right" vertical="center" wrapText="1" indent="3"/>
    </xf>
    <xf numFmtId="165" fontId="29" fillId="24" borderId="14" xfId="0" applyNumberFormat="1" applyFont="1" applyFill="1" applyBorder="1" applyAlignment="1">
      <alignment horizontal="right" vertical="center" wrapText="1" indent="3"/>
    </xf>
    <xf numFmtId="165" fontId="29" fillId="26" borderId="15" xfId="0" applyNumberFormat="1" applyFont="1" applyFill="1" applyBorder="1" applyAlignment="1">
      <alignment horizontal="right" vertical="center" wrapText="1" indent="3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4" borderId="3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9" fillId="26" borderId="31" xfId="0" applyNumberFormat="1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right" vertical="center" wrapText="1" indent="3"/>
    </xf>
    <xf numFmtId="165" fontId="29" fillId="24" borderId="31" xfId="0" applyNumberFormat="1" applyFont="1" applyFill="1" applyBorder="1" applyAlignment="1">
      <alignment horizontal="right" vertical="center" wrapText="1" indent="3"/>
    </xf>
    <xf numFmtId="165" fontId="29" fillId="26" borderId="32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/>
    <xf numFmtId="0" fontId="27" fillId="24" borderId="13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30" fillId="25" borderId="23" xfId="0" applyFont="1" applyFill="1" applyBorder="1" applyAlignment="1">
      <alignment horizontal="left" vertical="center" wrapText="1"/>
    </xf>
    <xf numFmtId="0" fontId="30" fillId="25" borderId="30" xfId="0" applyFont="1" applyFill="1" applyBorder="1" applyAlignment="1">
      <alignment horizontal="center" vertical="center" wrapText="1"/>
    </xf>
    <xf numFmtId="0" fontId="30" fillId="25" borderId="35" xfId="0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center" vertical="center" wrapText="1"/>
    </xf>
    <xf numFmtId="0" fontId="30" fillId="25" borderId="0" xfId="0" applyFont="1" applyFill="1" applyBorder="1" applyAlignment="1">
      <alignment horizontal="center" vertical="center" wrapText="1"/>
    </xf>
    <xf numFmtId="0" fontId="0" fillId="0" borderId="0" xfId="0" applyAlignment="1"/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5F85"/>
      <color rgb="FFFFFFFF"/>
      <color rgb="FF125D86"/>
      <color rgb="FF080808"/>
      <color rgb="FF333333"/>
      <color rgb="FFE6E6E6"/>
      <color rgb="FF5EAD3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66329781934768E-2"/>
          <c:y val="4.2264530369237871E-2"/>
          <c:w val="0.84057381791763897"/>
          <c:h val="0.7893445106728798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'2-3_Abb-Daten'!$D$10</c:f>
              <c:strCache>
                <c:ptCount val="1"/>
                <c:pt idx="0">
                  <c:v>Waldbrandfläche in Hektar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'2-3_Abb-Daten'!$B$11:$B$43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'2-3_Abb-Daten'!$D$11:$D$43</c:f>
              <c:numCache>
                <c:formatCode>#,##0</c:formatCode>
                <c:ptCount val="33"/>
                <c:pt idx="0">
                  <c:v>920</c:v>
                </c:pt>
                <c:pt idx="1">
                  <c:v>4908</c:v>
                </c:pt>
                <c:pt idx="2">
                  <c:v>1493</c:v>
                </c:pt>
                <c:pt idx="3">
                  <c:v>1114</c:v>
                </c:pt>
                <c:pt idx="4">
                  <c:v>592</c:v>
                </c:pt>
                <c:pt idx="5">
                  <c:v>1381.34</c:v>
                </c:pt>
                <c:pt idx="6">
                  <c:v>598.98</c:v>
                </c:pt>
                <c:pt idx="7">
                  <c:v>397.31</c:v>
                </c:pt>
                <c:pt idx="8">
                  <c:v>414.66</c:v>
                </c:pt>
                <c:pt idx="9">
                  <c:v>581.25</c:v>
                </c:pt>
                <c:pt idx="10">
                  <c:v>122</c:v>
                </c:pt>
                <c:pt idx="11">
                  <c:v>122</c:v>
                </c:pt>
                <c:pt idx="12">
                  <c:v>1315.07</c:v>
                </c:pt>
                <c:pt idx="13">
                  <c:v>274</c:v>
                </c:pt>
                <c:pt idx="14">
                  <c:v>183.4</c:v>
                </c:pt>
                <c:pt idx="15">
                  <c:v>482</c:v>
                </c:pt>
                <c:pt idx="16">
                  <c:v>256</c:v>
                </c:pt>
                <c:pt idx="17">
                  <c:v>539</c:v>
                </c:pt>
                <c:pt idx="18">
                  <c:v>262.14</c:v>
                </c:pt>
                <c:pt idx="19">
                  <c:v>521.89</c:v>
                </c:pt>
                <c:pt idx="20">
                  <c:v>214</c:v>
                </c:pt>
                <c:pt idx="21">
                  <c:v>268.58999999999997</c:v>
                </c:pt>
                <c:pt idx="22">
                  <c:v>199</c:v>
                </c:pt>
                <c:pt idx="23">
                  <c:v>120</c:v>
                </c:pt>
                <c:pt idx="24">
                  <c:v>526</c:v>
                </c:pt>
                <c:pt idx="25">
                  <c:v>283</c:v>
                </c:pt>
                <c:pt idx="26">
                  <c:v>394.78</c:v>
                </c:pt>
                <c:pt idx="27">
                  <c:v>2348.81</c:v>
                </c:pt>
                <c:pt idx="28">
                  <c:v>2711</c:v>
                </c:pt>
                <c:pt idx="29">
                  <c:v>368</c:v>
                </c:pt>
                <c:pt idx="30">
                  <c:v>148</c:v>
                </c:pt>
                <c:pt idx="31">
                  <c:v>3058</c:v>
                </c:pt>
                <c:pt idx="32">
                  <c:v>1240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9680280"/>
        <c:axId val="509785664"/>
      </c:barChart>
      <c:lineChart>
        <c:grouping val="standard"/>
        <c:varyColors val="0"/>
        <c:ser>
          <c:idx val="0"/>
          <c:order val="0"/>
          <c:tx>
            <c:strRef>
              <c:f>'2-3_Abb-Daten'!$C$10</c:f>
              <c:strCache>
                <c:ptCount val="1"/>
                <c:pt idx="0">
                  <c:v>Anzahl Waldbrände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'2-3_Abb-Daten'!$B$11:$B$42</c:f>
              <c:numCache>
                <c:formatCode>General</c:formatCode>
                <c:ptCount val="3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</c:numCache>
            </c:numRef>
          </c:cat>
          <c:val>
            <c:numRef>
              <c:f>'2-3_Abb-Daten'!$C$11:$C$43</c:f>
              <c:numCache>
                <c:formatCode>#,##0</c:formatCode>
                <c:ptCount val="33"/>
                <c:pt idx="0">
                  <c:v>1846</c:v>
                </c:pt>
                <c:pt idx="1">
                  <c:v>3012</c:v>
                </c:pt>
                <c:pt idx="2">
                  <c:v>1694</c:v>
                </c:pt>
                <c:pt idx="3">
                  <c:v>1696</c:v>
                </c:pt>
                <c:pt idx="4">
                  <c:v>1237</c:v>
                </c:pt>
                <c:pt idx="5">
                  <c:v>1748</c:v>
                </c:pt>
                <c:pt idx="6">
                  <c:v>1467</c:v>
                </c:pt>
                <c:pt idx="7">
                  <c:v>1032</c:v>
                </c:pt>
                <c:pt idx="8">
                  <c:v>1178</c:v>
                </c:pt>
                <c:pt idx="9">
                  <c:v>1210</c:v>
                </c:pt>
                <c:pt idx="10">
                  <c:v>587</c:v>
                </c:pt>
                <c:pt idx="11">
                  <c:v>513</c:v>
                </c:pt>
                <c:pt idx="12">
                  <c:v>2524</c:v>
                </c:pt>
                <c:pt idx="13">
                  <c:v>626</c:v>
                </c:pt>
                <c:pt idx="14">
                  <c:v>496</c:v>
                </c:pt>
                <c:pt idx="15">
                  <c:v>930</c:v>
                </c:pt>
                <c:pt idx="16">
                  <c:v>779</c:v>
                </c:pt>
                <c:pt idx="17">
                  <c:v>818</c:v>
                </c:pt>
                <c:pt idx="18">
                  <c:v>763</c:v>
                </c:pt>
                <c:pt idx="19">
                  <c:v>780</c:v>
                </c:pt>
                <c:pt idx="20">
                  <c:v>888</c:v>
                </c:pt>
                <c:pt idx="21">
                  <c:v>701</c:v>
                </c:pt>
                <c:pt idx="22">
                  <c:v>515</c:v>
                </c:pt>
                <c:pt idx="23">
                  <c:v>429</c:v>
                </c:pt>
                <c:pt idx="24">
                  <c:v>1071</c:v>
                </c:pt>
                <c:pt idx="25">
                  <c:v>608</c:v>
                </c:pt>
                <c:pt idx="26">
                  <c:v>424</c:v>
                </c:pt>
                <c:pt idx="27">
                  <c:v>1708</c:v>
                </c:pt>
                <c:pt idx="28">
                  <c:v>1523</c:v>
                </c:pt>
                <c:pt idx="29">
                  <c:v>1360</c:v>
                </c:pt>
                <c:pt idx="30">
                  <c:v>548</c:v>
                </c:pt>
                <c:pt idx="31">
                  <c:v>2397</c:v>
                </c:pt>
                <c:pt idx="32">
                  <c:v>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786448"/>
        <c:axId val="509786056"/>
      </c:lineChart>
      <c:catAx>
        <c:axId val="5096802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09785664"/>
        <c:crosses val="autoZero"/>
        <c:auto val="1"/>
        <c:lblAlgn val="ctr"/>
        <c:lblOffset val="100"/>
        <c:tickLblSkip val="2"/>
        <c:noMultiLvlLbl val="0"/>
      </c:catAx>
      <c:valAx>
        <c:axId val="509785664"/>
        <c:scaling>
          <c:orientation val="minMax"/>
          <c:max val="6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680280"/>
        <c:crosses val="autoZero"/>
        <c:crossBetween val="between"/>
        <c:majorUnit val="1000"/>
      </c:valAx>
      <c:valAx>
        <c:axId val="509786056"/>
        <c:scaling>
          <c:orientation val="minMax"/>
          <c:max val="60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6448"/>
        <c:crosses val="max"/>
        <c:crossBetween val="between"/>
        <c:majorUnit val="1000"/>
      </c:valAx>
      <c:catAx>
        <c:axId val="50978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78605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4952808450571343E-2"/>
          <c:y val="0.93862350363230107"/>
          <c:w val="0.88916885264263301"/>
          <c:h val="5.546401798842372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95" footer="0.3149606299212639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48933683089489E-2"/>
          <c:y val="5.5930601324339538E-2"/>
          <c:w val="0.85597311357855232"/>
          <c:h val="0.7756784397177821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'2-3_Abb-Daten'!$F$10</c:f>
              <c:strCache>
                <c:ptCount val="1"/>
                <c:pt idx="0">
                  <c:v>Schadensfläche in Hektar je Waldbrand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'2-3_Abb-Daten'!$B$11:$B$43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'2-3_Abb-Daten'!$F$11:$F$43</c:f>
              <c:numCache>
                <c:formatCode>#,##0.0</c:formatCode>
                <c:ptCount val="33"/>
                <c:pt idx="0">
                  <c:v>0.49837486457204766</c:v>
                </c:pt>
                <c:pt idx="1">
                  <c:v>1.6294820717131475</c:v>
                </c:pt>
                <c:pt idx="2">
                  <c:v>0.8813459268004723</c:v>
                </c:pt>
                <c:pt idx="3">
                  <c:v>0.65683962264150941</c:v>
                </c:pt>
                <c:pt idx="4">
                  <c:v>0.47857720291026679</c:v>
                </c:pt>
                <c:pt idx="5">
                  <c:v>0.79024027459954227</c:v>
                </c:pt>
                <c:pt idx="6">
                  <c:v>0.4083026584867076</c:v>
                </c:pt>
                <c:pt idx="7">
                  <c:v>0.38499031007751938</c:v>
                </c:pt>
                <c:pt idx="8">
                  <c:v>0.35200339558573857</c:v>
                </c:pt>
                <c:pt idx="9">
                  <c:v>0.48037190082644626</c:v>
                </c:pt>
                <c:pt idx="10">
                  <c:v>0.2</c:v>
                </c:pt>
                <c:pt idx="11">
                  <c:v>0.2</c:v>
                </c:pt>
                <c:pt idx="12">
                  <c:v>0.52102614896988908</c:v>
                </c:pt>
                <c:pt idx="13">
                  <c:v>0.43769968051118213</c:v>
                </c:pt>
                <c:pt idx="14">
                  <c:v>0.36975806451612903</c:v>
                </c:pt>
                <c:pt idx="15">
                  <c:v>0.5</c:v>
                </c:pt>
                <c:pt idx="16">
                  <c:v>0.3</c:v>
                </c:pt>
                <c:pt idx="17">
                  <c:v>0.65892420537897312</c:v>
                </c:pt>
                <c:pt idx="18">
                  <c:v>0.34356487549148096</c:v>
                </c:pt>
                <c:pt idx="19">
                  <c:v>0.6690897435897436</c:v>
                </c:pt>
                <c:pt idx="20">
                  <c:v>0.2</c:v>
                </c:pt>
                <c:pt idx="21">
                  <c:v>0.38315263908701852</c:v>
                </c:pt>
                <c:pt idx="22">
                  <c:v>0.4</c:v>
                </c:pt>
                <c:pt idx="23">
                  <c:v>0.3</c:v>
                </c:pt>
                <c:pt idx="24">
                  <c:v>0.5</c:v>
                </c:pt>
                <c:pt idx="25">
                  <c:v>0.5</c:v>
                </c:pt>
                <c:pt idx="26">
                  <c:v>0.93</c:v>
                </c:pt>
                <c:pt idx="27">
                  <c:v>1.38</c:v>
                </c:pt>
                <c:pt idx="28">
                  <c:v>1.78</c:v>
                </c:pt>
                <c:pt idx="29">
                  <c:v>0.27</c:v>
                </c:pt>
                <c:pt idx="30">
                  <c:v>0.27</c:v>
                </c:pt>
                <c:pt idx="31">
                  <c:v>1.28</c:v>
                </c:pt>
                <c:pt idx="32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787232"/>
        <c:axId val="510335952"/>
      </c:barChart>
      <c:lineChart>
        <c:grouping val="standard"/>
        <c:varyColors val="0"/>
        <c:ser>
          <c:idx val="0"/>
          <c:order val="0"/>
          <c:tx>
            <c:strRef>
              <c:f>'2-3_Abb-Daten'!$E$10</c:f>
              <c:strCache>
                <c:ptCount val="1"/>
                <c:pt idx="0">
                  <c:v>Euro pro Hektar Waldbrandfläche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'2-3_Abb-Daten'!$B$11:$B$35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'2-3_Abb-Daten'!$E$11:$E$43</c:f>
              <c:numCache>
                <c:formatCode>#,##0</c:formatCode>
                <c:ptCount val="33"/>
                <c:pt idx="0">
                  <c:v>1833.9817477690447</c:v>
                </c:pt>
                <c:pt idx="1">
                  <c:v>2604.3799979432483</c:v>
                </c:pt>
                <c:pt idx="2">
                  <c:v>3630.069618673755</c:v>
                </c:pt>
                <c:pt idx="3">
                  <c:v>1193.3203690396481</c:v>
                </c:pt>
                <c:pt idx="4">
                  <c:v>2504.6392828868807</c:v>
                </c:pt>
                <c:pt idx="5">
                  <c:v>3048.2262993154523</c:v>
                </c:pt>
                <c:pt idx="6">
                  <c:v>2541.6237638975667</c:v>
                </c:pt>
                <c:pt idx="7">
                  <c:v>4036.5304296185413</c:v>
                </c:pt>
                <c:pt idx="8">
                  <c:v>3476.552980834269</c:v>
                </c:pt>
                <c:pt idx="9">
                  <c:v>3641.5329322276016</c:v>
                </c:pt>
                <c:pt idx="10">
                  <c:v>3598</c:v>
                </c:pt>
                <c:pt idx="11">
                  <c:v>3715</c:v>
                </c:pt>
                <c:pt idx="12">
                  <c:v>2420.920559361859</c:v>
                </c:pt>
                <c:pt idx="13">
                  <c:v>1816</c:v>
                </c:pt>
                <c:pt idx="14">
                  <c:v>2147.3282442748091</c:v>
                </c:pt>
                <c:pt idx="15">
                  <c:v>1894</c:v>
                </c:pt>
                <c:pt idx="16">
                  <c:v>3211</c:v>
                </c:pt>
                <c:pt idx="17">
                  <c:v>1786</c:v>
                </c:pt>
                <c:pt idx="18">
                  <c:v>2341.3824673838403</c:v>
                </c:pt>
                <c:pt idx="19">
                  <c:v>2352.5838778286611</c:v>
                </c:pt>
                <c:pt idx="20">
                  <c:v>4288</c:v>
                </c:pt>
                <c:pt idx="21">
                  <c:v>1803.0455340854091</c:v>
                </c:pt>
                <c:pt idx="22">
                  <c:v>2544</c:v>
                </c:pt>
                <c:pt idx="23">
                  <c:v>1686</c:v>
                </c:pt>
                <c:pt idx="24">
                  <c:v>1521</c:v>
                </c:pt>
                <c:pt idx="25">
                  <c:v>2046</c:v>
                </c:pt>
                <c:pt idx="26">
                  <c:v>735</c:v>
                </c:pt>
                <c:pt idx="27">
                  <c:v>1137</c:v>
                </c:pt>
                <c:pt idx="28">
                  <c:v>819</c:v>
                </c:pt>
                <c:pt idx="29">
                  <c:v>5957</c:v>
                </c:pt>
                <c:pt idx="30">
                  <c:v>4533</c:v>
                </c:pt>
                <c:pt idx="31">
                  <c:v>1681</c:v>
                </c:pt>
                <c:pt idx="32">
                  <c:v>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336736"/>
        <c:axId val="510336344"/>
      </c:lineChart>
      <c:catAx>
        <c:axId val="5097872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0335952"/>
        <c:crosses val="autoZero"/>
        <c:auto val="1"/>
        <c:lblAlgn val="ctr"/>
        <c:lblOffset val="100"/>
        <c:tickLblSkip val="2"/>
        <c:noMultiLvlLbl val="0"/>
      </c:catAx>
      <c:valAx>
        <c:axId val="51033595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7232"/>
        <c:crosses val="autoZero"/>
        <c:crossBetween val="between"/>
      </c:valAx>
      <c:valAx>
        <c:axId val="5103363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0336736"/>
        <c:crosses val="max"/>
        <c:crossBetween val="between"/>
      </c:valAx>
      <c:catAx>
        <c:axId val="51033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3634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315779164275373"/>
          <c:y val="0.94426870673656027"/>
          <c:w val="0.74827829253154443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618249683136483E-2"/>
          <c:y val="5.5930601324339538E-2"/>
          <c:w val="0.93762327809883494"/>
          <c:h val="0.7756784397177821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'4-5_Abb-Daten'!$C$11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'4-5_Abb-Daten'!$C$12:$C$27</c:f>
              <c:numCache>
                <c:formatCode>#,##0</c:formatCode>
                <c:ptCount val="16"/>
                <c:pt idx="0">
                  <c:v>19</c:v>
                </c:pt>
                <c:pt idx="1">
                  <c:v>164</c:v>
                </c:pt>
                <c:pt idx="2">
                  <c:v>22</c:v>
                </c:pt>
                <c:pt idx="3">
                  <c:v>429</c:v>
                </c:pt>
                <c:pt idx="4">
                  <c:v>0</c:v>
                </c:pt>
                <c:pt idx="5">
                  <c:v>0</c:v>
                </c:pt>
                <c:pt idx="6">
                  <c:v>86</c:v>
                </c:pt>
                <c:pt idx="7">
                  <c:v>75</c:v>
                </c:pt>
                <c:pt idx="8">
                  <c:v>285</c:v>
                </c:pt>
                <c:pt idx="9">
                  <c:v>95</c:v>
                </c:pt>
                <c:pt idx="10">
                  <c:v>35</c:v>
                </c:pt>
                <c:pt idx="11">
                  <c:v>6</c:v>
                </c:pt>
                <c:pt idx="12">
                  <c:v>155</c:v>
                </c:pt>
                <c:pt idx="13">
                  <c:v>106</c:v>
                </c:pt>
                <c:pt idx="14">
                  <c:v>0</c:v>
                </c:pt>
                <c:pt idx="15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8-4BB7-A023-2989DE48D31D}"/>
            </c:ext>
          </c:extLst>
        </c:ser>
        <c:ser>
          <c:idx val="1"/>
          <c:order val="1"/>
          <c:tx>
            <c:strRef>
              <c:f>'4-5_Abb-Daten'!$D$11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'4-5_Abb-Daten'!$D$12:$D$27</c:f>
              <c:numCache>
                <c:formatCode>#,##0</c:formatCode>
                <c:ptCount val="16"/>
                <c:pt idx="0">
                  <c:v>51</c:v>
                </c:pt>
                <c:pt idx="1">
                  <c:v>71</c:v>
                </c:pt>
                <c:pt idx="2">
                  <c:v>5</c:v>
                </c:pt>
                <c:pt idx="3">
                  <c:v>302</c:v>
                </c:pt>
                <c:pt idx="4">
                  <c:v>0</c:v>
                </c:pt>
                <c:pt idx="5">
                  <c:v>1</c:v>
                </c:pt>
                <c:pt idx="6">
                  <c:v>103</c:v>
                </c:pt>
                <c:pt idx="7">
                  <c:v>47</c:v>
                </c:pt>
                <c:pt idx="8">
                  <c:v>271</c:v>
                </c:pt>
                <c:pt idx="9">
                  <c:v>229</c:v>
                </c:pt>
                <c:pt idx="10">
                  <c:v>68</c:v>
                </c:pt>
                <c:pt idx="11">
                  <c:v>8</c:v>
                </c:pt>
                <c:pt idx="12">
                  <c:v>113</c:v>
                </c:pt>
                <c:pt idx="13">
                  <c:v>54</c:v>
                </c:pt>
                <c:pt idx="14">
                  <c:v>1</c:v>
                </c:pt>
                <c:pt idx="1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78-4BB7-A023-2989DE48D31D}"/>
            </c:ext>
          </c:extLst>
        </c:ser>
        <c:ser>
          <c:idx val="2"/>
          <c:order val="2"/>
          <c:tx>
            <c:strRef>
              <c:f>'4-5_Abb-Daten'!$E$11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'4-5_Abb-Daten'!$E$12:$E$27</c:f>
              <c:numCache>
                <c:formatCode>#,##0</c:formatCode>
                <c:ptCount val="16"/>
                <c:pt idx="0">
                  <c:v>29</c:v>
                </c:pt>
                <c:pt idx="1">
                  <c:v>22</c:v>
                </c:pt>
                <c:pt idx="2">
                  <c:v>1</c:v>
                </c:pt>
                <c:pt idx="3">
                  <c:v>168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  <c:pt idx="7">
                  <c:v>28</c:v>
                </c:pt>
                <c:pt idx="8">
                  <c:v>98</c:v>
                </c:pt>
                <c:pt idx="9">
                  <c:v>79</c:v>
                </c:pt>
                <c:pt idx="10">
                  <c:v>8</c:v>
                </c:pt>
                <c:pt idx="11">
                  <c:v>0</c:v>
                </c:pt>
                <c:pt idx="12">
                  <c:v>34</c:v>
                </c:pt>
                <c:pt idx="13">
                  <c:v>40</c:v>
                </c:pt>
                <c:pt idx="14">
                  <c:v>0</c:v>
                </c:pt>
                <c:pt idx="1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78-4BB7-A023-2989DE48D31D}"/>
            </c:ext>
          </c:extLst>
        </c:ser>
        <c:ser>
          <c:idx val="5"/>
          <c:order val="3"/>
          <c:tx>
            <c:strRef>
              <c:f>'4-5_Abb-Daten'!$F$11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'4-5_Abb-Daten'!$F$12:$F$27</c:f>
              <c:numCache>
                <c:formatCode>#,##0</c:formatCode>
                <c:ptCount val="16"/>
                <c:pt idx="0">
                  <c:v>123</c:v>
                </c:pt>
                <c:pt idx="1">
                  <c:v>145</c:v>
                </c:pt>
                <c:pt idx="2">
                  <c:v>31</c:v>
                </c:pt>
                <c:pt idx="3">
                  <c:v>523</c:v>
                </c:pt>
                <c:pt idx="4">
                  <c:v>0</c:v>
                </c:pt>
                <c:pt idx="5">
                  <c:v>0</c:v>
                </c:pt>
                <c:pt idx="6">
                  <c:v>266</c:v>
                </c:pt>
                <c:pt idx="7">
                  <c:v>67</c:v>
                </c:pt>
                <c:pt idx="8">
                  <c:v>451</c:v>
                </c:pt>
                <c:pt idx="9">
                  <c:v>204</c:v>
                </c:pt>
                <c:pt idx="10">
                  <c:v>106</c:v>
                </c:pt>
                <c:pt idx="11">
                  <c:v>28</c:v>
                </c:pt>
                <c:pt idx="12">
                  <c:v>217</c:v>
                </c:pt>
                <c:pt idx="13">
                  <c:v>164</c:v>
                </c:pt>
                <c:pt idx="14">
                  <c:v>0</c:v>
                </c:pt>
                <c:pt idx="15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78-4BB7-A023-2989DE48D31D}"/>
            </c:ext>
          </c:extLst>
        </c:ser>
        <c:ser>
          <c:idx val="0"/>
          <c:order val="4"/>
          <c:tx>
            <c:strRef>
              <c:f>'4-5_Abb-Daten'!$G$11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'4-5_Abb-Daten'!$G$12:$G$27</c:f>
              <c:numCache>
                <c:formatCode>#,##0</c:formatCode>
                <c:ptCount val="16"/>
                <c:pt idx="0">
                  <c:v>65</c:v>
                </c:pt>
                <c:pt idx="1">
                  <c:v>75</c:v>
                </c:pt>
                <c:pt idx="2">
                  <c:v>8</c:v>
                </c:pt>
                <c:pt idx="3">
                  <c:v>251</c:v>
                </c:pt>
                <c:pt idx="4">
                  <c:v>0</c:v>
                </c:pt>
                <c:pt idx="5">
                  <c:v>1</c:v>
                </c:pt>
                <c:pt idx="6">
                  <c:v>52</c:v>
                </c:pt>
                <c:pt idx="7">
                  <c:v>57</c:v>
                </c:pt>
                <c:pt idx="8">
                  <c:v>224</c:v>
                </c:pt>
                <c:pt idx="9">
                  <c:v>75</c:v>
                </c:pt>
                <c:pt idx="10">
                  <c:v>29</c:v>
                </c:pt>
                <c:pt idx="11">
                  <c:v>0</c:v>
                </c:pt>
                <c:pt idx="12">
                  <c:v>114</c:v>
                </c:pt>
                <c:pt idx="13">
                  <c:v>62</c:v>
                </c:pt>
                <c:pt idx="14">
                  <c:v>4</c:v>
                </c:pt>
                <c:pt idx="1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8-4BB7-A023-2989DE48D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510337520"/>
        <c:axId val="519284960"/>
      </c:barChart>
      <c:catAx>
        <c:axId val="51033752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'4-5_Abb-Daten'!$B$7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rot="0" anchor="t" anchorCtr="1"/>
          <a:lstStyle/>
          <a:p>
            <a:pPr>
              <a:defRPr sz="6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9284960"/>
        <c:crosses val="autoZero"/>
        <c:auto val="1"/>
        <c:lblAlgn val="ctr"/>
        <c:lblOffset val="100"/>
        <c:tickLblSkip val="1"/>
        <c:noMultiLvlLbl val="0"/>
      </c:catAx>
      <c:valAx>
        <c:axId val="51928496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033752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3675495928856591E-2"/>
          <c:y val="0.93872157231428222"/>
          <c:w val="0.89918434134751668"/>
          <c:h val="4.0852322405846221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5420938979857E-2"/>
          <c:y val="5.5930601324339566E-2"/>
          <c:w val="0.9189554124850372"/>
          <c:h val="0.7756784397177826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'4-5_Abb-Daten'!$H$11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'4-5_Abb-Daten'!$H$12:$H$27</c:f>
              <c:numCache>
                <c:formatCode>#,##0.0</c:formatCode>
                <c:ptCount val="16"/>
                <c:pt idx="0">
                  <c:v>10.95</c:v>
                </c:pt>
                <c:pt idx="1">
                  <c:v>126.94</c:v>
                </c:pt>
                <c:pt idx="2">
                  <c:v>13.91</c:v>
                </c:pt>
                <c:pt idx="3">
                  <c:v>1388.63</c:v>
                </c:pt>
                <c:pt idx="4">
                  <c:v>0</c:v>
                </c:pt>
                <c:pt idx="5">
                  <c:v>0</c:v>
                </c:pt>
                <c:pt idx="6">
                  <c:v>19.760000000000002</c:v>
                </c:pt>
                <c:pt idx="7">
                  <c:v>983.58</c:v>
                </c:pt>
                <c:pt idx="8">
                  <c:v>28.38</c:v>
                </c:pt>
                <c:pt idx="9">
                  <c:v>27.8</c:v>
                </c:pt>
                <c:pt idx="10">
                  <c:v>8.36</c:v>
                </c:pt>
                <c:pt idx="11">
                  <c:v>3.8</c:v>
                </c:pt>
                <c:pt idx="12">
                  <c:v>56.79</c:v>
                </c:pt>
                <c:pt idx="13">
                  <c:v>20.57</c:v>
                </c:pt>
                <c:pt idx="14">
                  <c:v>0</c:v>
                </c:pt>
                <c:pt idx="15">
                  <c:v>21.63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58-4EA5-98C6-5A9A6D5C101E}"/>
            </c:ext>
          </c:extLst>
        </c:ser>
        <c:ser>
          <c:idx val="5"/>
          <c:order val="1"/>
          <c:tx>
            <c:strRef>
              <c:f>'4-5_Abb-Daten'!$I$11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'4-5_Abb-Daten'!$I$12:$I$27</c:f>
              <c:numCache>
                <c:formatCode>#,##0.0</c:formatCode>
                <c:ptCount val="16"/>
                <c:pt idx="0">
                  <c:v>19.29</c:v>
                </c:pt>
                <c:pt idx="1">
                  <c:v>36.479999999999997</c:v>
                </c:pt>
                <c:pt idx="2">
                  <c:v>0.08</c:v>
                </c:pt>
                <c:pt idx="3">
                  <c:v>118.71</c:v>
                </c:pt>
                <c:pt idx="4">
                  <c:v>0</c:v>
                </c:pt>
                <c:pt idx="5">
                  <c:v>0.02</c:v>
                </c:pt>
                <c:pt idx="6">
                  <c:v>26.12</c:v>
                </c:pt>
                <c:pt idx="7">
                  <c:v>6.1</c:v>
                </c:pt>
                <c:pt idx="8">
                  <c:v>30.09</c:v>
                </c:pt>
                <c:pt idx="9">
                  <c:v>62.83</c:v>
                </c:pt>
                <c:pt idx="10">
                  <c:v>14.26</c:v>
                </c:pt>
                <c:pt idx="11">
                  <c:v>2.39</c:v>
                </c:pt>
                <c:pt idx="12">
                  <c:v>32.76</c:v>
                </c:pt>
                <c:pt idx="13">
                  <c:v>8.89</c:v>
                </c:pt>
                <c:pt idx="14">
                  <c:v>0.6</c:v>
                </c:pt>
                <c:pt idx="15">
                  <c:v>9.0399999999999991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58-4EA5-98C6-5A9A6D5C101E}"/>
            </c:ext>
          </c:extLst>
        </c:ser>
        <c:ser>
          <c:idx val="4"/>
          <c:order val="2"/>
          <c:tx>
            <c:strRef>
              <c:f>'4-5_Abb-Daten'!$J$11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'4-5_Abb-Daten'!$J$12:$J$27</c:f>
              <c:numCache>
                <c:formatCode>#,##0.0</c:formatCode>
                <c:ptCount val="16"/>
                <c:pt idx="0">
                  <c:v>7.44</c:v>
                </c:pt>
                <c:pt idx="1">
                  <c:v>42.12</c:v>
                </c:pt>
                <c:pt idx="2">
                  <c:v>0.02</c:v>
                </c:pt>
                <c:pt idx="3">
                  <c:v>41.89</c:v>
                </c:pt>
                <c:pt idx="4">
                  <c:v>0</c:v>
                </c:pt>
                <c:pt idx="5">
                  <c:v>0.02</c:v>
                </c:pt>
                <c:pt idx="6">
                  <c:v>2.5499999999999998</c:v>
                </c:pt>
                <c:pt idx="7">
                  <c:v>15.02</c:v>
                </c:pt>
                <c:pt idx="8">
                  <c:v>4.42</c:v>
                </c:pt>
                <c:pt idx="9">
                  <c:v>5.74</c:v>
                </c:pt>
                <c:pt idx="10">
                  <c:v>0.42</c:v>
                </c:pt>
                <c:pt idx="11">
                  <c:v>0</c:v>
                </c:pt>
                <c:pt idx="12">
                  <c:v>3.18</c:v>
                </c:pt>
                <c:pt idx="13">
                  <c:v>23.23</c:v>
                </c:pt>
                <c:pt idx="14">
                  <c:v>0</c:v>
                </c:pt>
                <c:pt idx="15">
                  <c:v>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58-4EA5-98C6-5A9A6D5C101E}"/>
            </c:ext>
          </c:extLst>
        </c:ser>
        <c:ser>
          <c:idx val="1"/>
          <c:order val="3"/>
          <c:tx>
            <c:strRef>
              <c:f>'4-5_Abb-Daten'!$K$11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'4-5_Abb-Daten'!$K$12:$K$27</c:f>
              <c:numCache>
                <c:formatCode>#,##0.0</c:formatCode>
                <c:ptCount val="16"/>
                <c:pt idx="0">
                  <c:v>24.79</c:v>
                </c:pt>
                <c:pt idx="1">
                  <c:v>214.49</c:v>
                </c:pt>
                <c:pt idx="2">
                  <c:v>60.75</c:v>
                </c:pt>
                <c:pt idx="3">
                  <c:v>1425.66</c:v>
                </c:pt>
                <c:pt idx="4">
                  <c:v>0</c:v>
                </c:pt>
                <c:pt idx="5">
                  <c:v>0</c:v>
                </c:pt>
                <c:pt idx="6">
                  <c:v>122.07</c:v>
                </c:pt>
                <c:pt idx="7">
                  <c:v>13.34</c:v>
                </c:pt>
                <c:pt idx="8">
                  <c:v>144.72</c:v>
                </c:pt>
                <c:pt idx="9">
                  <c:v>76.66</c:v>
                </c:pt>
                <c:pt idx="10">
                  <c:v>65.52</c:v>
                </c:pt>
                <c:pt idx="11">
                  <c:v>5.84</c:v>
                </c:pt>
                <c:pt idx="12">
                  <c:v>785.43</c:v>
                </c:pt>
                <c:pt idx="13">
                  <c:v>98.35</c:v>
                </c:pt>
                <c:pt idx="14">
                  <c:v>0</c:v>
                </c:pt>
                <c:pt idx="15">
                  <c:v>22.35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58-4EA5-98C6-5A9A6D5C101E}"/>
            </c:ext>
          </c:extLst>
        </c:ser>
        <c:ser>
          <c:idx val="0"/>
          <c:order val="4"/>
          <c:tx>
            <c:strRef>
              <c:f>'4-5_Abb-Daten'!$L$11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'4-5_Abb-Daten'!$L$12:$L$27</c:f>
              <c:numCache>
                <c:formatCode>#,##0.0</c:formatCode>
                <c:ptCount val="16"/>
                <c:pt idx="0">
                  <c:v>6.74</c:v>
                </c:pt>
                <c:pt idx="1">
                  <c:v>43.57</c:v>
                </c:pt>
                <c:pt idx="2">
                  <c:v>3.63</c:v>
                </c:pt>
                <c:pt idx="3">
                  <c:v>765.18</c:v>
                </c:pt>
                <c:pt idx="4">
                  <c:v>0</c:v>
                </c:pt>
                <c:pt idx="5">
                  <c:v>0.4</c:v>
                </c:pt>
                <c:pt idx="6">
                  <c:v>20.5</c:v>
                </c:pt>
                <c:pt idx="7">
                  <c:v>191.83</c:v>
                </c:pt>
                <c:pt idx="8">
                  <c:v>19.2</c:v>
                </c:pt>
                <c:pt idx="9">
                  <c:v>15.6</c:v>
                </c:pt>
                <c:pt idx="10">
                  <c:v>5.18</c:v>
                </c:pt>
                <c:pt idx="11">
                  <c:v>0</c:v>
                </c:pt>
                <c:pt idx="12">
                  <c:v>137.25</c:v>
                </c:pt>
                <c:pt idx="13">
                  <c:v>22.41</c:v>
                </c:pt>
                <c:pt idx="14">
                  <c:v>0.61</c:v>
                </c:pt>
                <c:pt idx="15">
                  <c:v>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8-4EA5-98C6-5A9A6D5C1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519286136"/>
        <c:axId val="519286528"/>
      </c:barChart>
      <c:catAx>
        <c:axId val="51928613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'4-5_Abb-Daten'!$B$7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rot="0" anchor="t" anchorCtr="1"/>
          <a:lstStyle/>
          <a:p>
            <a:pPr>
              <a:defRPr sz="6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9286528"/>
        <c:crosses val="autoZero"/>
        <c:auto val="1"/>
        <c:lblAlgn val="ctr"/>
        <c:lblOffset val="100"/>
        <c:tickLblSkip val="1"/>
        <c:noMultiLvlLbl val="0"/>
      </c:catAx>
      <c:valAx>
        <c:axId val="51928652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928613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5613832486088378E-2"/>
          <c:y val="0.93602878861414718"/>
          <c:w val="0.92555859497319781"/>
          <c:h val="4.0852322405846221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39" footer="0.31496062992126439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1494680835182"/>
          <c:y val="8.0529560274364767E-2"/>
          <c:w val="0.74303412844621053"/>
          <c:h val="0.77304840724153312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010-4066-85A5-4828789577D8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010-4066-85A5-4828789577D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010-4066-85A5-4828789577D8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010-4066-85A5-4828789577D8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010-4066-85A5-4828789577D8}"/>
              </c:ext>
            </c:extLst>
          </c:dPt>
          <c:dLbls>
            <c:dLbl>
              <c:idx val="0"/>
              <c:layout>
                <c:manualLayout>
                  <c:x val="0.12834701110426086"/>
                  <c:y val="-0.1211840154368360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0-4066-85A5-4828789577D8}"/>
                </c:ext>
              </c:extLst>
            </c:dLbl>
            <c:dLbl>
              <c:idx val="1"/>
              <c:layout>
                <c:manualLayout>
                  <c:x val="0.14035194722011521"/>
                  <c:y val="0.1784759794414749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0-4066-85A5-4828789577D8}"/>
                </c:ext>
              </c:extLst>
            </c:dLbl>
            <c:dLbl>
              <c:idx val="2"/>
              <c:layout>
                <c:manualLayout>
                  <c:x val="0.13309395317808953"/>
                  <c:y val="0.1504033330125479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0-4066-85A5-4828789577D8}"/>
                </c:ext>
              </c:extLst>
            </c:dLbl>
            <c:dLbl>
              <c:idx val="3"/>
              <c:layout>
                <c:manualLayout>
                  <c:x val="3.7056663946377029E-2"/>
                  <c:y val="0.1578393649105580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0-4066-85A5-4828789577D8}"/>
                </c:ext>
              </c:extLst>
            </c:dLbl>
            <c:dLbl>
              <c:idx val="4"/>
              <c:layout>
                <c:manualLayout>
                  <c:x val="-8.9273426703058961E-2"/>
                  <c:y val="-0.270108134514475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10-4066-85A5-4828789577D8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'6_Abb-Daten'!$B$10:$B$14</c:f>
              <c:strCache>
                <c:ptCount val="5"/>
                <c:pt idx="0">
                  <c:v>Vorsatz (Brandstiftung)</c:v>
                </c:pt>
                <c:pt idx="1">
                  <c:v>Fahrlässigkeit</c:v>
                </c:pt>
                <c:pt idx="2">
                  <c:v>Sonstige Einwirkungen</c:v>
                </c:pt>
                <c:pt idx="3">
                  <c:v>Natürliche Ursachen</c:v>
                </c:pt>
                <c:pt idx="4">
                  <c:v>Unbekannte Ursachen</c:v>
                </c:pt>
              </c:strCache>
            </c:strRef>
          </c:cat>
          <c:val>
            <c:numRef>
              <c:f>'6_Abb-Daten'!$C$10:$C$14</c:f>
              <c:numCache>
                <c:formatCode>#,##0</c:formatCode>
                <c:ptCount val="5"/>
                <c:pt idx="0">
                  <c:v>165</c:v>
                </c:pt>
                <c:pt idx="1">
                  <c:v>259</c:v>
                </c:pt>
                <c:pt idx="2">
                  <c:v>69</c:v>
                </c:pt>
                <c:pt idx="3">
                  <c:v>27</c:v>
                </c:pt>
                <c:pt idx="4">
                  <c:v>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10-4066-85A5-48287895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42549451537184E-2"/>
          <c:y val="5.5930601324339566E-2"/>
          <c:w val="0.92069908080920104"/>
          <c:h val="0.77567843971778261"/>
        </c:manualLayout>
      </c:layout>
      <c:barChart>
        <c:barDir val="col"/>
        <c:grouping val="clustered"/>
        <c:varyColors val="0"/>
        <c:ser>
          <c:idx val="0"/>
          <c:order val="2"/>
          <c:tx>
            <c:strRef>
              <c:f>'7_Abb-Daten'!$G$9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'7_Abb-Daten'!$G$10:$G$21</c:f>
              <c:numCache>
                <c:formatCode>#,##0</c:formatCode>
                <c:ptCount val="12"/>
                <c:pt idx="0">
                  <c:v>1</c:v>
                </c:pt>
                <c:pt idx="1">
                  <c:v>8</c:v>
                </c:pt>
                <c:pt idx="2">
                  <c:v>85</c:v>
                </c:pt>
                <c:pt idx="3">
                  <c:v>73</c:v>
                </c:pt>
                <c:pt idx="4">
                  <c:v>41</c:v>
                </c:pt>
                <c:pt idx="5">
                  <c:v>102</c:v>
                </c:pt>
                <c:pt idx="6">
                  <c:v>86</c:v>
                </c:pt>
                <c:pt idx="7">
                  <c:v>16</c:v>
                </c:pt>
                <c:pt idx="8">
                  <c:v>7</c:v>
                </c:pt>
                <c:pt idx="9">
                  <c:v>7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06-4925-B232-C4FCFFF0012A}"/>
            </c:ext>
          </c:extLst>
        </c:ser>
        <c:ser>
          <c:idx val="3"/>
          <c:order val="3"/>
          <c:tx>
            <c:strRef>
              <c:f>'7_Abb-Daten'!$H$9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'7_Abb-Daten'!$H$10:$H$21</c:f>
              <c:numCache>
                <c:formatCode>#,##0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34</c:v>
                </c:pt>
                <c:pt idx="3">
                  <c:v>179</c:v>
                </c:pt>
                <c:pt idx="4">
                  <c:v>93</c:v>
                </c:pt>
                <c:pt idx="5">
                  <c:v>180</c:v>
                </c:pt>
                <c:pt idx="6">
                  <c:v>240</c:v>
                </c:pt>
                <c:pt idx="7">
                  <c:v>280</c:v>
                </c:pt>
                <c:pt idx="8">
                  <c:v>24</c:v>
                </c:pt>
                <c:pt idx="9">
                  <c:v>19</c:v>
                </c:pt>
                <c:pt idx="10">
                  <c:v>9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06-4925-B232-C4FCFFF0012A}"/>
            </c:ext>
          </c:extLst>
        </c:ser>
        <c:ser>
          <c:idx val="4"/>
          <c:order val="4"/>
          <c:tx>
            <c:strRef>
              <c:f>'7_Abb-Daten'!$I$9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'7_Abb-Daten'!$I$10:$I$21</c:f>
              <c:numCache>
                <c:formatCode>#,##0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18</c:v>
                </c:pt>
                <c:pt idx="3">
                  <c:v>54</c:v>
                </c:pt>
                <c:pt idx="4">
                  <c:v>149</c:v>
                </c:pt>
                <c:pt idx="5">
                  <c:v>75</c:v>
                </c:pt>
                <c:pt idx="6">
                  <c:v>74</c:v>
                </c:pt>
                <c:pt idx="7">
                  <c:v>111</c:v>
                </c:pt>
                <c:pt idx="8">
                  <c:v>113</c:v>
                </c:pt>
                <c:pt idx="9">
                  <c:v>7</c:v>
                </c:pt>
                <c:pt idx="10">
                  <c:v>1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6-4925-B232-C4FCFFF0012A}"/>
            </c:ext>
          </c:extLst>
        </c:ser>
        <c:ser>
          <c:idx val="5"/>
          <c:order val="5"/>
          <c:tx>
            <c:strRef>
              <c:f>'7_Abb-Daten'!$J$9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'7_Abb-Daten'!$J$10:$J$21</c:f>
              <c:numCache>
                <c:formatCode>#,##0</c:formatCode>
                <c:ptCount val="12"/>
                <c:pt idx="0">
                  <c:v>1</c:v>
                </c:pt>
                <c:pt idx="1">
                  <c:v>8</c:v>
                </c:pt>
                <c:pt idx="2">
                  <c:v>39</c:v>
                </c:pt>
                <c:pt idx="3">
                  <c:v>81</c:v>
                </c:pt>
                <c:pt idx="4">
                  <c:v>114</c:v>
                </c:pt>
                <c:pt idx="5">
                  <c:v>108</c:v>
                </c:pt>
                <c:pt idx="6">
                  <c:v>28</c:v>
                </c:pt>
                <c:pt idx="7">
                  <c:v>33</c:v>
                </c:pt>
                <c:pt idx="8">
                  <c:v>10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06-4925-B232-C4FCFFF0012A}"/>
            </c:ext>
          </c:extLst>
        </c:ser>
        <c:ser>
          <c:idx val="6"/>
          <c:order val="6"/>
          <c:tx>
            <c:strRef>
              <c:f>'7_Abb-Daten'!$K$9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'7_Abb-Daten'!$K$10:$K$21</c:f>
              <c:numCache>
                <c:formatCode>#,##0</c:formatCode>
                <c:ptCount val="12"/>
                <c:pt idx="0">
                  <c:v>2</c:v>
                </c:pt>
                <c:pt idx="1">
                  <c:v>6</c:v>
                </c:pt>
                <c:pt idx="2">
                  <c:v>31</c:v>
                </c:pt>
                <c:pt idx="3">
                  <c:v>102</c:v>
                </c:pt>
                <c:pt idx="4">
                  <c:v>241</c:v>
                </c:pt>
                <c:pt idx="5">
                  <c:v>195</c:v>
                </c:pt>
                <c:pt idx="6">
                  <c:v>510</c:v>
                </c:pt>
                <c:pt idx="7">
                  <c:v>405</c:v>
                </c:pt>
                <c:pt idx="8">
                  <c:v>133</c:v>
                </c:pt>
                <c:pt idx="9">
                  <c:v>62</c:v>
                </c:pt>
                <c:pt idx="10">
                  <c:v>15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06-4925-B232-C4FCFFF0012A}"/>
            </c:ext>
          </c:extLst>
        </c:ser>
        <c:ser>
          <c:idx val="7"/>
          <c:order val="7"/>
          <c:tx>
            <c:strRef>
              <c:f>'7_Abb-Daten'!$L$9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'7_Abb-Daten'!$L$10:$L$21</c:f>
              <c:numCache>
                <c:formatCode>#,##0</c:formatCode>
                <c:ptCount val="12"/>
                <c:pt idx="0">
                  <c:v>2</c:v>
                </c:pt>
                <c:pt idx="1">
                  <c:v>17</c:v>
                </c:pt>
                <c:pt idx="2">
                  <c:v>31</c:v>
                </c:pt>
                <c:pt idx="3">
                  <c:v>350</c:v>
                </c:pt>
                <c:pt idx="4">
                  <c:v>94</c:v>
                </c:pt>
                <c:pt idx="5">
                  <c:v>380</c:v>
                </c:pt>
                <c:pt idx="6">
                  <c:v>351</c:v>
                </c:pt>
                <c:pt idx="7">
                  <c:v>212</c:v>
                </c:pt>
                <c:pt idx="8">
                  <c:v>74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06-4925-B232-C4FCFFF0012A}"/>
            </c:ext>
          </c:extLst>
        </c:ser>
        <c:ser>
          <c:idx val="8"/>
          <c:order val="8"/>
          <c:tx>
            <c:strRef>
              <c:f>'7_Abb-Daten'!$M$9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'7_Abb-Daten'!$M$10:$M$21</c:f>
              <c:numCache>
                <c:formatCode>#,##0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37</c:v>
                </c:pt>
                <c:pt idx="3">
                  <c:v>412</c:v>
                </c:pt>
                <c:pt idx="4">
                  <c:v>189</c:v>
                </c:pt>
                <c:pt idx="5">
                  <c:v>182</c:v>
                </c:pt>
                <c:pt idx="6">
                  <c:v>156</c:v>
                </c:pt>
                <c:pt idx="7">
                  <c:v>255</c:v>
                </c:pt>
                <c:pt idx="8">
                  <c:v>93</c:v>
                </c:pt>
                <c:pt idx="9">
                  <c:v>15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6-487D-883C-E00DD66D14BF}"/>
            </c:ext>
          </c:extLst>
        </c:ser>
        <c:ser>
          <c:idx val="12"/>
          <c:order val="9"/>
          <c:tx>
            <c:strRef>
              <c:f>'7_Abb-Daten'!$N$9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'7_Abb-Daten'!$N$10:$N$21</c:f>
              <c:numCache>
                <c:formatCode>#,##0</c:formatCode>
                <c:ptCount val="12"/>
                <c:pt idx="0">
                  <c:v>2</c:v>
                </c:pt>
                <c:pt idx="1">
                  <c:v>9</c:v>
                </c:pt>
                <c:pt idx="2">
                  <c:v>44</c:v>
                </c:pt>
                <c:pt idx="3">
                  <c:v>104</c:v>
                </c:pt>
                <c:pt idx="4">
                  <c:v>70</c:v>
                </c:pt>
                <c:pt idx="5">
                  <c:v>186</c:v>
                </c:pt>
                <c:pt idx="6">
                  <c:v>48</c:v>
                </c:pt>
                <c:pt idx="7">
                  <c:v>34</c:v>
                </c:pt>
                <c:pt idx="8">
                  <c:v>24</c:v>
                </c:pt>
                <c:pt idx="9">
                  <c:v>22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7A-4F8F-8573-880097AC6B11}"/>
            </c:ext>
          </c:extLst>
        </c:ser>
        <c:ser>
          <c:idx val="13"/>
          <c:order val="10"/>
          <c:tx>
            <c:strRef>
              <c:f>'7_Abb-Daten'!$O$9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75000"/>
                </a:schemeClr>
              </a:solidFill>
            </a:ln>
          </c:spPr>
          <c:invertIfNegative val="0"/>
          <c:val>
            <c:numRef>
              <c:f>'7_Abb-Daten'!$O$10:$O$21</c:f>
              <c:numCache>
                <c:formatCode>#,##0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141</c:v>
                </c:pt>
                <c:pt idx="3">
                  <c:v>103</c:v>
                </c:pt>
                <c:pt idx="4">
                  <c:v>234</c:v>
                </c:pt>
                <c:pt idx="5">
                  <c:v>416</c:v>
                </c:pt>
                <c:pt idx="6">
                  <c:v>625</c:v>
                </c:pt>
                <c:pt idx="7">
                  <c:v>595</c:v>
                </c:pt>
                <c:pt idx="8">
                  <c:v>180</c:v>
                </c:pt>
                <c:pt idx="9">
                  <c:v>50</c:v>
                </c:pt>
                <c:pt idx="10">
                  <c:v>43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4-421A-9A86-3ED24F529849}"/>
            </c:ext>
          </c:extLst>
        </c:ser>
        <c:ser>
          <c:idx val="14"/>
          <c:order val="11"/>
          <c:tx>
            <c:strRef>
              <c:f>'7_Abb-Daten'!$P$9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val>
            <c:numRef>
              <c:f>'7_Abb-Daten'!$P$10:$P$21</c:f>
              <c:numCache>
                <c:formatCode>#,##0</c:formatCode>
                <c:ptCount val="12"/>
                <c:pt idx="0">
                  <c:v>7</c:v>
                </c:pt>
                <c:pt idx="1">
                  <c:v>5</c:v>
                </c:pt>
                <c:pt idx="2">
                  <c:v>12</c:v>
                </c:pt>
                <c:pt idx="3">
                  <c:v>33</c:v>
                </c:pt>
                <c:pt idx="4">
                  <c:v>240</c:v>
                </c:pt>
                <c:pt idx="5">
                  <c:v>409</c:v>
                </c:pt>
                <c:pt idx="6">
                  <c:v>254</c:v>
                </c:pt>
                <c:pt idx="7">
                  <c:v>33</c:v>
                </c:pt>
                <c:pt idx="8">
                  <c:v>46</c:v>
                </c:pt>
                <c:pt idx="9">
                  <c:v>16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9-4D08-887E-FA199A3D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804392"/>
        <c:axId val="229767200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'7_Abb-Daten'!$E$9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solidFill>
                    <a:schemeClr val="bg2"/>
                  </a:solidFill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'7_Abb-Daten'!$B$10:$B$21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'7_Abb-Daten'!$E$10:$E$21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2</c:v>
                      </c:pt>
                      <c:pt idx="1">
                        <c:v>11</c:v>
                      </c:pt>
                      <c:pt idx="2">
                        <c:v>104</c:v>
                      </c:pt>
                      <c:pt idx="3">
                        <c:v>102</c:v>
                      </c:pt>
                      <c:pt idx="4">
                        <c:v>229</c:v>
                      </c:pt>
                      <c:pt idx="5">
                        <c:v>48</c:v>
                      </c:pt>
                      <c:pt idx="6">
                        <c:v>45</c:v>
                      </c:pt>
                      <c:pt idx="7">
                        <c:v>108</c:v>
                      </c:pt>
                      <c:pt idx="8">
                        <c:v>44</c:v>
                      </c:pt>
                      <c:pt idx="9">
                        <c:v>5</c:v>
                      </c:pt>
                      <c:pt idx="10">
                        <c:v>3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006-4925-B232-C4FCFFF0012A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'7_Abb-Daten'!$F$9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solidFill>
                      <a:schemeClr val="accent4"/>
                    </a:solidFill>
                  </a:ln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'7_Abb-Daten'!$B$10:$B$21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'7_Abb-Daten'!$F$10:$F$21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6</c:v>
                      </c:pt>
                      <c:pt idx="3">
                        <c:v>73</c:v>
                      </c:pt>
                      <c:pt idx="4">
                        <c:v>65</c:v>
                      </c:pt>
                      <c:pt idx="5">
                        <c:v>39</c:v>
                      </c:pt>
                      <c:pt idx="6">
                        <c:v>207</c:v>
                      </c:pt>
                      <c:pt idx="7">
                        <c:v>87</c:v>
                      </c:pt>
                      <c:pt idx="8">
                        <c:v>26</c:v>
                      </c:pt>
                      <c:pt idx="9">
                        <c:v>7</c:v>
                      </c:pt>
                      <c:pt idx="10">
                        <c:v>3</c:v>
                      </c:pt>
                      <c:pt idx="11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006-4925-B232-C4FCFFF0012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9"/>
          <c:order val="12"/>
          <c:tx>
            <c:strRef>
              <c:f>'7_Abb-Daten'!$Q$9</c:f>
              <c:strCache>
                <c:ptCount val="1"/>
                <c:pt idx="0">
                  <c:v>Mittel 2010-2023</c:v>
                </c:pt>
              </c:strCache>
            </c:strRef>
          </c:tx>
          <c:marker>
            <c:symbol val="none"/>
          </c:marker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'7_Abb-Daten'!$Q$10:$Q$21</c:f>
              <c:numCache>
                <c:formatCode>#,##0</c:formatCode>
                <c:ptCount val="12"/>
                <c:pt idx="0">
                  <c:v>1.7857142857142858</c:v>
                </c:pt>
                <c:pt idx="1">
                  <c:v>5.7142857142857144</c:v>
                </c:pt>
                <c:pt idx="2">
                  <c:v>47.285714285714285</c:v>
                </c:pt>
                <c:pt idx="3">
                  <c:v>140.78571428571428</c:v>
                </c:pt>
                <c:pt idx="4">
                  <c:v>154</c:v>
                </c:pt>
                <c:pt idx="5">
                  <c:v>189.5</c:v>
                </c:pt>
                <c:pt idx="6">
                  <c:v>217.21428571428572</c:v>
                </c:pt>
                <c:pt idx="7">
                  <c:v>160</c:v>
                </c:pt>
                <c:pt idx="8">
                  <c:v>57.357142857142854</c:v>
                </c:pt>
                <c:pt idx="9">
                  <c:v>16.571428571428573</c:v>
                </c:pt>
                <c:pt idx="10">
                  <c:v>7.6428571428571432</c:v>
                </c:pt>
                <c:pt idx="11">
                  <c:v>2.9285714285714284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66-487D-883C-E00DD66D14BF}"/>
            </c:ext>
          </c:extLst>
        </c:ser>
        <c:ser>
          <c:idx val="10"/>
          <c:order val="13"/>
          <c:tx>
            <c:strRef>
              <c:f>'7_Abb-Daten'!$S$9</c:f>
              <c:strCache>
                <c:ptCount val="1"/>
                <c:pt idx="0">
                  <c:v>Mittel 2010-2015</c:v>
                </c:pt>
              </c:strCache>
            </c:strRef>
          </c:tx>
          <c:marker>
            <c:symbol val="none"/>
          </c:marker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'7_Abb-Daten'!$S$10:$S$21</c:f>
              <c:numCache>
                <c:formatCode>#,##0</c:formatCode>
                <c:ptCount val="12"/>
                <c:pt idx="0">
                  <c:v>1</c:v>
                </c:pt>
                <c:pt idx="1">
                  <c:v>4.166666666666667</c:v>
                </c:pt>
                <c:pt idx="2">
                  <c:v>51.5</c:v>
                </c:pt>
                <c:pt idx="3">
                  <c:v>122</c:v>
                </c:pt>
                <c:pt idx="4">
                  <c:v>137.5</c:v>
                </c:pt>
                <c:pt idx="5">
                  <c:v>117</c:v>
                </c:pt>
                <c:pt idx="6">
                  <c:v>165.83333333333334</c:v>
                </c:pt>
                <c:pt idx="7">
                  <c:v>93.666666666666671</c:v>
                </c:pt>
                <c:pt idx="8">
                  <c:v>21.666666666666668</c:v>
                </c:pt>
                <c:pt idx="9">
                  <c:v>8.6666666666666661</c:v>
                </c:pt>
                <c:pt idx="10">
                  <c:v>5.333333333333333</c:v>
                </c:pt>
                <c:pt idx="11">
                  <c:v>2.3333333333333335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66-487D-883C-E00DD66D14BF}"/>
            </c:ext>
          </c:extLst>
        </c:ser>
        <c:ser>
          <c:idx val="11"/>
          <c:order val="14"/>
          <c:tx>
            <c:strRef>
              <c:f>'7_Abb-Daten'!$U$9</c:f>
              <c:strCache>
                <c:ptCount val="1"/>
                <c:pt idx="0">
                  <c:v>Mittel 2016-2023</c:v>
                </c:pt>
              </c:strCache>
            </c:strRef>
          </c:tx>
          <c:marker>
            <c:symbol val="none"/>
          </c:marker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'7_Abb-Daten'!$U$10:$U$21</c:f>
              <c:numCache>
                <c:formatCode>#,##0</c:formatCode>
                <c:ptCount val="12"/>
                <c:pt idx="0">
                  <c:v>2.375</c:v>
                </c:pt>
                <c:pt idx="1">
                  <c:v>6.875</c:v>
                </c:pt>
                <c:pt idx="2">
                  <c:v>44.125</c:v>
                </c:pt>
                <c:pt idx="3">
                  <c:v>154.875</c:v>
                </c:pt>
                <c:pt idx="4">
                  <c:v>166.375</c:v>
                </c:pt>
                <c:pt idx="5">
                  <c:v>243.875</c:v>
                </c:pt>
                <c:pt idx="6">
                  <c:v>255.75</c:v>
                </c:pt>
                <c:pt idx="7">
                  <c:v>209.75</c:v>
                </c:pt>
                <c:pt idx="8">
                  <c:v>84.125</c:v>
                </c:pt>
                <c:pt idx="9">
                  <c:v>22.5</c:v>
                </c:pt>
                <c:pt idx="10">
                  <c:v>9.375</c:v>
                </c:pt>
                <c:pt idx="11">
                  <c:v>3.375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66-487D-883C-E00DD66D1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804392"/>
        <c:axId val="229767200"/>
      </c:lineChart>
      <c:catAx>
        <c:axId val="50580439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dd/mm/yyyy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9767200"/>
        <c:crosses val="autoZero"/>
        <c:auto val="1"/>
        <c:lblAlgn val="ctr"/>
        <c:lblOffset val="100"/>
        <c:noMultiLvlLbl val="0"/>
      </c:catAx>
      <c:valAx>
        <c:axId val="22976720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580439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1689032120575572E-2"/>
          <c:y val="0.9058203171382001"/>
          <c:w val="0.71349267377128422"/>
          <c:h val="9.4179682861799854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39" footer="0.31496062992126439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53941178882252E-2"/>
          <c:y val="5.5930601324339593E-2"/>
          <c:w val="0.92908757973662648"/>
          <c:h val="0.77567843971778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'8_Abb-Daten'!$B$10</c:f>
              <c:strCache>
                <c:ptCount val="1"/>
                <c:pt idx="0">
                  <c:v>Nadelholz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-9.419525801787068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6-4966-9E66-73FA9F7545A3}"/>
                </c:ext>
              </c:extLst>
            </c:dLbl>
            <c:dLbl>
              <c:idx val="7"/>
              <c:layout>
                <c:manualLayout>
                  <c:x val="-5.651715481072241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66-4966-9E66-73FA9F7545A3}"/>
                </c:ext>
              </c:extLst>
            </c:dLbl>
            <c:dLbl>
              <c:idx val="10"/>
              <c:layout>
                <c:manualLayout>
                  <c:x val="-1.883052644814162E-3"/>
                  <c:y val="-3.5006188101754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92-4027-9C63-19ED7821138E}"/>
                </c:ext>
              </c:extLst>
            </c:dLbl>
            <c:numFmt formatCode="#,##0.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'8_Abb-Daten'!$C$9:$L$9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'8_Abb-Daten'!$C$10:$L$10</c:f>
              <c:numCache>
                <c:formatCode>#,##0.0</c:formatCode>
                <c:ptCount val="10"/>
                <c:pt idx="0">
                  <c:v>87.1</c:v>
                </c:pt>
                <c:pt idx="1">
                  <c:v>426.1</c:v>
                </c:pt>
                <c:pt idx="2">
                  <c:v>197.5</c:v>
                </c:pt>
                <c:pt idx="3">
                  <c:v>77.2</c:v>
                </c:pt>
                <c:pt idx="4">
                  <c:v>1245.1500000000001</c:v>
                </c:pt>
                <c:pt idx="5">
                  <c:v>1985.42</c:v>
                </c:pt>
                <c:pt idx="6">
                  <c:v>269.82</c:v>
                </c:pt>
                <c:pt idx="7">
                  <c:v>95.46</c:v>
                </c:pt>
                <c:pt idx="8">
                  <c:v>1870.9</c:v>
                </c:pt>
                <c:pt idx="9">
                  <c:v>362.01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A-453A-8CF0-5C59A652D6B5}"/>
            </c:ext>
          </c:extLst>
        </c:ser>
        <c:ser>
          <c:idx val="1"/>
          <c:order val="1"/>
          <c:tx>
            <c:strRef>
              <c:f>'8_Abb-Daten'!$B$11</c:f>
              <c:strCache>
                <c:ptCount val="1"/>
                <c:pt idx="0">
                  <c:v>Laubholz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numFmt formatCode="#,##0.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'8_Abb-Daten'!$C$9:$L$9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'8_Abb-Daten'!$C$11:$L$11</c:f>
              <c:numCache>
                <c:formatCode>#,##0.0</c:formatCode>
                <c:ptCount val="10"/>
                <c:pt idx="0">
                  <c:v>32.9</c:v>
                </c:pt>
                <c:pt idx="1">
                  <c:v>99.4</c:v>
                </c:pt>
                <c:pt idx="2">
                  <c:v>85.5</c:v>
                </c:pt>
                <c:pt idx="3">
                  <c:v>317.58</c:v>
                </c:pt>
                <c:pt idx="4">
                  <c:v>1103.6600000000001</c:v>
                </c:pt>
                <c:pt idx="5">
                  <c:v>725.68</c:v>
                </c:pt>
                <c:pt idx="6">
                  <c:v>97.84</c:v>
                </c:pt>
                <c:pt idx="7">
                  <c:v>52.35</c:v>
                </c:pt>
                <c:pt idx="8">
                  <c:v>1187.06</c:v>
                </c:pt>
                <c:pt idx="9">
                  <c:v>790.24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A-453A-8CF0-5C59A652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229767984"/>
        <c:axId val="129801848"/>
      </c:barChart>
      <c:catAx>
        <c:axId val="2297679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'8_Abb-Daten'!$B$6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29801848"/>
        <c:crosses val="autoZero"/>
        <c:auto val="1"/>
        <c:lblAlgn val="ctr"/>
        <c:lblOffset val="100"/>
        <c:noMultiLvlLbl val="0"/>
      </c:catAx>
      <c:valAx>
        <c:axId val="1298018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97679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673804869485178E-2"/>
          <c:y val="0.93602878861414718"/>
          <c:w val="0.79824174548744831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61" footer="0.314960629921264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43</xdr:row>
      <xdr:rowOff>0</xdr:rowOff>
    </xdr:from>
    <xdr:to>
      <xdr:col>6</xdr:col>
      <xdr:colOff>19050</xdr:colOff>
      <xdr:row>43</xdr:row>
      <xdr:rowOff>0</xdr:rowOff>
    </xdr:to>
    <xdr:cxnSp macro="">
      <xdr:nvCxnSpPr>
        <xdr:cNvPr id="2" name="Gerade Verbindung 19">
          <a:extLst>
            <a:ext uri="{FF2B5EF4-FFF2-40B4-BE49-F238E27FC236}">
              <a16:creationId xmlns:a16="http://schemas.microsoft.com/office/drawing/2014/main" id="{FBFA7C77-B09B-476E-8D35-88F20C402B4E}"/>
            </a:ext>
          </a:extLst>
        </xdr:cNvPr>
        <xdr:cNvCxnSpPr/>
      </xdr:nvCxnSpPr>
      <xdr:spPr>
        <a:xfrm>
          <a:off x="1171575" y="9782175"/>
          <a:ext cx="57531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45139</xdr:colOff>
      <xdr:row>2</xdr:row>
      <xdr:rowOff>173934</xdr:rowOff>
    </xdr:from>
    <xdr:to>
      <xdr:col>14</xdr:col>
      <xdr:colOff>124239</xdr:colOff>
      <xdr:row>22</xdr:row>
      <xdr:rowOff>91109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571500</xdr:colOff>
      <xdr:row>23</xdr:row>
      <xdr:rowOff>74543</xdr:rowOff>
    </xdr:from>
    <xdr:to>
      <xdr:col>14</xdr:col>
      <xdr:colOff>187649</xdr:colOff>
      <xdr:row>26</xdr:row>
      <xdr:rowOff>51954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71625" y="5408543"/>
          <a:ext cx="5426399" cy="294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2024 (Hrsg.), Waldbrandstatistik der Bundesrepublik Deutschland für das Jahr 2023.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59190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0</xdr:row>
      <xdr:rowOff>224872</xdr:rowOff>
    </xdr:from>
    <xdr:to>
      <xdr:col>13</xdr:col>
      <xdr:colOff>115956</xdr:colOff>
      <xdr:row>1</xdr:row>
      <xdr:rowOff>253447</xdr:rowOff>
    </xdr:to>
    <xdr:sp macro="" textlink="'2-3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087" y="224872"/>
          <a:ext cx="61125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Waldbrände und Schadensfläche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367622</xdr:colOff>
      <xdr:row>2</xdr:row>
      <xdr:rowOff>89194</xdr:rowOff>
    </xdr:from>
    <xdr:to>
      <xdr:col>8</xdr:col>
      <xdr:colOff>351055</xdr:colOff>
      <xdr:row>3</xdr:row>
      <xdr:rowOff>89193</xdr:rowOff>
    </xdr:to>
    <xdr:sp macro="" textlink="'2-3_Abb-Daten'!B6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87430" y="602079"/>
          <a:ext cx="2862913" cy="241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170874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23</xdr:row>
      <xdr:rowOff>60047</xdr:rowOff>
    </xdr:from>
    <xdr:to>
      <xdr:col>14</xdr:col>
      <xdr:colOff>162590</xdr:colOff>
      <xdr:row>23</xdr:row>
      <xdr:rowOff>60047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51" y="5418895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8281</xdr:colOff>
      <xdr:row>19</xdr:row>
      <xdr:rowOff>24848</xdr:rowOff>
    </xdr:from>
    <xdr:to>
      <xdr:col>14</xdr:col>
      <xdr:colOff>170868</xdr:colOff>
      <xdr:row>19</xdr:row>
      <xdr:rowOff>24848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23629" y="4961283"/>
          <a:ext cx="63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127747</xdr:colOff>
      <xdr:row>2</xdr:row>
      <xdr:rowOff>103848</xdr:rowOff>
    </xdr:from>
    <xdr:to>
      <xdr:col>12</xdr:col>
      <xdr:colOff>1374277</xdr:colOff>
      <xdr:row>3</xdr:row>
      <xdr:rowOff>121657</xdr:rowOff>
    </xdr:to>
    <xdr:sp macro="" textlink="'2-3_Abb-Daten'!B7:F7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227035" y="616733"/>
          <a:ext cx="3342030" cy="25959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15349E14-388B-45C4-80B7-D26C0FAFFCBB}" type="TxLink">
            <a:rPr lang="en-US" sz="900" b="1" i="0" u="none" strike="noStrike">
              <a:solidFill>
                <a:schemeClr val="accent3"/>
              </a:solidFill>
              <a:latin typeface="+mj-lt"/>
              <a:cs typeface="Meta Offc" pitchFamily="34" charset="0"/>
            </a:rPr>
            <a:pPr algn="r"/>
            <a:t>Anzahl Waldbrände</a:t>
          </a:fld>
          <a:endParaRPr lang="de-DE" sz="800" b="1" i="0" u="none" strike="noStrike">
            <a:solidFill>
              <a:schemeClr val="accent3"/>
            </a:solidFill>
            <a:latin typeface="+mj-lt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3090</xdr:colOff>
      <xdr:row>2</xdr:row>
      <xdr:rowOff>71040</xdr:rowOff>
    </xdr:from>
    <xdr:to>
      <xdr:col>14</xdr:col>
      <xdr:colOff>95250</xdr:colOff>
      <xdr:row>21</xdr:row>
      <xdr:rowOff>39503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468313</xdr:colOff>
      <xdr:row>22</xdr:row>
      <xdr:rowOff>73242</xdr:rowOff>
    </xdr:from>
    <xdr:to>
      <xdr:col>14</xdr:col>
      <xdr:colOff>115543</xdr:colOff>
      <xdr:row>26</xdr:row>
      <xdr:rowOff>32116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68438" y="5296117"/>
          <a:ext cx="5536855" cy="33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2024 (Hrsg.), Waldbrandstatistik der Bundesrepublik Deutschland für das Jahr 2023.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44536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2-3_Abb-Daten'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A4E7A6B-688B-4429-AD9E-84010D44A266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Durchschnittliche Schadensfläche und Schadenssumme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221085</xdr:colOff>
      <xdr:row>2</xdr:row>
      <xdr:rowOff>54473</xdr:rowOff>
    </xdr:from>
    <xdr:to>
      <xdr:col>6</xdr:col>
      <xdr:colOff>29309</xdr:colOff>
      <xdr:row>3</xdr:row>
      <xdr:rowOff>45361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40893" y="567358"/>
          <a:ext cx="1639954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Schadensfläche</a:t>
          </a:r>
          <a:r>
            <a:rPr lang="de-DE" sz="900" b="1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in </a:t>
          </a:r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Hektar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82826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7362" y="260658"/>
          <a:ext cx="618958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22</xdr:row>
      <xdr:rowOff>67373</xdr:rowOff>
    </xdr:from>
    <xdr:to>
      <xdr:col>14</xdr:col>
      <xdr:colOff>91108</xdr:colOff>
      <xdr:row>22</xdr:row>
      <xdr:rowOff>67373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812" y="5379392"/>
          <a:ext cx="677325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1042334</xdr:rowOff>
    </xdr:from>
    <xdr:to>
      <xdr:col>14</xdr:col>
      <xdr:colOff>91104</xdr:colOff>
      <xdr:row>18</xdr:row>
      <xdr:rowOff>1042334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932930"/>
          <a:ext cx="67732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0.72774</cdr:x>
      <cdr:y>0</cdr:y>
    </cdr:from>
    <cdr:to>
      <cdr:x>0.94942</cdr:x>
      <cdr:y>0.04973</cdr:y>
    </cdr:to>
    <cdr:sp macro="" textlink="">
      <cdr:nvSpPr>
        <cdr:cNvPr id="2" name="Textfeld 5"/>
        <cdr:cNvSpPr txBox="1"/>
      </cdr:nvSpPr>
      <cdr:spPr>
        <a:xfrm xmlns:a="http://schemas.openxmlformats.org/drawingml/2006/main">
          <a:off x="5008059" y="0"/>
          <a:ext cx="1525529" cy="23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r"/>
          <a:r>
            <a:rPr lang="de-DE" sz="900" b="1" i="0" u="none" strike="noStrike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Euro</a:t>
          </a:r>
          <a:r>
            <a:rPr lang="de-DE" sz="900" b="1" i="0" u="none" strike="noStrike" baseline="0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 pro Hektar</a:t>
          </a:r>
          <a:endParaRPr lang="de-DE" sz="900" b="1" i="0" u="none" strike="noStrike">
            <a:solidFill>
              <a:schemeClr val="accent3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14</xdr:col>
      <xdr:colOff>513522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690563</xdr:colOff>
      <xdr:row>22</xdr:row>
      <xdr:rowOff>106399</xdr:rowOff>
    </xdr:from>
    <xdr:to>
      <xdr:col>14</xdr:col>
      <xdr:colOff>565379</xdr:colOff>
      <xdr:row>24</xdr:row>
      <xdr:rowOff>96842</xdr:rowOff>
    </xdr:to>
    <xdr:sp macro="" textlink="'4-5_Abb-Daten'!Y4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789851" y="5418418"/>
          <a:ext cx="3193913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2020-2024 (Hrsg.), Waldbrandstatistik der Bundesrepublik Deutschland 2019, 2020, 2021, 2022, 2023.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4396</xdr:colOff>
      <xdr:row>22</xdr:row>
      <xdr:rowOff>115699</xdr:rowOff>
    </xdr:from>
    <xdr:to>
      <xdr:col>8</xdr:col>
      <xdr:colOff>805962</xdr:colOff>
      <xdr:row>28</xdr:row>
      <xdr:rowOff>7325</xdr:rowOff>
    </xdr:to>
    <xdr:sp macro="" textlink="'4-5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24204" y="5427718"/>
          <a:ext cx="3681046" cy="485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keine Waldbrände in den Jahren 2019 bis 2023    ** keine Waldbrände in den Jahren 2019, 2021, 2022
*** keine Waldbrände in 2021; für 2023 keine Angaben, da keine belastbaren Daten vorliegen 
**** keine Waldbrände in den Jahren 2019, 2021, 2022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4-5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Waldbrände nach Ländern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242852</xdr:colOff>
      <xdr:row>2</xdr:row>
      <xdr:rowOff>91108</xdr:rowOff>
    </xdr:from>
    <xdr:to>
      <xdr:col>4</xdr:col>
      <xdr:colOff>85482</xdr:colOff>
      <xdr:row>3</xdr:row>
      <xdr:rowOff>81996</xdr:rowOff>
    </xdr:to>
    <xdr:sp macro="" textlink="'4-5_Abb-Daten'!B6">
      <xdr:nvSpPr>
        <xdr:cNvPr id="6" name="Textfeld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62660" y="603993"/>
          <a:ext cx="626610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566874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23635" y="260244"/>
          <a:ext cx="669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91902</xdr:rowOff>
    </xdr:from>
    <xdr:to>
      <xdr:col>14</xdr:col>
      <xdr:colOff>575156</xdr:colOff>
      <xdr:row>22</xdr:row>
      <xdr:rowOff>91902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236377" y="5403921"/>
          <a:ext cx="675716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1093865</xdr:rowOff>
    </xdr:from>
    <xdr:to>
      <xdr:col>14</xdr:col>
      <xdr:colOff>583434</xdr:colOff>
      <xdr:row>18</xdr:row>
      <xdr:rowOff>1093865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247097" y="4911803"/>
          <a:ext cx="67419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14</xdr:col>
      <xdr:colOff>578827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505557</xdr:colOff>
      <xdr:row>22</xdr:row>
      <xdr:rowOff>91745</xdr:rowOff>
    </xdr:from>
    <xdr:to>
      <xdr:col>14</xdr:col>
      <xdr:colOff>609022</xdr:colOff>
      <xdr:row>24</xdr:row>
      <xdr:rowOff>82188</xdr:rowOff>
    </xdr:to>
    <xdr:sp macro="" textlink="'4-5_Abb-Daten'!Y4">
      <xdr:nvSpPr>
        <xdr:cNvPr id="3" name="Textfeld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604845" y="5403764"/>
          <a:ext cx="3422562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2020-2024 (Hrsg.), Waldbrandstatistik der Bundesrepublik Deutschland 2019, 2020, 2021, 2022, 2023.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87923</xdr:colOff>
      <xdr:row>22</xdr:row>
      <xdr:rowOff>87348</xdr:rowOff>
    </xdr:from>
    <xdr:to>
      <xdr:col>8</xdr:col>
      <xdr:colOff>622788</xdr:colOff>
      <xdr:row>25</xdr:row>
      <xdr:rowOff>21981</xdr:rowOff>
    </xdr:to>
    <xdr:sp macro="" textlink="'4-5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87923" y="5399367"/>
          <a:ext cx="3634153" cy="293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keine Waldbrände in den Jahren 2019 bis 2023    ** keine Waldbrände in den Jahren 2019, 2021, 2022
*** keine Waldbrände in 2021; für 2023 keine Angaben, da keine belastbaren Daten vorliegen 
**** keine Waldbrände in den Jahren 2019, 2021, 2022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4-5_Abb-Daten'!B2:K2">
      <xdr:nvSpPr>
        <xdr:cNvPr id="5" name="Textfeld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2354726-003E-42BD-B966-6841AF14C89A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nach Ländern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353980</xdr:colOff>
      <xdr:row>2</xdr:row>
      <xdr:rowOff>98435</xdr:rowOff>
    </xdr:from>
    <xdr:to>
      <xdr:col>4</xdr:col>
      <xdr:colOff>693565</xdr:colOff>
      <xdr:row>3</xdr:row>
      <xdr:rowOff>89323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573788" y="611320"/>
          <a:ext cx="1123565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Fläche in Hektar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566874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>
          <a:off x="227362" y="260658"/>
          <a:ext cx="66736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45877</xdr:colOff>
      <xdr:row>22</xdr:row>
      <xdr:rowOff>69921</xdr:rowOff>
    </xdr:from>
    <xdr:to>
      <xdr:col>14</xdr:col>
      <xdr:colOff>604464</xdr:colOff>
      <xdr:row>22</xdr:row>
      <xdr:rowOff>69921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>
          <a:off x="265685" y="5381940"/>
          <a:ext cx="675716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1080532</xdr:rowOff>
    </xdr:from>
    <xdr:to>
      <xdr:col>14</xdr:col>
      <xdr:colOff>583434</xdr:colOff>
      <xdr:row>18</xdr:row>
      <xdr:rowOff>1080532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>
          <a:off x="247097" y="4898470"/>
          <a:ext cx="67419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</xdr:row>
      <xdr:rowOff>99391</xdr:rowOff>
    </xdr:from>
    <xdr:to>
      <xdr:col>10</xdr:col>
      <xdr:colOff>521804</xdr:colOff>
      <xdr:row>20</xdr:row>
      <xdr:rowOff>124239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215350" y="612913"/>
          <a:ext cx="4464324" cy="4563717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4</xdr:col>
      <xdr:colOff>79375</xdr:colOff>
      <xdr:row>2</xdr:row>
      <xdr:rowOff>32439</xdr:rowOff>
    </xdr:from>
    <xdr:to>
      <xdr:col>8</xdr:col>
      <xdr:colOff>2984568</xdr:colOff>
      <xdr:row>23</xdr:row>
      <xdr:rowOff>20706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4</xdr:col>
      <xdr:colOff>833943</xdr:colOff>
      <xdr:row>20</xdr:row>
      <xdr:rowOff>144735</xdr:rowOff>
    </xdr:from>
    <xdr:to>
      <xdr:col>10</xdr:col>
      <xdr:colOff>530592</xdr:colOff>
      <xdr:row>23</xdr:row>
      <xdr:rowOff>58244</xdr:rowOff>
    </xdr:to>
    <xdr:sp macro="" textlink="'6_Abb-Daten'!R3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837731" y="5258927"/>
          <a:ext cx="5169861" cy="2285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2024 (Hrsg.), Waldbrandstatistik der Bundesrepublik Deutschland für das Jahr 2023. Bonn (Tabelle 2B)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27777</xdr:rowOff>
    </xdr:from>
    <xdr:to>
      <xdr:col>4</xdr:col>
      <xdr:colOff>778565</xdr:colOff>
      <xdr:row>34</xdr:row>
      <xdr:rowOff>63331</xdr:rowOff>
    </xdr:to>
    <xdr:sp macro="" textlink="'6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12</xdr:col>
      <xdr:colOff>0</xdr:colOff>
      <xdr:row>2</xdr:row>
      <xdr:rowOff>13252</xdr:rowOff>
    </xdr:to>
    <xdr:sp macro="" textlink="'6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Waldbrandursachen 2023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157371</xdr:colOff>
      <xdr:row>2</xdr:row>
      <xdr:rowOff>91108</xdr:rowOff>
    </xdr:from>
    <xdr:to>
      <xdr:col>4</xdr:col>
      <xdr:colOff>1</xdr:colOff>
      <xdr:row>3</xdr:row>
      <xdr:rowOff>81996</xdr:rowOff>
    </xdr:to>
    <xdr:sp macro="" textlink="'6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76446" y="605458"/>
          <a:ext cx="623680" cy="2290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10</xdr:col>
      <xdr:colOff>529765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>
          <a:off x="223635" y="260244"/>
          <a:ext cx="44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134246</xdr:rowOff>
    </xdr:from>
    <xdr:to>
      <xdr:col>10</xdr:col>
      <xdr:colOff>521482</xdr:colOff>
      <xdr:row>20</xdr:row>
      <xdr:rowOff>134246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>
          <a:off x="222254" y="5166621"/>
          <a:ext cx="67603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6</xdr:col>
      <xdr:colOff>705688</xdr:colOff>
      <xdr:row>12</xdr:row>
      <xdr:rowOff>44400</xdr:rowOff>
    </xdr:from>
    <xdr:ext cx="1557862" cy="511079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2753563" y="2528838"/>
          <a:ext cx="1557862" cy="511079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de-DE" sz="1000" b="1">
              <a:solidFill>
                <a:srgbClr val="FFFFFF"/>
              </a:solidFill>
              <a:effectLst/>
              <a:latin typeface="+mj-lt"/>
              <a:ea typeface="+mn-ea"/>
              <a:cs typeface="+mn-cs"/>
            </a:rPr>
            <a:t>Anzahl der Waldbrände: </a:t>
          </a:r>
        </a:p>
        <a:p>
          <a:pPr algn="ctr"/>
          <a:r>
            <a:rPr lang="en-US" sz="1000" b="1">
              <a:solidFill>
                <a:srgbClr val="FFFFFF"/>
              </a:solidFill>
              <a:latin typeface="+mj-lt"/>
              <a:cs typeface="Meta Offc" pitchFamily="34" charset="0"/>
            </a:rPr>
            <a:t>1.059</a:t>
          </a: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45141</xdr:colOff>
      <xdr:row>2</xdr:row>
      <xdr:rowOff>157369</xdr:rowOff>
    </xdr:from>
    <xdr:to>
      <xdr:col>13</xdr:col>
      <xdr:colOff>165652</xdr:colOff>
      <xdr:row>22</xdr:row>
      <xdr:rowOff>74544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63500</xdr:colOff>
      <xdr:row>22</xdr:row>
      <xdr:rowOff>82507</xdr:rowOff>
    </xdr:from>
    <xdr:to>
      <xdr:col>14</xdr:col>
      <xdr:colOff>14654</xdr:colOff>
      <xdr:row>26</xdr:row>
      <xdr:rowOff>0</xdr:rowOff>
    </xdr:to>
    <xdr:sp macro="" textlink="'7_Abb-Daten'!Z3">
      <xdr:nvSpPr>
        <xdr:cNvPr id="3" name="Textfeld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3048000" y="5305382"/>
          <a:ext cx="3943717" cy="290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2011-2023 (Hrsg.), Waldbrandstatistik der Bundesrepublik Deutschland 2010, 2011, 2012, 2013, 2014, 2015, 2016, 2017, 2018, 2019, 2020, 2021, 2022. Bonn (Tabelle 5B)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24274</xdr:rowOff>
    </xdr:from>
    <xdr:to>
      <xdr:col>4</xdr:col>
      <xdr:colOff>778565</xdr:colOff>
      <xdr:row>35</xdr:row>
      <xdr:rowOff>102514</xdr:rowOff>
    </xdr:to>
    <xdr:sp macro="" textlink="'7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7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Waldbrände in einzelnen Monaten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259947</xdr:colOff>
      <xdr:row>2</xdr:row>
      <xdr:rowOff>105762</xdr:rowOff>
    </xdr:from>
    <xdr:to>
      <xdr:col>4</xdr:col>
      <xdr:colOff>102577</xdr:colOff>
      <xdr:row>3</xdr:row>
      <xdr:rowOff>96650</xdr:rowOff>
    </xdr:to>
    <xdr:sp macro="" textlink="'7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479755" y="618647"/>
          <a:ext cx="626610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197939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223635" y="260244"/>
          <a:ext cx="61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77248</xdr:rowOff>
    </xdr:from>
    <xdr:to>
      <xdr:col>13</xdr:col>
      <xdr:colOff>206221</xdr:colOff>
      <xdr:row>22</xdr:row>
      <xdr:rowOff>77248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>
          <a:off x="236377" y="5389267"/>
          <a:ext cx="674724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952394</xdr:rowOff>
    </xdr:from>
    <xdr:to>
      <xdr:col>14</xdr:col>
      <xdr:colOff>7434</xdr:colOff>
      <xdr:row>18</xdr:row>
      <xdr:rowOff>952394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CxnSpPr/>
      </xdr:nvCxnSpPr>
      <xdr:spPr>
        <a:xfrm>
          <a:off x="247097" y="4770332"/>
          <a:ext cx="67374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13</xdr:col>
      <xdr:colOff>5415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461597</xdr:colOff>
      <xdr:row>22</xdr:row>
      <xdr:rowOff>84418</xdr:rowOff>
    </xdr:from>
    <xdr:to>
      <xdr:col>13</xdr:col>
      <xdr:colOff>88174</xdr:colOff>
      <xdr:row>24</xdr:row>
      <xdr:rowOff>74861</xdr:rowOff>
    </xdr:to>
    <xdr:sp macro="" textlink="'8_Abb-Daten'!X3">
      <xdr:nvSpPr>
        <xdr:cNvPr id="3" name="Textfeld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3560885" y="5396437"/>
          <a:ext cx="3443904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2015-2024 (Hrsg.), Waldbrandstatistik der Bundesrepublik Deutschland 2014, 2015, 2016, 2017, 2018, 2019, 2020, 2021, 2022, 2023.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117805</xdr:rowOff>
    </xdr:to>
    <xdr:sp macro="" textlink="'8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8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nach Bestandsart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311872</xdr:colOff>
      <xdr:row>2</xdr:row>
      <xdr:rowOff>107673</xdr:rowOff>
    </xdr:from>
    <xdr:to>
      <xdr:col>4</xdr:col>
      <xdr:colOff>518935</xdr:colOff>
      <xdr:row>3</xdr:row>
      <xdr:rowOff>98561</xdr:rowOff>
    </xdr:to>
    <xdr:sp macro="" textlink="'8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531680" y="620558"/>
          <a:ext cx="991043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53939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CxnSpPr/>
      </xdr:nvCxnSpPr>
      <xdr:spPr>
        <a:xfrm>
          <a:off x="223635" y="260244"/>
          <a:ext cx="59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62594</xdr:rowOff>
    </xdr:from>
    <xdr:to>
      <xdr:col>13</xdr:col>
      <xdr:colOff>62221</xdr:colOff>
      <xdr:row>22</xdr:row>
      <xdr:rowOff>62594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>
          <a:off x="236377" y="5374613"/>
          <a:ext cx="674245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1087252</xdr:rowOff>
    </xdr:from>
    <xdr:to>
      <xdr:col>13</xdr:col>
      <xdr:colOff>70499</xdr:colOff>
      <xdr:row>18</xdr:row>
      <xdr:rowOff>1087252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CxnSpPr/>
      </xdr:nvCxnSpPr>
      <xdr:spPr>
        <a:xfrm>
          <a:off x="244655" y="4977848"/>
          <a:ext cx="674245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UBA-CD für Excel">
      <a:majorFont>
        <a:latin typeface="Meta Offc"/>
        <a:ea typeface=""/>
        <a:cs typeface=""/>
      </a:majorFont>
      <a:minorFont>
        <a:latin typeface="Meta Offc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43"/>
  <sheetViews>
    <sheetView showGridLines="0" workbookViewId="0">
      <selection activeCell="I43" sqref="I43"/>
    </sheetView>
  </sheetViews>
  <sheetFormatPr baseColWidth="10" defaultColWidth="11.42578125" defaultRowHeight="12.75"/>
  <cols>
    <col min="1" max="1" width="18" style="9" bestFit="1" customWidth="1"/>
    <col min="2" max="5" width="16.7109375" style="9" customWidth="1"/>
    <col min="6" max="6" width="18.7109375" style="9" customWidth="1"/>
    <col min="7" max="8" width="19" style="8" customWidth="1"/>
    <col min="9" max="10" width="11.42578125" style="8"/>
    <col min="11" max="16384" width="11.42578125" style="9"/>
  </cols>
  <sheetData>
    <row r="1" spans="1:21" ht="15.95" customHeight="1">
      <c r="A1" s="16" t="s">
        <v>12</v>
      </c>
      <c r="B1" s="102" t="s">
        <v>10</v>
      </c>
      <c r="C1" s="102"/>
      <c r="D1" s="102"/>
      <c r="E1" s="102"/>
      <c r="F1" s="103"/>
    </row>
    <row r="2" spans="1:21" ht="15.95" customHeight="1">
      <c r="A2" s="16" t="s">
        <v>13</v>
      </c>
      <c r="B2" s="102" t="s">
        <v>14</v>
      </c>
      <c r="C2" s="102"/>
      <c r="D2" s="102"/>
      <c r="E2" s="102"/>
      <c r="F2" s="103"/>
    </row>
    <row r="3" spans="1:21" ht="15.95" customHeight="1">
      <c r="A3" s="16" t="s">
        <v>2</v>
      </c>
      <c r="D3" s="109"/>
      <c r="E3" s="109"/>
      <c r="F3" s="110"/>
    </row>
    <row r="4" spans="1:21" ht="27.75" customHeight="1">
      <c r="A4" s="16" t="s">
        <v>0</v>
      </c>
      <c r="B4" s="106" t="s">
        <v>64</v>
      </c>
      <c r="C4" s="107"/>
      <c r="D4" s="107"/>
      <c r="E4" s="107"/>
      <c r="F4" s="108"/>
      <c r="U4" s="9" t="str">
        <f>"Quelle: "&amp;'2-3_Abb-Daten'!B4</f>
        <v>Quelle: Bundesanstalt für Landwirtschaft und Ernährung 2024 (Hrsg.), Waldbrandstatistik der Bundesrepublik Deutschland für das Jahr 2023. Bonn (Tabelle 7B)</v>
      </c>
    </row>
    <row r="5" spans="1:21">
      <c r="A5" s="16" t="s">
        <v>3</v>
      </c>
      <c r="B5" s="102"/>
      <c r="C5" s="102"/>
      <c r="D5" s="102"/>
      <c r="E5" s="102"/>
      <c r="F5" s="103"/>
    </row>
    <row r="6" spans="1:21" ht="12.75" customHeight="1">
      <c r="A6" s="16" t="s">
        <v>8</v>
      </c>
      <c r="B6" s="108" t="s">
        <v>11</v>
      </c>
      <c r="C6" s="102"/>
      <c r="D6" s="102"/>
      <c r="E6" s="102"/>
      <c r="F6" s="103"/>
    </row>
    <row r="7" spans="1:21">
      <c r="A7" s="17" t="s">
        <v>9</v>
      </c>
      <c r="B7" s="104" t="s">
        <v>43</v>
      </c>
      <c r="C7" s="104"/>
      <c r="D7" s="104"/>
      <c r="E7" s="104"/>
      <c r="F7" s="105"/>
    </row>
    <row r="9" spans="1:21">
      <c r="A9" s="10"/>
      <c r="B9" s="10"/>
      <c r="C9" s="10"/>
      <c r="D9" s="10"/>
      <c r="E9" s="10"/>
      <c r="F9" s="8"/>
    </row>
    <row r="10" spans="1:21" ht="37.5" customHeight="1">
      <c r="A10" s="8"/>
      <c r="B10" s="89"/>
      <c r="C10" s="36" t="s">
        <v>43</v>
      </c>
      <c r="D10" s="36" t="s">
        <v>11</v>
      </c>
      <c r="E10" s="36" t="s">
        <v>44</v>
      </c>
      <c r="F10" s="36" t="s">
        <v>15</v>
      </c>
      <c r="I10" s="11"/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customHeight="1">
      <c r="A11" s="8"/>
      <c r="B11" s="13">
        <v>1991</v>
      </c>
      <c r="C11" s="51">
        <v>1846</v>
      </c>
      <c r="D11" s="51">
        <v>920</v>
      </c>
      <c r="E11" s="51">
        <v>1833.9817477690447</v>
      </c>
      <c r="F11" s="68">
        <v>0.49837486457204766</v>
      </c>
    </row>
    <row r="12" spans="1:21" ht="18" customHeight="1">
      <c r="A12" s="14"/>
      <c r="B12" s="15">
        <v>1992</v>
      </c>
      <c r="C12" s="52">
        <v>3012</v>
      </c>
      <c r="D12" s="52">
        <v>4908</v>
      </c>
      <c r="E12" s="52">
        <v>2604.3799979432483</v>
      </c>
      <c r="F12" s="69">
        <v>1.6294820717131475</v>
      </c>
    </row>
    <row r="13" spans="1:21" ht="18" customHeight="1">
      <c r="A13" s="14"/>
      <c r="B13" s="13">
        <v>1993</v>
      </c>
      <c r="C13" s="51">
        <v>1694</v>
      </c>
      <c r="D13" s="51">
        <v>1493</v>
      </c>
      <c r="E13" s="51">
        <v>3630.069618673755</v>
      </c>
      <c r="F13" s="68">
        <v>0.8813459268004723</v>
      </c>
      <c r="J13" s="90"/>
    </row>
    <row r="14" spans="1:21" ht="18" customHeight="1">
      <c r="A14" s="14"/>
      <c r="B14" s="15">
        <v>1994</v>
      </c>
      <c r="C14" s="52">
        <v>1696</v>
      </c>
      <c r="D14" s="52">
        <v>1114</v>
      </c>
      <c r="E14" s="52">
        <v>1193.3203690396481</v>
      </c>
      <c r="F14" s="69">
        <v>0.65683962264150941</v>
      </c>
    </row>
    <row r="15" spans="1:21" ht="18" customHeight="1">
      <c r="A15" s="14"/>
      <c r="B15" s="13">
        <v>1995</v>
      </c>
      <c r="C15" s="51">
        <v>1237</v>
      </c>
      <c r="D15" s="51">
        <v>592</v>
      </c>
      <c r="E15" s="51">
        <v>2504.6392828868807</v>
      </c>
      <c r="F15" s="68">
        <v>0.47857720291026679</v>
      </c>
    </row>
    <row r="16" spans="1:21" ht="18" customHeight="1">
      <c r="A16" s="14"/>
      <c r="B16" s="15">
        <v>1996</v>
      </c>
      <c r="C16" s="52">
        <v>1748</v>
      </c>
      <c r="D16" s="52">
        <v>1381.34</v>
      </c>
      <c r="E16" s="52">
        <v>3048.2262993154523</v>
      </c>
      <c r="F16" s="69">
        <v>0.79024027459954227</v>
      </c>
    </row>
    <row r="17" spans="1:9" ht="18" customHeight="1">
      <c r="A17" s="14"/>
      <c r="B17" s="13">
        <v>1997</v>
      </c>
      <c r="C17" s="51">
        <v>1467</v>
      </c>
      <c r="D17" s="51">
        <v>598.98</v>
      </c>
      <c r="E17" s="51">
        <v>2541.6237638975667</v>
      </c>
      <c r="F17" s="68">
        <v>0.4083026584867076</v>
      </c>
      <c r="I17" s="90"/>
    </row>
    <row r="18" spans="1:9" ht="18" customHeight="1">
      <c r="A18" s="14"/>
      <c r="B18" s="15">
        <v>1998</v>
      </c>
      <c r="C18" s="52">
        <v>1032</v>
      </c>
      <c r="D18" s="52">
        <v>397.31</v>
      </c>
      <c r="E18" s="52">
        <v>4036.5304296185413</v>
      </c>
      <c r="F18" s="69">
        <v>0.38499031007751938</v>
      </c>
    </row>
    <row r="19" spans="1:9" ht="18" customHeight="1">
      <c r="A19" s="14"/>
      <c r="B19" s="13">
        <v>1999</v>
      </c>
      <c r="C19" s="51">
        <v>1178</v>
      </c>
      <c r="D19" s="51">
        <v>414.66</v>
      </c>
      <c r="E19" s="51">
        <v>3476.552980834269</v>
      </c>
      <c r="F19" s="68">
        <v>0.35200339558573857</v>
      </c>
    </row>
    <row r="20" spans="1:9" ht="18" customHeight="1">
      <c r="A20" s="14"/>
      <c r="B20" s="15">
        <v>2000</v>
      </c>
      <c r="C20" s="52">
        <v>1210</v>
      </c>
      <c r="D20" s="52">
        <v>581.25</v>
      </c>
      <c r="E20" s="52">
        <v>3641.5329322276016</v>
      </c>
      <c r="F20" s="69">
        <v>0.48037190082644626</v>
      </c>
      <c r="I20" s="90"/>
    </row>
    <row r="21" spans="1:9" ht="18" customHeight="1">
      <c r="A21" s="14"/>
      <c r="B21" s="13">
        <v>2001</v>
      </c>
      <c r="C21" s="51">
        <v>587</v>
      </c>
      <c r="D21" s="51">
        <v>122</v>
      </c>
      <c r="E21" s="51">
        <v>3598</v>
      </c>
      <c r="F21" s="68">
        <v>0.2</v>
      </c>
      <c r="I21" s="90"/>
    </row>
    <row r="22" spans="1:9" ht="18" customHeight="1">
      <c r="A22" s="14"/>
      <c r="B22" s="15">
        <v>2002</v>
      </c>
      <c r="C22" s="52">
        <v>513</v>
      </c>
      <c r="D22" s="52">
        <v>122</v>
      </c>
      <c r="E22" s="52">
        <v>3715</v>
      </c>
      <c r="F22" s="69">
        <v>0.2</v>
      </c>
    </row>
    <row r="23" spans="1:9" ht="18" customHeight="1">
      <c r="A23" s="14"/>
      <c r="B23" s="13">
        <v>2003</v>
      </c>
      <c r="C23" s="51">
        <v>2524</v>
      </c>
      <c r="D23" s="51">
        <v>1315.07</v>
      </c>
      <c r="E23" s="51">
        <v>2420.920559361859</v>
      </c>
      <c r="F23" s="68">
        <v>0.52102614896988908</v>
      </c>
    </row>
    <row r="24" spans="1:9" ht="18" customHeight="1">
      <c r="B24" s="15">
        <v>2004</v>
      </c>
      <c r="C24" s="52">
        <v>626</v>
      </c>
      <c r="D24" s="52">
        <v>274</v>
      </c>
      <c r="E24" s="54">
        <v>1816</v>
      </c>
      <c r="F24" s="69">
        <v>0.43769968051118213</v>
      </c>
    </row>
    <row r="25" spans="1:9" ht="18" customHeight="1">
      <c r="B25" s="13">
        <v>2005</v>
      </c>
      <c r="C25" s="51">
        <v>496</v>
      </c>
      <c r="D25" s="51">
        <v>183.4</v>
      </c>
      <c r="E25" s="55">
        <v>2147.3282442748091</v>
      </c>
      <c r="F25" s="68">
        <v>0.36975806451612903</v>
      </c>
    </row>
    <row r="26" spans="1:9" ht="18" customHeight="1">
      <c r="B26" s="15">
        <v>2006</v>
      </c>
      <c r="C26" s="52">
        <v>930</v>
      </c>
      <c r="D26" s="52">
        <v>482</v>
      </c>
      <c r="E26" s="54">
        <v>1894</v>
      </c>
      <c r="F26" s="69">
        <v>0.5</v>
      </c>
    </row>
    <row r="27" spans="1:9" ht="18" customHeight="1">
      <c r="B27" s="13">
        <v>2007</v>
      </c>
      <c r="C27" s="51">
        <v>779</v>
      </c>
      <c r="D27" s="51">
        <v>256</v>
      </c>
      <c r="E27" s="55">
        <v>3211</v>
      </c>
      <c r="F27" s="68">
        <v>0.3</v>
      </c>
    </row>
    <row r="28" spans="1:9" ht="18" customHeight="1">
      <c r="B28" s="15">
        <v>2008</v>
      </c>
      <c r="C28" s="52">
        <v>818</v>
      </c>
      <c r="D28" s="52">
        <v>539</v>
      </c>
      <c r="E28" s="54">
        <v>1786</v>
      </c>
      <c r="F28" s="69">
        <v>0.65892420537897312</v>
      </c>
    </row>
    <row r="29" spans="1:9" ht="18" customHeight="1">
      <c r="B29" s="13">
        <v>2009</v>
      </c>
      <c r="C29" s="51">
        <v>763</v>
      </c>
      <c r="D29" s="51">
        <v>262.14</v>
      </c>
      <c r="E29" s="55">
        <v>2341.3824673838403</v>
      </c>
      <c r="F29" s="68">
        <v>0.34356487549148096</v>
      </c>
    </row>
    <row r="30" spans="1:9" ht="18" customHeight="1">
      <c r="B30" s="15">
        <v>2010</v>
      </c>
      <c r="C30" s="52">
        <v>780</v>
      </c>
      <c r="D30" s="52">
        <v>521.89</v>
      </c>
      <c r="E30" s="54">
        <v>2352.5838778286611</v>
      </c>
      <c r="F30" s="69">
        <v>0.6690897435897436</v>
      </c>
    </row>
    <row r="31" spans="1:9" ht="18" customHeight="1">
      <c r="B31" s="13">
        <v>2011</v>
      </c>
      <c r="C31" s="51">
        <v>888</v>
      </c>
      <c r="D31" s="51">
        <v>214</v>
      </c>
      <c r="E31" s="55">
        <v>4288</v>
      </c>
      <c r="F31" s="68">
        <v>0.2</v>
      </c>
    </row>
    <row r="32" spans="1:9" ht="18" customHeight="1">
      <c r="B32" s="15">
        <v>2012</v>
      </c>
      <c r="C32" s="52">
        <v>701</v>
      </c>
      <c r="D32" s="52">
        <v>268.58999999999997</v>
      </c>
      <c r="E32" s="54">
        <v>1803.0455340854091</v>
      </c>
      <c r="F32" s="69">
        <v>0.38315263908701852</v>
      </c>
    </row>
    <row r="33" spans="2:6" ht="18" customHeight="1">
      <c r="B33" s="13">
        <v>2013</v>
      </c>
      <c r="C33" s="51">
        <v>515</v>
      </c>
      <c r="D33" s="51">
        <v>199</v>
      </c>
      <c r="E33" s="55">
        <v>2544</v>
      </c>
      <c r="F33" s="68">
        <v>0.4</v>
      </c>
    </row>
    <row r="34" spans="2:6" ht="18" customHeight="1">
      <c r="B34" s="15">
        <v>2014</v>
      </c>
      <c r="C34" s="52">
        <v>429</v>
      </c>
      <c r="D34" s="52">
        <v>120</v>
      </c>
      <c r="E34" s="54">
        <v>1686</v>
      </c>
      <c r="F34" s="69">
        <v>0.3</v>
      </c>
    </row>
    <row r="35" spans="2:6" ht="18" customHeight="1">
      <c r="B35" s="13">
        <v>2015</v>
      </c>
      <c r="C35" s="51">
        <v>1071</v>
      </c>
      <c r="D35" s="51">
        <v>526</v>
      </c>
      <c r="E35" s="55">
        <v>1521</v>
      </c>
      <c r="F35" s="68">
        <v>0.5</v>
      </c>
    </row>
    <row r="36" spans="2:6" ht="18" customHeight="1">
      <c r="B36" s="15">
        <v>2016</v>
      </c>
      <c r="C36" s="52">
        <v>608</v>
      </c>
      <c r="D36" s="52">
        <v>283</v>
      </c>
      <c r="E36" s="54">
        <v>2046</v>
      </c>
      <c r="F36" s="69">
        <v>0.5</v>
      </c>
    </row>
    <row r="37" spans="2:6" ht="18" customHeight="1">
      <c r="B37" s="13">
        <v>2017</v>
      </c>
      <c r="C37" s="51">
        <v>424</v>
      </c>
      <c r="D37" s="51">
        <v>394.78</v>
      </c>
      <c r="E37" s="55">
        <v>735</v>
      </c>
      <c r="F37" s="68">
        <v>0.93</v>
      </c>
    </row>
    <row r="38" spans="2:6" ht="18" customHeight="1">
      <c r="B38" s="15">
        <v>2018</v>
      </c>
      <c r="C38" s="52">
        <v>1708</v>
      </c>
      <c r="D38" s="52">
        <v>2348.81</v>
      </c>
      <c r="E38" s="54">
        <v>1137</v>
      </c>
      <c r="F38" s="69">
        <v>1.38</v>
      </c>
    </row>
    <row r="39" spans="2:6" ht="18" customHeight="1">
      <c r="B39" s="13">
        <v>2019</v>
      </c>
      <c r="C39" s="51">
        <v>1523</v>
      </c>
      <c r="D39" s="51">
        <v>2711</v>
      </c>
      <c r="E39" s="55">
        <v>819</v>
      </c>
      <c r="F39" s="68">
        <v>1.78</v>
      </c>
    </row>
    <row r="40" spans="2:6" ht="18" customHeight="1">
      <c r="B40" s="15">
        <v>2020</v>
      </c>
      <c r="C40" s="52">
        <v>1360</v>
      </c>
      <c r="D40" s="52">
        <v>368</v>
      </c>
      <c r="E40" s="54">
        <v>5957</v>
      </c>
      <c r="F40" s="69">
        <v>0.27</v>
      </c>
    </row>
    <row r="41" spans="2:6" ht="18" customHeight="1">
      <c r="B41" s="13">
        <v>2021</v>
      </c>
      <c r="C41" s="51">
        <v>548</v>
      </c>
      <c r="D41" s="51">
        <v>148</v>
      </c>
      <c r="E41" s="55">
        <v>4533</v>
      </c>
      <c r="F41" s="68">
        <v>0.27</v>
      </c>
    </row>
    <row r="42" spans="2:6" ht="18" customHeight="1">
      <c r="B42" s="15">
        <v>2022</v>
      </c>
      <c r="C42" s="52">
        <v>2397</v>
      </c>
      <c r="D42" s="52">
        <v>3058</v>
      </c>
      <c r="E42" s="54">
        <v>1681</v>
      </c>
      <c r="F42" s="69">
        <v>1.28</v>
      </c>
    </row>
    <row r="43" spans="2:6" ht="18" customHeight="1">
      <c r="B43" s="13">
        <v>2023</v>
      </c>
      <c r="C43" s="51">
        <v>1059</v>
      </c>
      <c r="D43" s="51">
        <v>1240</v>
      </c>
      <c r="E43" s="55">
        <v>959</v>
      </c>
      <c r="F43" s="68">
        <v>1.17</v>
      </c>
    </row>
  </sheetData>
  <sheetProtection selectLockedCells="1"/>
  <mergeCells count="7">
    <mergeCell ref="B1:F1"/>
    <mergeCell ref="B7:F7"/>
    <mergeCell ref="B5:F5"/>
    <mergeCell ref="B4:F4"/>
    <mergeCell ref="B6:F6"/>
    <mergeCell ref="D3:F3"/>
    <mergeCell ref="B2:F2"/>
  </mergeCells>
  <phoneticPr fontId="19" type="noConversion"/>
  <conditionalFormatting sqref="I10:U10">
    <cfRule type="cellIs" dxfId="4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  <pageSetUpPr fitToPage="1"/>
  </sheetPr>
  <dimension ref="A1:Y35"/>
  <sheetViews>
    <sheetView showGridLines="0" topLeftCell="A4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3.7109375" style="1" customWidth="1"/>
    <col min="14" max="14" width="3.140625" style="1" customWidth="1"/>
    <col min="15" max="15" width="3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50"/>
      <c r="F22" s="20"/>
      <c r="G22" s="50"/>
      <c r="H22" s="20"/>
      <c r="I22" s="50"/>
      <c r="J22" s="20"/>
      <c r="K22" s="50"/>
      <c r="L22" s="20"/>
      <c r="M22" s="50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3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9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X11"/>
  <sheetViews>
    <sheetView showGridLines="0" workbookViewId="0">
      <selection activeCell="M15" sqref="M15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9" width="13.85546875" style="9" customWidth="1"/>
    <col min="10" max="12" width="13.85546875" style="8" customWidth="1"/>
    <col min="13" max="13" width="24.85546875" style="8" customWidth="1"/>
    <col min="14" max="14" width="11.7109375" style="9" bestFit="1" customWidth="1"/>
    <col min="15" max="16384" width="11.42578125" style="9"/>
  </cols>
  <sheetData>
    <row r="1" spans="1:24" ht="15.95" customHeight="1">
      <c r="A1" s="16" t="s">
        <v>1</v>
      </c>
      <c r="B1" s="102" t="s">
        <v>39</v>
      </c>
      <c r="C1" s="102"/>
      <c r="D1" s="102"/>
      <c r="E1" s="102"/>
      <c r="F1" s="102"/>
      <c r="G1" s="102"/>
      <c r="H1" s="102"/>
      <c r="I1" s="102"/>
    </row>
    <row r="2" spans="1:24" ht="15.95" customHeight="1">
      <c r="A2" s="16" t="s">
        <v>2</v>
      </c>
      <c r="B2" s="61"/>
      <c r="C2" s="53"/>
      <c r="D2" s="66"/>
      <c r="E2" s="66"/>
      <c r="F2" s="53"/>
      <c r="G2" s="70"/>
      <c r="H2" s="87"/>
      <c r="I2" s="60"/>
    </row>
    <row r="3" spans="1:24" ht="27" customHeight="1">
      <c r="A3" s="16" t="s">
        <v>0</v>
      </c>
      <c r="B3" s="106" t="s">
        <v>73</v>
      </c>
      <c r="C3" s="107"/>
      <c r="D3" s="107"/>
      <c r="E3" s="107"/>
      <c r="F3" s="107"/>
      <c r="G3" s="107"/>
      <c r="H3" s="107"/>
      <c r="I3" s="108"/>
      <c r="X3" s="9" t="str">
        <f>"Quelle: "&amp;'8_Abb-Daten'!B3</f>
        <v>Quelle: Bundesanstalt für Landwirtschaft und Ernährung 2015-2024 (Hrsg.), Waldbrandstatistik der Bundesrepublik Deutschland 2014, 2015, 2016, 2017, 2018, 2019, 2020, 2021, 2022, 2023. Bonn (Tabelle 1B)</v>
      </c>
    </row>
    <row r="4" spans="1:24">
      <c r="A4" s="16" t="s">
        <v>3</v>
      </c>
      <c r="B4" s="102"/>
      <c r="C4" s="102"/>
      <c r="D4" s="102"/>
      <c r="E4" s="102"/>
      <c r="F4" s="102"/>
      <c r="G4" s="102"/>
      <c r="H4" s="102"/>
      <c r="I4" s="102"/>
    </row>
    <row r="5" spans="1:24">
      <c r="A5" s="16" t="s">
        <v>8</v>
      </c>
      <c r="B5" s="102" t="s">
        <v>40</v>
      </c>
      <c r="C5" s="102"/>
      <c r="D5" s="102"/>
      <c r="E5" s="102"/>
      <c r="F5" s="102"/>
      <c r="G5" s="102"/>
      <c r="H5" s="102"/>
      <c r="I5" s="102"/>
    </row>
    <row r="6" spans="1:24">
      <c r="A6" s="17" t="s">
        <v>9</v>
      </c>
      <c r="B6" s="104"/>
      <c r="C6" s="104"/>
      <c r="D6" s="104"/>
      <c r="E6" s="104"/>
      <c r="F6" s="104"/>
      <c r="G6" s="104"/>
      <c r="H6" s="104"/>
      <c r="I6" s="104"/>
    </row>
    <row r="8" spans="1:24">
      <c r="A8" s="10"/>
      <c r="B8" s="10"/>
      <c r="C8" s="10"/>
      <c r="D8" s="10"/>
      <c r="E8" s="10"/>
      <c r="F8" s="10"/>
      <c r="G8" s="10"/>
      <c r="H8" s="10"/>
      <c r="I8" s="10"/>
    </row>
    <row r="9" spans="1:24" ht="18.75" customHeight="1">
      <c r="A9" s="8"/>
      <c r="B9" s="89"/>
      <c r="C9" s="84">
        <v>2014</v>
      </c>
      <c r="D9" s="84">
        <v>2015</v>
      </c>
      <c r="E9" s="84">
        <v>2016</v>
      </c>
      <c r="F9" s="84">
        <v>2017</v>
      </c>
      <c r="G9" s="84">
        <v>2018</v>
      </c>
      <c r="H9" s="84">
        <v>2019</v>
      </c>
      <c r="I9" s="84">
        <v>2020</v>
      </c>
      <c r="J9" s="84">
        <v>2021</v>
      </c>
      <c r="K9" s="84">
        <v>2022</v>
      </c>
      <c r="L9" s="99">
        <v>2023</v>
      </c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4" ht="23.25" customHeight="1">
      <c r="A10" s="8"/>
      <c r="B10" s="13" t="s">
        <v>41</v>
      </c>
      <c r="C10" s="85">
        <v>87.1</v>
      </c>
      <c r="D10" s="85">
        <v>426.1</v>
      </c>
      <c r="E10" s="85">
        <v>197.5</v>
      </c>
      <c r="F10" s="85">
        <v>77.2</v>
      </c>
      <c r="G10" s="91">
        <v>1245.1500000000001</v>
      </c>
      <c r="H10" s="93">
        <v>1985.42</v>
      </c>
      <c r="I10" s="85">
        <v>269.82</v>
      </c>
      <c r="J10" s="85">
        <v>95.46</v>
      </c>
      <c r="K10" s="85">
        <v>1870.9</v>
      </c>
      <c r="L10" s="100">
        <v>362.01</v>
      </c>
      <c r="M10" s="9"/>
    </row>
    <row r="11" spans="1:24" ht="23.25" customHeight="1">
      <c r="A11" s="14"/>
      <c r="B11" s="56" t="s">
        <v>42</v>
      </c>
      <c r="C11" s="86">
        <v>32.9</v>
      </c>
      <c r="D11" s="86">
        <v>99.4</v>
      </c>
      <c r="E11" s="86">
        <v>85.5</v>
      </c>
      <c r="F11" s="86">
        <v>317.58</v>
      </c>
      <c r="G11" s="92">
        <v>1103.6600000000001</v>
      </c>
      <c r="H11" s="94">
        <v>725.68</v>
      </c>
      <c r="I11" s="86">
        <v>97.84</v>
      </c>
      <c r="J11" s="86">
        <v>52.35</v>
      </c>
      <c r="K11" s="86">
        <v>1187.06</v>
      </c>
      <c r="L11" s="101">
        <v>790.24</v>
      </c>
      <c r="M11" s="9"/>
    </row>
  </sheetData>
  <sheetProtection selectLockedCells="1"/>
  <mergeCells count="5">
    <mergeCell ref="B1:I1"/>
    <mergeCell ref="B3:I3"/>
    <mergeCell ref="B4:I4"/>
    <mergeCell ref="B5:I5"/>
    <mergeCell ref="B6:I6"/>
  </mergeCells>
  <conditionalFormatting sqref="M9:V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  <pageSetUpPr fitToPage="1"/>
  </sheetPr>
  <dimension ref="A1:Y35"/>
  <sheetViews>
    <sheetView showGridLines="0" topLeftCell="A3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50"/>
      <c r="F22" s="20"/>
      <c r="G22" s="50"/>
      <c r="H22" s="20"/>
      <c r="I22" s="50"/>
      <c r="J22" s="20"/>
      <c r="K22" s="50"/>
      <c r="L22" s="20"/>
      <c r="M22" s="50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6.7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theme="8"/>
    <pageSetUpPr fitToPage="1"/>
  </sheetPr>
  <dimension ref="A1:Y35"/>
  <sheetViews>
    <sheetView showGridLines="0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1.140625" style="1" customWidth="1"/>
    <col min="14" max="14" width="3.140625" style="1" customWidth="1"/>
    <col min="15" max="15" width="6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5"/>
      <c r="F22" s="20"/>
      <c r="G22" s="45"/>
      <c r="H22" s="20"/>
      <c r="I22" s="45"/>
      <c r="J22" s="20"/>
      <c r="K22" s="45"/>
      <c r="L22" s="20"/>
      <c r="M22" s="45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11.2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2.42578125" style="1" customWidth="1"/>
    <col min="14" max="14" width="3.140625" style="1" customWidth="1"/>
    <col min="15" max="15" width="4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5.25" customHeight="1">
      <c r="A25" s="4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18"/>
    </row>
    <row r="26" spans="1:25" ht="6.75" customHeigh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/>
    <row r="31" spans="1:25" ht="4.5" customHeight="1">
      <c r="H31" s="3"/>
      <c r="I31" s="3"/>
      <c r="J31" s="3"/>
      <c r="K31" s="3"/>
      <c r="L31" s="3"/>
    </row>
    <row r="32" spans="1:25" ht="18" customHeight="1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Y28"/>
  <sheetViews>
    <sheetView showGridLines="0" zoomScale="90" zoomScaleNormal="90" workbookViewId="0">
      <selection activeCell="L19" sqref="L19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1" width="16.7109375" style="9" customWidth="1"/>
    <col min="12" max="12" width="19" style="8" customWidth="1"/>
    <col min="13" max="14" width="11.42578125" style="8"/>
    <col min="15" max="16384" width="11.42578125" style="9"/>
  </cols>
  <sheetData>
    <row r="1" spans="1:25" ht="15.95" customHeight="1">
      <c r="A1" s="16" t="s">
        <v>17</v>
      </c>
      <c r="B1" s="102" t="s">
        <v>16</v>
      </c>
      <c r="C1" s="102"/>
      <c r="D1" s="102"/>
      <c r="E1" s="102"/>
      <c r="F1" s="102"/>
      <c r="G1" s="102"/>
      <c r="H1" s="102"/>
      <c r="I1" s="102"/>
      <c r="J1" s="102"/>
      <c r="K1" s="102"/>
    </row>
    <row r="2" spans="1:25" ht="15.95" customHeight="1">
      <c r="A2" s="16" t="s">
        <v>18</v>
      </c>
      <c r="B2" s="103" t="s">
        <v>33</v>
      </c>
      <c r="C2" s="102"/>
      <c r="D2" s="102"/>
      <c r="E2" s="102"/>
      <c r="F2" s="102"/>
      <c r="G2" s="102"/>
      <c r="H2" s="102"/>
      <c r="I2" s="102"/>
      <c r="J2" s="102"/>
      <c r="K2" s="102"/>
    </row>
    <row r="3" spans="1:25" ht="15.95" customHeight="1">
      <c r="A3" s="16" t="s">
        <v>2</v>
      </c>
      <c r="B3" s="57"/>
      <c r="C3" s="58"/>
      <c r="D3" s="109"/>
      <c r="E3" s="109"/>
      <c r="F3" s="109"/>
      <c r="G3" s="109"/>
      <c r="H3" s="109"/>
      <c r="I3" s="109"/>
      <c r="J3" s="109"/>
      <c r="K3" s="110"/>
    </row>
    <row r="4" spans="1:25">
      <c r="A4" s="16" t="s">
        <v>0</v>
      </c>
      <c r="B4" s="106" t="s">
        <v>65</v>
      </c>
      <c r="C4" s="107"/>
      <c r="D4" s="107"/>
      <c r="E4" s="107"/>
      <c r="F4" s="107"/>
      <c r="G4" s="107"/>
      <c r="H4" s="107"/>
      <c r="I4" s="107"/>
      <c r="J4" s="107"/>
      <c r="K4" s="108"/>
      <c r="Y4" s="9" t="str">
        <f>"Quelle: "&amp;'4-5_Abb-Daten'!B4</f>
        <v>Quelle: Bundesanstalt für Landwirtschaft und Ernährung 2020-2024 (Hrsg.), Waldbrandstatistik der Bundesrepublik Deutschland 2019, 2020, 2021, 2022, 2023. Bonn (Tabelle 1B)</v>
      </c>
    </row>
    <row r="5" spans="1:25" ht="45" customHeight="1">
      <c r="A5" s="16" t="s">
        <v>3</v>
      </c>
      <c r="B5" s="108" t="s">
        <v>69</v>
      </c>
      <c r="C5" s="102"/>
      <c r="D5" s="102"/>
      <c r="E5" s="102"/>
      <c r="F5" s="102"/>
      <c r="G5" s="102"/>
      <c r="H5" s="102"/>
      <c r="I5" s="102"/>
      <c r="J5" s="102"/>
      <c r="K5" s="102"/>
    </row>
    <row r="6" spans="1:25">
      <c r="A6" s="16" t="s">
        <v>8</v>
      </c>
      <c r="B6" s="102" t="s">
        <v>19</v>
      </c>
      <c r="C6" s="102"/>
      <c r="D6" s="102"/>
      <c r="E6" s="102"/>
      <c r="F6" s="102"/>
      <c r="G6" s="102"/>
      <c r="H6" s="102"/>
      <c r="I6" s="102"/>
      <c r="J6" s="102"/>
      <c r="K6" s="102"/>
    </row>
    <row r="7" spans="1:25">
      <c r="A7" s="17" t="s">
        <v>9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9" spans="1: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25" ht="18.75" customHeight="1">
      <c r="A10" s="10"/>
      <c r="B10" s="115" t="s">
        <v>20</v>
      </c>
      <c r="C10" s="116" t="s">
        <v>61</v>
      </c>
      <c r="D10" s="116"/>
      <c r="E10" s="116"/>
      <c r="F10" s="116"/>
      <c r="G10" s="117"/>
      <c r="H10" s="118" t="s">
        <v>11</v>
      </c>
      <c r="I10" s="119"/>
      <c r="J10" s="119"/>
      <c r="K10" s="119"/>
      <c r="L10" s="120"/>
    </row>
    <row r="11" spans="1:25" ht="18.75" customHeight="1">
      <c r="A11" s="8"/>
      <c r="B11" s="115"/>
      <c r="C11" s="36">
        <v>2019</v>
      </c>
      <c r="D11" s="36">
        <v>2020</v>
      </c>
      <c r="E11" s="36">
        <v>2021</v>
      </c>
      <c r="F11" s="36">
        <v>2022</v>
      </c>
      <c r="G11" s="36">
        <v>2023</v>
      </c>
      <c r="H11" s="36">
        <v>2019</v>
      </c>
      <c r="I11" s="36">
        <v>2020</v>
      </c>
      <c r="J11" s="36">
        <v>2021</v>
      </c>
      <c r="K11" s="36">
        <v>2022</v>
      </c>
      <c r="L11" s="36">
        <v>2023</v>
      </c>
      <c r="M11" s="11"/>
      <c r="N11" s="1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27" customHeight="1">
      <c r="A12" s="8"/>
      <c r="B12" s="13" t="s">
        <v>26</v>
      </c>
      <c r="C12" s="76">
        <v>19</v>
      </c>
      <c r="D12" s="76">
        <v>51</v>
      </c>
      <c r="E12" s="46">
        <v>29</v>
      </c>
      <c r="F12" s="46">
        <v>123</v>
      </c>
      <c r="G12" s="46">
        <v>65</v>
      </c>
      <c r="H12" s="68">
        <v>10.95</v>
      </c>
      <c r="I12" s="68">
        <v>19.29</v>
      </c>
      <c r="J12" s="68">
        <v>7.44</v>
      </c>
      <c r="K12" s="68">
        <v>24.79</v>
      </c>
      <c r="L12" s="68">
        <v>6.74</v>
      </c>
    </row>
    <row r="13" spans="1:25" ht="27" customHeight="1">
      <c r="A13" s="14"/>
      <c r="B13" s="15" t="s">
        <v>21</v>
      </c>
      <c r="C13" s="77">
        <v>164</v>
      </c>
      <c r="D13" s="77">
        <v>71</v>
      </c>
      <c r="E13" s="47">
        <v>22</v>
      </c>
      <c r="F13" s="47">
        <v>145</v>
      </c>
      <c r="G13" s="47">
        <v>75</v>
      </c>
      <c r="H13" s="69">
        <v>126.94</v>
      </c>
      <c r="I13" s="69">
        <v>36.479999999999997</v>
      </c>
      <c r="J13" s="69">
        <v>42.12</v>
      </c>
      <c r="K13" s="69">
        <v>214.49</v>
      </c>
      <c r="L13" s="69">
        <v>43.57</v>
      </c>
    </row>
    <row r="14" spans="1:25" ht="27" customHeight="1">
      <c r="A14" s="14"/>
      <c r="B14" s="13" t="s">
        <v>22</v>
      </c>
      <c r="C14" s="76">
        <v>22</v>
      </c>
      <c r="D14" s="76">
        <v>5</v>
      </c>
      <c r="E14" s="46">
        <v>1</v>
      </c>
      <c r="F14" s="46">
        <v>31</v>
      </c>
      <c r="G14" s="46">
        <v>8</v>
      </c>
      <c r="H14" s="68">
        <v>13.91</v>
      </c>
      <c r="I14" s="68">
        <v>0.08</v>
      </c>
      <c r="J14" s="68">
        <v>0.02</v>
      </c>
      <c r="K14" s="68">
        <v>60.75</v>
      </c>
      <c r="L14" s="68">
        <v>3.63</v>
      </c>
    </row>
    <row r="15" spans="1:25" ht="27" customHeight="1">
      <c r="A15" s="14"/>
      <c r="B15" s="15" t="s">
        <v>32</v>
      </c>
      <c r="C15" s="77">
        <v>429</v>
      </c>
      <c r="D15" s="77">
        <v>302</v>
      </c>
      <c r="E15" s="47">
        <v>168</v>
      </c>
      <c r="F15" s="47">
        <v>523</v>
      </c>
      <c r="G15" s="47">
        <v>251</v>
      </c>
      <c r="H15" s="69">
        <v>1388.63</v>
      </c>
      <c r="I15" s="69">
        <v>118.71</v>
      </c>
      <c r="J15" s="69">
        <v>41.89</v>
      </c>
      <c r="K15" s="69">
        <v>1425.66</v>
      </c>
      <c r="L15" s="69">
        <v>765.18</v>
      </c>
    </row>
    <row r="16" spans="1:25" ht="27" customHeight="1">
      <c r="A16" s="14"/>
      <c r="B16" s="13" t="s">
        <v>45</v>
      </c>
      <c r="C16" s="76">
        <v>0</v>
      </c>
      <c r="D16" s="76">
        <v>0</v>
      </c>
      <c r="E16" s="46">
        <v>0</v>
      </c>
      <c r="F16" s="46">
        <v>0</v>
      </c>
      <c r="G16" s="46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10"/>
    </row>
    <row r="17" spans="1:12" ht="27" customHeight="1">
      <c r="A17" s="14"/>
      <c r="B17" s="15" t="s">
        <v>57</v>
      </c>
      <c r="C17" s="77">
        <v>0</v>
      </c>
      <c r="D17" s="77">
        <v>1</v>
      </c>
      <c r="E17" s="47">
        <v>0</v>
      </c>
      <c r="F17" s="47">
        <v>0</v>
      </c>
      <c r="G17" s="47">
        <v>1</v>
      </c>
      <c r="H17" s="69">
        <v>0</v>
      </c>
      <c r="I17" s="69">
        <v>0.02</v>
      </c>
      <c r="J17" s="69">
        <v>0.02</v>
      </c>
      <c r="K17" s="69">
        <v>0</v>
      </c>
      <c r="L17" s="69">
        <v>0.4</v>
      </c>
    </row>
    <row r="18" spans="1:12" ht="27" customHeight="1">
      <c r="A18" s="14"/>
      <c r="B18" s="13" t="s">
        <v>23</v>
      </c>
      <c r="C18" s="76">
        <v>86</v>
      </c>
      <c r="D18" s="76">
        <v>103</v>
      </c>
      <c r="E18" s="46">
        <v>29</v>
      </c>
      <c r="F18" s="46">
        <v>266</v>
      </c>
      <c r="G18" s="46">
        <v>52</v>
      </c>
      <c r="H18" s="68">
        <v>19.760000000000002</v>
      </c>
      <c r="I18" s="68">
        <v>26.12</v>
      </c>
      <c r="J18" s="68">
        <v>2.5499999999999998</v>
      </c>
      <c r="K18" s="68">
        <v>122.07</v>
      </c>
      <c r="L18" s="68">
        <v>20.5</v>
      </c>
    </row>
    <row r="19" spans="1:12" ht="27" customHeight="1">
      <c r="A19" s="14"/>
      <c r="B19" s="15" t="s">
        <v>27</v>
      </c>
      <c r="C19" s="77">
        <v>75</v>
      </c>
      <c r="D19" s="77">
        <v>47</v>
      </c>
      <c r="E19" s="47">
        <v>28</v>
      </c>
      <c r="F19" s="47">
        <v>67</v>
      </c>
      <c r="G19" s="47">
        <v>57</v>
      </c>
      <c r="H19" s="69">
        <v>983.58</v>
      </c>
      <c r="I19" s="69">
        <v>6.1</v>
      </c>
      <c r="J19" s="69">
        <v>15.02</v>
      </c>
      <c r="K19" s="69">
        <v>13.34</v>
      </c>
      <c r="L19" s="69">
        <v>191.83</v>
      </c>
    </row>
    <row r="20" spans="1:12" ht="27" customHeight="1">
      <c r="A20" s="14"/>
      <c r="B20" s="13" t="s">
        <v>29</v>
      </c>
      <c r="C20" s="76">
        <v>285</v>
      </c>
      <c r="D20" s="76">
        <v>271</v>
      </c>
      <c r="E20" s="46">
        <v>98</v>
      </c>
      <c r="F20" s="46">
        <v>451</v>
      </c>
      <c r="G20" s="46">
        <v>224</v>
      </c>
      <c r="H20" s="68">
        <v>28.38</v>
      </c>
      <c r="I20" s="68">
        <v>30.09</v>
      </c>
      <c r="J20" s="68">
        <v>4.42</v>
      </c>
      <c r="K20" s="68">
        <v>144.72</v>
      </c>
      <c r="L20" s="68">
        <v>19.2</v>
      </c>
    </row>
    <row r="21" spans="1:12" ht="27" customHeight="1">
      <c r="A21" s="14"/>
      <c r="B21" s="15" t="s">
        <v>28</v>
      </c>
      <c r="C21" s="77">
        <v>95</v>
      </c>
      <c r="D21" s="77">
        <v>229</v>
      </c>
      <c r="E21" s="47">
        <v>79</v>
      </c>
      <c r="F21" s="47">
        <v>204</v>
      </c>
      <c r="G21" s="47">
        <v>75</v>
      </c>
      <c r="H21" s="69">
        <v>27.8</v>
      </c>
      <c r="I21" s="69">
        <v>62.83</v>
      </c>
      <c r="J21" s="69">
        <v>5.74</v>
      </c>
      <c r="K21" s="69">
        <v>76.66</v>
      </c>
      <c r="L21" s="69">
        <v>15.6</v>
      </c>
    </row>
    <row r="22" spans="1:12" ht="27" customHeight="1">
      <c r="A22" s="14"/>
      <c r="B22" s="13" t="s">
        <v>30</v>
      </c>
      <c r="C22" s="76">
        <v>35</v>
      </c>
      <c r="D22" s="76">
        <v>68</v>
      </c>
      <c r="E22" s="46">
        <v>8</v>
      </c>
      <c r="F22" s="46">
        <v>106</v>
      </c>
      <c r="G22" s="46">
        <v>29</v>
      </c>
      <c r="H22" s="68">
        <v>8.36</v>
      </c>
      <c r="I22" s="68">
        <v>14.26</v>
      </c>
      <c r="J22" s="68">
        <v>0.42</v>
      </c>
      <c r="K22" s="68">
        <v>65.52</v>
      </c>
      <c r="L22" s="68">
        <v>5.18</v>
      </c>
    </row>
    <row r="23" spans="1:12" ht="27" customHeight="1">
      <c r="A23" s="14"/>
      <c r="B23" s="15" t="s">
        <v>68</v>
      </c>
      <c r="C23" s="77">
        <v>6</v>
      </c>
      <c r="D23" s="77">
        <v>8</v>
      </c>
      <c r="E23" s="47">
        <v>0</v>
      </c>
      <c r="F23" s="47">
        <v>28</v>
      </c>
      <c r="G23" s="47" t="s">
        <v>66</v>
      </c>
      <c r="H23" s="69">
        <v>3.8</v>
      </c>
      <c r="I23" s="69">
        <v>2.39</v>
      </c>
      <c r="J23" s="69">
        <v>0</v>
      </c>
      <c r="K23" s="69">
        <v>5.84</v>
      </c>
      <c r="L23" s="69" t="s">
        <v>66</v>
      </c>
    </row>
    <row r="24" spans="1:12" ht="27" customHeight="1">
      <c r="A24" s="14"/>
      <c r="B24" s="13" t="s">
        <v>24</v>
      </c>
      <c r="C24" s="76">
        <v>155</v>
      </c>
      <c r="D24" s="76">
        <v>113</v>
      </c>
      <c r="E24" s="46">
        <v>34</v>
      </c>
      <c r="F24" s="46">
        <v>217</v>
      </c>
      <c r="G24" s="46">
        <v>114</v>
      </c>
      <c r="H24" s="68">
        <v>56.79</v>
      </c>
      <c r="I24" s="68">
        <v>32.76</v>
      </c>
      <c r="J24" s="68">
        <v>3.18</v>
      </c>
      <c r="K24" s="68">
        <v>785.43</v>
      </c>
      <c r="L24" s="68">
        <v>137.25</v>
      </c>
    </row>
    <row r="25" spans="1:12" ht="27" customHeight="1">
      <c r="B25" s="15" t="s">
        <v>31</v>
      </c>
      <c r="C25" s="77">
        <v>106</v>
      </c>
      <c r="D25" s="77">
        <v>54</v>
      </c>
      <c r="E25" s="47">
        <v>40</v>
      </c>
      <c r="F25" s="47">
        <v>164</v>
      </c>
      <c r="G25" s="47">
        <v>62</v>
      </c>
      <c r="H25" s="69">
        <v>20.57</v>
      </c>
      <c r="I25" s="69">
        <v>8.89</v>
      </c>
      <c r="J25" s="69">
        <v>23.23</v>
      </c>
      <c r="K25" s="69">
        <v>98.35</v>
      </c>
      <c r="L25" s="69">
        <v>22.41</v>
      </c>
    </row>
    <row r="26" spans="1:12" ht="27" customHeight="1">
      <c r="B26" s="13" t="s">
        <v>67</v>
      </c>
      <c r="C26" s="76">
        <v>0</v>
      </c>
      <c r="D26" s="76">
        <v>1</v>
      </c>
      <c r="E26" s="46">
        <v>0</v>
      </c>
      <c r="F26" s="46">
        <v>0</v>
      </c>
      <c r="G26" s="46">
        <v>4</v>
      </c>
      <c r="H26" s="68">
        <v>0</v>
      </c>
      <c r="I26" s="68">
        <v>0.6</v>
      </c>
      <c r="J26" s="68">
        <v>0</v>
      </c>
      <c r="K26" s="68">
        <v>0</v>
      </c>
      <c r="L26" s="68">
        <v>0.61</v>
      </c>
    </row>
    <row r="27" spans="1:12" ht="27" customHeight="1">
      <c r="B27" s="56" t="s">
        <v>25</v>
      </c>
      <c r="C27" s="78">
        <v>46</v>
      </c>
      <c r="D27" s="78">
        <v>36</v>
      </c>
      <c r="E27" s="59">
        <v>12</v>
      </c>
      <c r="F27" s="59">
        <v>72</v>
      </c>
      <c r="G27" s="59">
        <v>42</v>
      </c>
      <c r="H27" s="79">
        <v>21.63</v>
      </c>
      <c r="I27" s="79">
        <v>9.0399999999999991</v>
      </c>
      <c r="J27" s="79">
        <v>1.78</v>
      </c>
      <c r="K27" s="79">
        <v>22.35</v>
      </c>
      <c r="L27" s="79">
        <v>8.18</v>
      </c>
    </row>
    <row r="28" spans="1:12" ht="27" customHeight="1"/>
  </sheetData>
  <sheetProtection selectLockedCells="1"/>
  <mergeCells count="10">
    <mergeCell ref="B7:K7"/>
    <mergeCell ref="B10:B11"/>
    <mergeCell ref="B1:K1"/>
    <mergeCell ref="B2:K2"/>
    <mergeCell ref="D3:K3"/>
    <mergeCell ref="B4:K4"/>
    <mergeCell ref="B5:K5"/>
    <mergeCell ref="B6:K6"/>
    <mergeCell ref="C10:G10"/>
    <mergeCell ref="H10:L10"/>
  </mergeCells>
  <conditionalFormatting sqref="M11:Y11">
    <cfRule type="cellIs" dxfId="3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5"/>
  <sheetViews>
    <sheetView showGridLines="0" tabSelected="1" zoomScale="130" zoomScaleNormal="13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5.140625" style="1" customWidth="1"/>
    <col min="14" max="14" width="3.140625" style="1" customWidth="1"/>
    <col min="15" max="15" width="12.140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10.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Y35"/>
  <sheetViews>
    <sheetView showGridLines="0" topLeftCell="A7" zoomScale="130" zoomScaleNormal="13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5.140625" style="1" customWidth="1"/>
    <col min="14" max="14" width="3.140625" style="1" customWidth="1"/>
    <col min="15" max="15" width="11.855468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9.7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R16"/>
  <sheetViews>
    <sheetView showGridLines="0" workbookViewId="0">
      <selection activeCell="B1" sqref="B1:C1"/>
    </sheetView>
  </sheetViews>
  <sheetFormatPr baseColWidth="10" defaultColWidth="11.42578125" defaultRowHeight="12.75"/>
  <cols>
    <col min="1" max="1" width="18" style="9" bestFit="1" customWidth="1"/>
    <col min="2" max="3" width="35.28515625" style="9" customWidth="1"/>
    <col min="4" max="5" width="19" style="8" customWidth="1"/>
    <col min="6" max="7" width="11.42578125" style="8"/>
    <col min="8" max="16384" width="11.42578125" style="9"/>
  </cols>
  <sheetData>
    <row r="1" spans="1:18" ht="15.95" customHeight="1">
      <c r="A1" s="16" t="s">
        <v>1</v>
      </c>
      <c r="B1" s="102" t="s">
        <v>74</v>
      </c>
      <c r="C1" s="102"/>
    </row>
    <row r="2" spans="1:18" ht="15.95" customHeight="1">
      <c r="A2" s="16" t="s">
        <v>2</v>
      </c>
      <c r="B2" s="61"/>
      <c r="C2" s="60"/>
    </row>
    <row r="3" spans="1:18" ht="33" customHeight="1">
      <c r="A3" s="16" t="s">
        <v>0</v>
      </c>
      <c r="B3" s="106" t="s">
        <v>70</v>
      </c>
      <c r="C3" s="108"/>
      <c r="R3" s="9" t="str">
        <f>"Quelle: "&amp;'6_Abb-Daten'!B3</f>
        <v>Quelle: Bundesanstalt für Landwirtschaft und Ernährung 2024 (Hrsg.), Waldbrandstatistik der Bundesrepublik Deutschland für das Jahr 2023. Bonn (Tabelle 2B)</v>
      </c>
    </row>
    <row r="4" spans="1:18">
      <c r="A4" s="16" t="s">
        <v>3</v>
      </c>
      <c r="B4" s="102"/>
      <c r="C4" s="102"/>
    </row>
    <row r="5" spans="1:18">
      <c r="A5" s="16" t="s">
        <v>8</v>
      </c>
      <c r="B5" s="102"/>
      <c r="C5" s="102"/>
    </row>
    <row r="6" spans="1:18">
      <c r="A6" s="17" t="s">
        <v>9</v>
      </c>
      <c r="B6" s="104"/>
      <c r="C6" s="104"/>
    </row>
    <row r="8" spans="1:18">
      <c r="A8" s="10"/>
      <c r="B8" s="10"/>
      <c r="C8" s="10"/>
    </row>
    <row r="9" spans="1:18" ht="37.5" customHeight="1">
      <c r="A9" s="8"/>
      <c r="B9" s="62" t="s">
        <v>34</v>
      </c>
      <c r="C9" s="36" t="s">
        <v>19</v>
      </c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.75" customHeight="1">
      <c r="A10" s="8"/>
      <c r="B10" s="63" t="s">
        <v>35</v>
      </c>
      <c r="C10" s="81">
        <v>165</v>
      </c>
      <c r="D10" s="88"/>
    </row>
    <row r="11" spans="1:18" ht="18.75" customHeight="1">
      <c r="A11" s="14"/>
      <c r="B11" s="64" t="s">
        <v>36</v>
      </c>
      <c r="C11" s="82">
        <v>259</v>
      </c>
      <c r="D11" s="88"/>
    </row>
    <row r="12" spans="1:18" ht="18.75" customHeight="1">
      <c r="A12" s="14"/>
      <c r="B12" s="63" t="s">
        <v>58</v>
      </c>
      <c r="C12" s="81">
        <v>69</v>
      </c>
      <c r="D12" s="88"/>
    </row>
    <row r="13" spans="1:18" ht="18.75" customHeight="1">
      <c r="A13" s="14"/>
      <c r="B13" s="64" t="s">
        <v>59</v>
      </c>
      <c r="C13" s="82">
        <v>27</v>
      </c>
      <c r="D13" s="88"/>
    </row>
    <row r="14" spans="1:18" ht="18.75" customHeight="1">
      <c r="A14" s="14"/>
      <c r="B14" s="65" t="s">
        <v>60</v>
      </c>
      <c r="C14" s="83">
        <v>539</v>
      </c>
      <c r="D14" s="88"/>
    </row>
    <row r="15" spans="1:18">
      <c r="C15" s="80">
        <f>SUM(C10:C14)</f>
        <v>1059</v>
      </c>
    </row>
    <row r="16" spans="1:18">
      <c r="C16" s="80"/>
    </row>
  </sheetData>
  <sheetProtection selectLockedCells="1"/>
  <mergeCells count="5">
    <mergeCell ref="B6:C6"/>
    <mergeCell ref="B1:C1"/>
    <mergeCell ref="B3:C3"/>
    <mergeCell ref="B4:C4"/>
    <mergeCell ref="B5:C5"/>
  </mergeCells>
  <conditionalFormatting sqref="F9:R9">
    <cfRule type="cellIs" dxfId="2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A1:W33"/>
  <sheetViews>
    <sheetView showGridLines="0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48.85546875" style="1" customWidth="1"/>
    <col min="10" max="10" width="1.7109375" style="1" customWidth="1"/>
    <col min="11" max="11" width="8.7109375" style="1" customWidth="1"/>
    <col min="12" max="13" width="1.42578125" style="1" customWidth="1"/>
    <col min="14" max="14" width="15.140625" style="1" customWidth="1"/>
    <col min="15" max="15" width="2.5703125" customWidth="1"/>
    <col min="16" max="18" width="11.7109375" customWidth="1"/>
    <col min="19" max="19" width="4" customWidth="1"/>
    <col min="20" max="21" width="11.7109375" customWidth="1"/>
    <col min="22" max="22" width="19.140625" customWidth="1"/>
    <col min="23" max="23" width="2.5703125" customWidth="1"/>
  </cols>
  <sheetData>
    <row r="1" spans="1:23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23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0"/>
      <c r="O2" s="112" t="s">
        <v>7</v>
      </c>
      <c r="P2" s="113"/>
      <c r="Q2" s="113"/>
      <c r="R2" s="113"/>
      <c r="S2" s="113"/>
      <c r="T2" s="113"/>
      <c r="U2" s="113"/>
      <c r="V2" s="113"/>
      <c r="W2" s="114"/>
    </row>
    <row r="3" spans="1:23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O3" s="23"/>
      <c r="P3" s="24"/>
      <c r="Q3" s="25"/>
      <c r="R3" s="24"/>
      <c r="S3" s="24"/>
      <c r="T3" s="25"/>
      <c r="U3" s="24"/>
      <c r="V3" s="24"/>
      <c r="W3" s="26"/>
    </row>
    <row r="4" spans="1:23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0"/>
      <c r="O4" s="23"/>
      <c r="P4" s="24"/>
      <c r="Q4" s="24"/>
      <c r="R4" s="24"/>
      <c r="S4" s="24"/>
      <c r="T4" s="24"/>
      <c r="U4" s="24"/>
      <c r="V4" s="24"/>
      <c r="W4" s="26"/>
    </row>
    <row r="5" spans="1:23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0"/>
      <c r="O5" s="27"/>
      <c r="P5" s="28"/>
      <c r="Q5" s="28"/>
      <c r="R5" s="28"/>
      <c r="S5" s="28"/>
      <c r="T5" s="28"/>
      <c r="U5" s="28"/>
      <c r="V5" s="28"/>
      <c r="W5" s="29"/>
    </row>
    <row r="6" spans="1:23" ht="16.5" customHeight="1">
      <c r="A6" s="41"/>
      <c r="C6" s="4"/>
      <c r="M6" s="40"/>
      <c r="O6" s="27"/>
      <c r="P6" s="28"/>
      <c r="Q6" s="28"/>
      <c r="R6" s="28"/>
      <c r="S6" s="28"/>
      <c r="T6" s="28"/>
      <c r="U6" s="28"/>
      <c r="V6" s="28"/>
      <c r="W6" s="29"/>
    </row>
    <row r="7" spans="1:23" ht="16.5" customHeight="1">
      <c r="A7" s="41"/>
      <c r="C7" s="4"/>
      <c r="M7" s="40"/>
      <c r="O7" s="27"/>
      <c r="P7" s="28"/>
      <c r="Q7" s="28"/>
      <c r="R7" s="28"/>
      <c r="S7" s="28"/>
      <c r="T7" s="28"/>
      <c r="U7" s="28"/>
      <c r="V7" s="28"/>
      <c r="W7" s="29"/>
    </row>
    <row r="8" spans="1:23" ht="16.5" customHeight="1">
      <c r="A8" s="41"/>
      <c r="C8" s="4"/>
      <c r="M8" s="40"/>
      <c r="O8" s="27"/>
      <c r="P8" s="28"/>
      <c r="Q8" s="28"/>
      <c r="R8" s="28"/>
      <c r="S8" s="28"/>
      <c r="T8" s="28"/>
      <c r="U8" s="28"/>
      <c r="V8" s="28"/>
      <c r="W8" s="29"/>
    </row>
    <row r="9" spans="1:23" ht="16.5" customHeight="1">
      <c r="A9" s="41"/>
      <c r="C9" s="4"/>
      <c r="M9" s="40"/>
      <c r="O9" s="27"/>
      <c r="P9" s="28"/>
      <c r="Q9" s="28"/>
      <c r="R9" s="28"/>
      <c r="S9" s="28"/>
      <c r="T9" s="28"/>
      <c r="U9" s="28"/>
      <c r="V9" s="28"/>
      <c r="W9" s="29"/>
    </row>
    <row r="10" spans="1:23" ht="16.5" customHeight="1">
      <c r="A10" s="41"/>
      <c r="C10" s="4"/>
      <c r="M10" s="40"/>
      <c r="O10" s="27"/>
      <c r="P10" s="28"/>
      <c r="Q10" s="28"/>
      <c r="R10" s="28"/>
      <c r="S10" s="28"/>
      <c r="T10" s="28"/>
      <c r="U10" s="28"/>
      <c r="V10" s="28"/>
      <c r="W10" s="29"/>
    </row>
    <row r="11" spans="1:23" ht="16.5" customHeight="1">
      <c r="A11" s="41"/>
      <c r="C11" s="4"/>
      <c r="M11" s="40"/>
      <c r="O11" s="27"/>
      <c r="P11" s="30" t="s">
        <v>4</v>
      </c>
      <c r="Q11" s="28"/>
      <c r="R11" s="28"/>
      <c r="S11" s="28"/>
      <c r="T11" s="28"/>
      <c r="U11" s="28"/>
      <c r="V11" s="28"/>
      <c r="W11" s="29"/>
    </row>
    <row r="12" spans="1:23" ht="16.5" customHeight="1">
      <c r="A12" s="41"/>
      <c r="C12" s="4"/>
      <c r="M12" s="40"/>
      <c r="O12" s="27"/>
      <c r="P12" s="28"/>
      <c r="Q12" s="28"/>
      <c r="R12" s="28"/>
      <c r="S12" s="28"/>
      <c r="T12" s="28"/>
      <c r="U12" s="28"/>
      <c r="V12" s="28"/>
      <c r="W12" s="29"/>
    </row>
    <row r="13" spans="1:23" ht="17.25" customHeight="1">
      <c r="A13" s="41"/>
      <c r="C13" s="4"/>
      <c r="M13" s="40"/>
      <c r="O13" s="27"/>
      <c r="P13" s="30" t="s">
        <v>5</v>
      </c>
      <c r="Q13" s="28"/>
      <c r="R13" s="28"/>
      <c r="S13" s="28"/>
      <c r="T13" s="28"/>
      <c r="U13" s="28"/>
      <c r="V13" s="28"/>
      <c r="W13" s="29"/>
    </row>
    <row r="14" spans="1:23" ht="16.5" customHeight="1">
      <c r="A14" s="41"/>
      <c r="C14" s="4"/>
      <c r="M14" s="40"/>
      <c r="O14" s="27"/>
      <c r="P14" s="28"/>
      <c r="Q14" s="28"/>
      <c r="R14" s="28"/>
      <c r="S14" s="28"/>
      <c r="T14" s="28"/>
      <c r="U14" s="28"/>
      <c r="V14" s="28"/>
      <c r="W14" s="29"/>
    </row>
    <row r="15" spans="1:23" ht="16.5" customHeight="1">
      <c r="A15" s="41"/>
      <c r="C15" s="4"/>
      <c r="M15" s="40"/>
      <c r="O15" s="27"/>
      <c r="P15" s="28"/>
      <c r="Q15" s="30" t="s">
        <v>6</v>
      </c>
      <c r="R15" s="28"/>
      <c r="S15" s="28"/>
      <c r="T15" s="30" t="s">
        <v>6</v>
      </c>
      <c r="U15" s="28"/>
      <c r="V15" s="28"/>
      <c r="W15" s="29"/>
    </row>
    <row r="16" spans="1:23" ht="16.5" customHeight="1">
      <c r="A16" s="41"/>
      <c r="C16" s="4"/>
      <c r="M16" s="40"/>
      <c r="O16" s="27"/>
      <c r="P16" s="28"/>
      <c r="Q16" s="28"/>
      <c r="R16" s="28"/>
      <c r="S16" s="28"/>
      <c r="T16" s="28"/>
      <c r="U16" s="28"/>
      <c r="V16" s="28"/>
      <c r="W16" s="29"/>
    </row>
    <row r="17" spans="1:23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42"/>
      <c r="N17" s="18"/>
      <c r="O17" s="27"/>
      <c r="P17" s="28"/>
      <c r="Q17" s="28"/>
      <c r="R17" s="28"/>
      <c r="S17" s="28"/>
      <c r="T17" s="28"/>
      <c r="U17" s="28"/>
      <c r="V17" s="28"/>
      <c r="W17" s="29"/>
    </row>
    <row r="18" spans="1:23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42"/>
      <c r="N18" s="18"/>
      <c r="O18" s="27"/>
      <c r="P18" s="28"/>
      <c r="Q18" s="28"/>
      <c r="R18" s="28"/>
      <c r="S18" s="28"/>
      <c r="T18" s="28"/>
      <c r="U18" s="28"/>
      <c r="V18" s="28"/>
      <c r="W18" s="29"/>
    </row>
    <row r="19" spans="1:23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42"/>
      <c r="N19" s="18"/>
      <c r="O19" s="31"/>
      <c r="P19" s="32"/>
      <c r="Q19" s="32"/>
      <c r="R19" s="32"/>
      <c r="S19" s="32"/>
      <c r="T19" s="32"/>
      <c r="U19" s="32"/>
      <c r="V19" s="32"/>
      <c r="W19" s="33"/>
    </row>
    <row r="20" spans="1:23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42"/>
      <c r="N20" s="18"/>
    </row>
    <row r="21" spans="1:23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42"/>
      <c r="N21" s="18"/>
    </row>
    <row r="22" spans="1:23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2"/>
      <c r="N22" s="18"/>
    </row>
    <row r="23" spans="1:23" ht="9" customHeight="1">
      <c r="A23" s="41"/>
      <c r="B23" s="20"/>
      <c r="C23" s="21"/>
      <c r="D23" s="20"/>
      <c r="E23" s="50"/>
      <c r="F23" s="20"/>
      <c r="G23" s="50"/>
      <c r="H23" s="20"/>
      <c r="I23" s="50"/>
      <c r="J23" s="20"/>
      <c r="K23" s="50"/>
      <c r="L23" s="20"/>
      <c r="M23" s="42"/>
      <c r="N23" s="18"/>
    </row>
    <row r="24" spans="1:23" ht="12" customHeight="1">
      <c r="A24" s="4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18"/>
    </row>
    <row r="25" spans="1:23" ht="6.75" customHeight="1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23" ht="6" customHeight="1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23" ht="4.5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23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23" ht="6.75" customHeight="1"/>
    <row r="30" spans="1:23" ht="4.5" customHeight="1">
      <c r="H30" s="3"/>
      <c r="I30" s="3"/>
      <c r="J30" s="3"/>
      <c r="K30" s="3"/>
      <c r="L30" s="3"/>
    </row>
    <row r="31" spans="1:23" ht="18" customHeight="1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  <row r="32" spans="1:23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5">
    <mergeCell ref="O2:W2"/>
    <mergeCell ref="E20:E21"/>
    <mergeCell ref="G20:G21"/>
    <mergeCell ref="I20:I21"/>
    <mergeCell ref="K20:K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AD21"/>
  <sheetViews>
    <sheetView showGridLines="0" topLeftCell="B1" workbookViewId="0">
      <selection activeCell="W14" sqref="W14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0" width="11.42578125" style="9" customWidth="1"/>
    <col min="11" max="14" width="11.42578125" style="8" customWidth="1"/>
    <col min="15" max="16" width="11.42578125" style="9" customWidth="1"/>
    <col min="17" max="17" width="12.5703125" style="9" bestFit="1" customWidth="1"/>
    <col min="18" max="18" width="11.42578125" style="9"/>
    <col min="19" max="19" width="12.5703125" style="9" bestFit="1" customWidth="1"/>
    <col min="20" max="20" width="11.42578125" style="9"/>
    <col min="21" max="21" width="12.5703125" style="9" bestFit="1" customWidth="1"/>
    <col min="22" max="16384" width="11.42578125" style="9"/>
  </cols>
  <sheetData>
    <row r="1" spans="1:30" ht="15.95" customHeight="1">
      <c r="A1" s="16" t="s">
        <v>1</v>
      </c>
      <c r="B1" s="102" t="s">
        <v>37</v>
      </c>
      <c r="C1" s="102"/>
      <c r="D1" s="102"/>
      <c r="E1" s="102"/>
      <c r="F1" s="102"/>
      <c r="G1" s="102"/>
      <c r="H1" s="102"/>
      <c r="I1" s="71"/>
      <c r="J1" s="71"/>
    </row>
    <row r="2" spans="1:30" ht="15.95" customHeight="1">
      <c r="A2" s="16" t="s">
        <v>2</v>
      </c>
      <c r="B2" s="61"/>
      <c r="C2" s="53"/>
      <c r="D2" s="53"/>
      <c r="E2" s="67"/>
      <c r="F2" s="75"/>
      <c r="G2" s="75"/>
      <c r="H2" s="60"/>
      <c r="I2" s="72"/>
      <c r="J2" s="72"/>
    </row>
    <row r="3" spans="1:30" ht="27" customHeight="1">
      <c r="A3" s="16" t="s">
        <v>0</v>
      </c>
      <c r="B3" s="106" t="s">
        <v>63</v>
      </c>
      <c r="C3" s="107"/>
      <c r="D3" s="107"/>
      <c r="E3" s="107"/>
      <c r="F3" s="107"/>
      <c r="G3" s="107"/>
      <c r="H3" s="108"/>
      <c r="I3" s="73"/>
      <c r="J3" s="73"/>
      <c r="Z3" s="9" t="str">
        <f>"Quelle: "&amp;'7_Abb-Daten'!B3</f>
        <v>Quelle: Bundesanstalt für Landwirtschaft und Ernährung 2011-2023 (Hrsg.), Waldbrandstatistik der Bundesrepublik Deutschland 2010, 2011, 2012, 2013, 2014, 2015, 2016, 2017, 2018, 2019, 2020, 2021, 2022. Bonn (Tabelle 5B)</v>
      </c>
    </row>
    <row r="4" spans="1:30">
      <c r="A4" s="16" t="s">
        <v>3</v>
      </c>
      <c r="B4" s="102"/>
      <c r="C4" s="102"/>
      <c r="D4" s="102"/>
      <c r="E4" s="102"/>
      <c r="F4" s="102"/>
      <c r="G4" s="102"/>
      <c r="H4" s="102"/>
      <c r="I4" s="71"/>
      <c r="J4" s="71"/>
    </row>
    <row r="5" spans="1:30">
      <c r="A5" s="16" t="s">
        <v>8</v>
      </c>
      <c r="B5" s="102" t="s">
        <v>19</v>
      </c>
      <c r="C5" s="102"/>
      <c r="D5" s="102"/>
      <c r="E5" s="102"/>
      <c r="F5" s="102"/>
      <c r="G5" s="102"/>
      <c r="H5" s="102"/>
      <c r="I5" s="71"/>
      <c r="J5" s="71"/>
    </row>
    <row r="6" spans="1:30">
      <c r="A6" s="17" t="s">
        <v>9</v>
      </c>
      <c r="B6" s="104"/>
      <c r="C6" s="104"/>
      <c r="D6" s="104"/>
      <c r="E6" s="104"/>
      <c r="F6" s="104"/>
      <c r="G6" s="104"/>
      <c r="H6" s="104"/>
      <c r="I6" s="74"/>
      <c r="J6" s="74"/>
    </row>
    <row r="8" spans="1:30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30" ht="38.25" customHeight="1">
      <c r="A9" s="8"/>
      <c r="B9" s="89"/>
      <c r="C9" s="36">
        <v>2010</v>
      </c>
      <c r="D9" s="36">
        <v>2011</v>
      </c>
      <c r="E9" s="36">
        <v>2012</v>
      </c>
      <c r="F9" s="36">
        <v>2013</v>
      </c>
      <c r="G9" s="36">
        <v>2014</v>
      </c>
      <c r="H9" s="36">
        <v>2015</v>
      </c>
      <c r="I9" s="36">
        <v>2016</v>
      </c>
      <c r="J9" s="36">
        <v>2017</v>
      </c>
      <c r="K9" s="36">
        <v>2018</v>
      </c>
      <c r="L9" s="36">
        <v>2019</v>
      </c>
      <c r="M9" s="36">
        <v>2020</v>
      </c>
      <c r="N9" s="36">
        <v>2021</v>
      </c>
      <c r="O9" s="36">
        <v>2022</v>
      </c>
      <c r="P9" s="36">
        <v>2023</v>
      </c>
      <c r="Q9" s="36" t="s">
        <v>71</v>
      </c>
      <c r="R9" s="36"/>
      <c r="S9" s="36" t="s">
        <v>62</v>
      </c>
      <c r="T9" s="36"/>
      <c r="U9" s="36" t="s">
        <v>72</v>
      </c>
      <c r="V9" s="12"/>
      <c r="W9" s="12"/>
      <c r="X9" s="12"/>
      <c r="Y9" s="12"/>
      <c r="Z9" s="12"/>
      <c r="AA9" s="12"/>
      <c r="AB9" s="12"/>
      <c r="AC9" s="12"/>
      <c r="AD9" s="12"/>
    </row>
    <row r="10" spans="1:30" ht="23.25" customHeight="1">
      <c r="A10" s="8"/>
      <c r="B10" s="13" t="s">
        <v>46</v>
      </c>
      <c r="C10" s="95">
        <v>0</v>
      </c>
      <c r="D10" s="95">
        <v>0</v>
      </c>
      <c r="E10" s="95">
        <v>2</v>
      </c>
      <c r="F10" s="95">
        <v>0</v>
      </c>
      <c r="G10" s="95">
        <v>1</v>
      </c>
      <c r="H10" s="95">
        <v>3</v>
      </c>
      <c r="I10" s="95">
        <v>1</v>
      </c>
      <c r="J10" s="95">
        <v>1</v>
      </c>
      <c r="K10" s="95">
        <v>2</v>
      </c>
      <c r="L10" s="95">
        <v>2</v>
      </c>
      <c r="M10" s="95">
        <v>3</v>
      </c>
      <c r="N10" s="95">
        <v>2</v>
      </c>
      <c r="O10" s="95">
        <v>1</v>
      </c>
      <c r="P10" s="96">
        <v>7</v>
      </c>
      <c r="Q10" s="95">
        <f t="shared" ref="Q10:Q21" si="0">AVERAGE(C10:P10)</f>
        <v>1.7857142857142858</v>
      </c>
      <c r="R10" s="95"/>
      <c r="S10" s="95">
        <f>AVERAGE(C10:H10)</f>
        <v>1</v>
      </c>
      <c r="T10" s="95"/>
      <c r="U10" s="96">
        <f>AVERAGE(I10:P10)</f>
        <v>2.375</v>
      </c>
    </row>
    <row r="11" spans="1:30" ht="23.25" customHeight="1">
      <c r="A11" s="14"/>
      <c r="B11" s="15" t="s">
        <v>47</v>
      </c>
      <c r="C11" s="97">
        <v>0</v>
      </c>
      <c r="D11" s="97">
        <v>3</v>
      </c>
      <c r="E11" s="97">
        <v>11</v>
      </c>
      <c r="F11" s="97">
        <v>0</v>
      </c>
      <c r="G11" s="97">
        <v>8</v>
      </c>
      <c r="H11" s="97">
        <v>3</v>
      </c>
      <c r="I11" s="97">
        <v>0</v>
      </c>
      <c r="J11" s="97">
        <v>8</v>
      </c>
      <c r="K11" s="97">
        <v>6</v>
      </c>
      <c r="L11" s="97">
        <v>17</v>
      </c>
      <c r="M11" s="97">
        <v>5</v>
      </c>
      <c r="N11" s="97">
        <v>9</v>
      </c>
      <c r="O11" s="97">
        <v>5</v>
      </c>
      <c r="P11" s="98">
        <v>5</v>
      </c>
      <c r="Q11" s="97">
        <f t="shared" si="0"/>
        <v>5.7142857142857144</v>
      </c>
      <c r="R11" s="97"/>
      <c r="S11" s="97">
        <f t="shared" ref="S11:S21" si="1">AVERAGE(C11:H11)</f>
        <v>4.166666666666667</v>
      </c>
      <c r="T11" s="97"/>
      <c r="U11" s="98">
        <f t="shared" ref="U11:U21" si="2">AVERAGE(I11:P11)</f>
        <v>6.875</v>
      </c>
    </row>
    <row r="12" spans="1:30" ht="23.25" customHeight="1">
      <c r="A12" s="14"/>
      <c r="B12" s="13" t="s">
        <v>48</v>
      </c>
      <c r="C12" s="95">
        <v>18</v>
      </c>
      <c r="D12" s="95">
        <v>62</v>
      </c>
      <c r="E12" s="95">
        <v>104</v>
      </c>
      <c r="F12" s="95">
        <v>6</v>
      </c>
      <c r="G12" s="95">
        <v>85</v>
      </c>
      <c r="H12" s="95">
        <v>34</v>
      </c>
      <c r="I12" s="95">
        <v>18</v>
      </c>
      <c r="J12" s="95">
        <v>39</v>
      </c>
      <c r="K12" s="95">
        <v>31</v>
      </c>
      <c r="L12" s="95">
        <v>31</v>
      </c>
      <c r="M12" s="95">
        <v>37</v>
      </c>
      <c r="N12" s="95">
        <v>44</v>
      </c>
      <c r="O12" s="95">
        <v>141</v>
      </c>
      <c r="P12" s="96">
        <v>12</v>
      </c>
      <c r="Q12" s="95">
        <f t="shared" si="0"/>
        <v>47.285714285714285</v>
      </c>
      <c r="R12" s="95"/>
      <c r="S12" s="95">
        <f t="shared" si="1"/>
        <v>51.5</v>
      </c>
      <c r="T12" s="95"/>
      <c r="U12" s="96">
        <f t="shared" si="2"/>
        <v>44.125</v>
      </c>
    </row>
    <row r="13" spans="1:30" ht="23.25" customHeight="1">
      <c r="A13" s="14"/>
      <c r="B13" s="15" t="s">
        <v>49</v>
      </c>
      <c r="C13" s="97">
        <v>128</v>
      </c>
      <c r="D13" s="97">
        <v>177</v>
      </c>
      <c r="E13" s="97">
        <v>102</v>
      </c>
      <c r="F13" s="97">
        <v>73</v>
      </c>
      <c r="G13" s="97">
        <v>73</v>
      </c>
      <c r="H13" s="97">
        <v>179</v>
      </c>
      <c r="I13" s="97">
        <v>54</v>
      </c>
      <c r="J13" s="97">
        <v>81</v>
      </c>
      <c r="K13" s="97">
        <v>102</v>
      </c>
      <c r="L13" s="97">
        <v>350</v>
      </c>
      <c r="M13" s="97">
        <v>412</v>
      </c>
      <c r="N13" s="97">
        <v>104</v>
      </c>
      <c r="O13" s="97">
        <v>103</v>
      </c>
      <c r="P13" s="98">
        <v>33</v>
      </c>
      <c r="Q13" s="97">
        <f t="shared" si="0"/>
        <v>140.78571428571428</v>
      </c>
      <c r="R13" s="97"/>
      <c r="S13" s="97">
        <f t="shared" si="1"/>
        <v>122</v>
      </c>
      <c r="T13" s="97"/>
      <c r="U13" s="98">
        <f t="shared" si="2"/>
        <v>154.875</v>
      </c>
    </row>
    <row r="14" spans="1:30" ht="23.25" customHeight="1">
      <c r="A14" s="14"/>
      <c r="B14" s="13" t="s">
        <v>38</v>
      </c>
      <c r="C14" s="95">
        <v>52</v>
      </c>
      <c r="D14" s="95">
        <v>345</v>
      </c>
      <c r="E14" s="95">
        <v>229</v>
      </c>
      <c r="F14" s="95">
        <v>65</v>
      </c>
      <c r="G14" s="95">
        <v>41</v>
      </c>
      <c r="H14" s="95">
        <v>93</v>
      </c>
      <c r="I14" s="95">
        <v>149</v>
      </c>
      <c r="J14" s="95">
        <v>114</v>
      </c>
      <c r="K14" s="95">
        <v>241</v>
      </c>
      <c r="L14" s="95">
        <v>94</v>
      </c>
      <c r="M14" s="95">
        <v>189</v>
      </c>
      <c r="N14" s="95">
        <v>70</v>
      </c>
      <c r="O14" s="95">
        <v>234</v>
      </c>
      <c r="P14" s="96">
        <v>240</v>
      </c>
      <c r="Q14" s="95">
        <f t="shared" si="0"/>
        <v>154</v>
      </c>
      <c r="R14" s="95"/>
      <c r="S14" s="95">
        <f t="shared" si="1"/>
        <v>137.5</v>
      </c>
      <c r="T14" s="95"/>
      <c r="U14" s="96">
        <f t="shared" si="2"/>
        <v>166.375</v>
      </c>
    </row>
    <row r="15" spans="1:30" s="8" customFormat="1" ht="23.25" customHeight="1">
      <c r="A15" s="14"/>
      <c r="B15" s="15" t="s">
        <v>50</v>
      </c>
      <c r="C15" s="97">
        <v>160</v>
      </c>
      <c r="D15" s="97">
        <v>173</v>
      </c>
      <c r="E15" s="97">
        <v>48</v>
      </c>
      <c r="F15" s="97">
        <v>39</v>
      </c>
      <c r="G15" s="97">
        <v>102</v>
      </c>
      <c r="H15" s="97">
        <v>180</v>
      </c>
      <c r="I15" s="97">
        <v>75</v>
      </c>
      <c r="J15" s="97">
        <v>108</v>
      </c>
      <c r="K15" s="97">
        <v>195</v>
      </c>
      <c r="L15" s="97">
        <v>380</v>
      </c>
      <c r="M15" s="97">
        <v>182</v>
      </c>
      <c r="N15" s="97">
        <v>186</v>
      </c>
      <c r="O15" s="97">
        <v>416</v>
      </c>
      <c r="P15" s="98">
        <v>409</v>
      </c>
      <c r="Q15" s="97">
        <f t="shared" si="0"/>
        <v>189.5</v>
      </c>
      <c r="R15" s="97"/>
      <c r="S15" s="97">
        <f t="shared" si="1"/>
        <v>117</v>
      </c>
      <c r="T15" s="97"/>
      <c r="U15" s="98">
        <f t="shared" si="2"/>
        <v>243.875</v>
      </c>
      <c r="V15" s="9"/>
      <c r="W15" s="9"/>
      <c r="X15" s="9"/>
      <c r="Y15" s="9"/>
      <c r="Z15" s="9"/>
      <c r="AA15" s="9"/>
      <c r="AB15" s="9"/>
      <c r="AC15" s="9"/>
      <c r="AD15" s="9"/>
    </row>
    <row r="16" spans="1:30" s="8" customFormat="1" ht="23.25" customHeight="1">
      <c r="A16" s="14"/>
      <c r="B16" s="13" t="s">
        <v>51</v>
      </c>
      <c r="C16" s="95">
        <v>362</v>
      </c>
      <c r="D16" s="95">
        <v>55</v>
      </c>
      <c r="E16" s="95">
        <v>45</v>
      </c>
      <c r="F16" s="95">
        <v>207</v>
      </c>
      <c r="G16" s="95">
        <v>86</v>
      </c>
      <c r="H16" s="95">
        <v>240</v>
      </c>
      <c r="I16" s="95">
        <v>74</v>
      </c>
      <c r="J16" s="95">
        <v>28</v>
      </c>
      <c r="K16" s="95">
        <v>510</v>
      </c>
      <c r="L16" s="95">
        <v>351</v>
      </c>
      <c r="M16" s="95">
        <v>156</v>
      </c>
      <c r="N16" s="95">
        <v>48</v>
      </c>
      <c r="O16" s="95">
        <v>625</v>
      </c>
      <c r="P16" s="96">
        <v>254</v>
      </c>
      <c r="Q16" s="95">
        <f t="shared" si="0"/>
        <v>217.21428571428572</v>
      </c>
      <c r="R16" s="95"/>
      <c r="S16" s="95">
        <f t="shared" si="1"/>
        <v>165.83333333333334</v>
      </c>
      <c r="T16" s="95"/>
      <c r="U16" s="96">
        <f t="shared" si="2"/>
        <v>255.75</v>
      </c>
      <c r="V16" s="9"/>
      <c r="W16" s="9"/>
      <c r="X16" s="9"/>
      <c r="Y16" s="9"/>
      <c r="Z16" s="9"/>
      <c r="AA16" s="9"/>
      <c r="AB16" s="9"/>
      <c r="AC16" s="9"/>
      <c r="AD16" s="9"/>
    </row>
    <row r="17" spans="1:30" s="8" customFormat="1" ht="23.25" customHeight="1">
      <c r="A17" s="14"/>
      <c r="B17" s="15" t="s">
        <v>52</v>
      </c>
      <c r="C17" s="97">
        <v>48</v>
      </c>
      <c r="D17" s="97">
        <v>23</v>
      </c>
      <c r="E17" s="97">
        <v>108</v>
      </c>
      <c r="F17" s="97">
        <v>87</v>
      </c>
      <c r="G17" s="97">
        <v>16</v>
      </c>
      <c r="H17" s="97">
        <v>280</v>
      </c>
      <c r="I17" s="97">
        <v>111</v>
      </c>
      <c r="J17" s="97">
        <v>33</v>
      </c>
      <c r="K17" s="97">
        <v>405</v>
      </c>
      <c r="L17" s="97">
        <v>212</v>
      </c>
      <c r="M17" s="97">
        <v>255</v>
      </c>
      <c r="N17" s="97">
        <v>34</v>
      </c>
      <c r="O17" s="97">
        <v>595</v>
      </c>
      <c r="P17" s="98">
        <v>33</v>
      </c>
      <c r="Q17" s="97">
        <f t="shared" si="0"/>
        <v>160</v>
      </c>
      <c r="R17" s="97"/>
      <c r="S17" s="97">
        <f t="shared" si="1"/>
        <v>93.666666666666671</v>
      </c>
      <c r="T17" s="97"/>
      <c r="U17" s="98">
        <f t="shared" si="2"/>
        <v>209.75</v>
      </c>
      <c r="V17" s="9"/>
      <c r="W17" s="9"/>
      <c r="X17" s="9"/>
      <c r="Y17" s="9"/>
      <c r="Z17" s="9"/>
      <c r="AA17" s="9"/>
      <c r="AB17" s="9"/>
      <c r="AC17" s="9"/>
      <c r="AD17" s="9"/>
    </row>
    <row r="18" spans="1:30" s="8" customFormat="1" ht="23.25" customHeight="1">
      <c r="A18" s="14"/>
      <c r="B18" s="13" t="s">
        <v>53</v>
      </c>
      <c r="C18" s="95">
        <v>8</v>
      </c>
      <c r="D18" s="95">
        <v>21</v>
      </c>
      <c r="E18" s="95">
        <v>44</v>
      </c>
      <c r="F18" s="95">
        <v>26</v>
      </c>
      <c r="G18" s="95">
        <v>7</v>
      </c>
      <c r="H18" s="95">
        <v>24</v>
      </c>
      <c r="I18" s="95">
        <v>113</v>
      </c>
      <c r="J18" s="95">
        <v>10</v>
      </c>
      <c r="K18" s="95">
        <v>133</v>
      </c>
      <c r="L18" s="95">
        <v>74</v>
      </c>
      <c r="M18" s="95">
        <v>93</v>
      </c>
      <c r="N18" s="95">
        <v>24</v>
      </c>
      <c r="O18" s="95">
        <v>180</v>
      </c>
      <c r="P18" s="96">
        <v>46</v>
      </c>
      <c r="Q18" s="95">
        <f t="shared" si="0"/>
        <v>57.357142857142854</v>
      </c>
      <c r="R18" s="95"/>
      <c r="S18" s="95">
        <f t="shared" si="1"/>
        <v>21.666666666666668</v>
      </c>
      <c r="T18" s="95"/>
      <c r="U18" s="96">
        <f t="shared" si="2"/>
        <v>84.125</v>
      </c>
      <c r="V18" s="9"/>
      <c r="W18" s="9"/>
      <c r="X18" s="9"/>
      <c r="Y18" s="9"/>
      <c r="Z18" s="9"/>
      <c r="AA18" s="9"/>
      <c r="AB18" s="9"/>
      <c r="AC18" s="9"/>
      <c r="AD18" s="9"/>
    </row>
    <row r="19" spans="1:30" s="8" customFormat="1" ht="23.25" customHeight="1">
      <c r="A19" s="14"/>
      <c r="B19" s="15" t="s">
        <v>54</v>
      </c>
      <c r="C19" s="97">
        <v>4</v>
      </c>
      <c r="D19" s="97">
        <v>10</v>
      </c>
      <c r="E19" s="97">
        <v>5</v>
      </c>
      <c r="F19" s="97">
        <v>7</v>
      </c>
      <c r="G19" s="97">
        <v>7</v>
      </c>
      <c r="H19" s="97">
        <v>19</v>
      </c>
      <c r="I19" s="97">
        <v>7</v>
      </c>
      <c r="J19" s="97">
        <v>2</v>
      </c>
      <c r="K19" s="97">
        <v>62</v>
      </c>
      <c r="L19" s="97">
        <v>6</v>
      </c>
      <c r="M19" s="97">
        <v>15</v>
      </c>
      <c r="N19" s="97">
        <v>22</v>
      </c>
      <c r="O19" s="97">
        <v>50</v>
      </c>
      <c r="P19" s="98">
        <v>16</v>
      </c>
      <c r="Q19" s="97">
        <f t="shared" si="0"/>
        <v>16.571428571428573</v>
      </c>
      <c r="R19" s="97"/>
      <c r="S19" s="97">
        <f t="shared" si="1"/>
        <v>8.6666666666666661</v>
      </c>
      <c r="T19" s="97"/>
      <c r="U19" s="98">
        <f t="shared" si="2"/>
        <v>22.5</v>
      </c>
      <c r="V19" s="9"/>
      <c r="W19" s="9"/>
      <c r="X19" s="9"/>
      <c r="Y19" s="9"/>
      <c r="Z19" s="9"/>
      <c r="AA19" s="9"/>
      <c r="AB19" s="9"/>
      <c r="AC19" s="9"/>
      <c r="AD19" s="9"/>
    </row>
    <row r="20" spans="1:30" s="8" customFormat="1" ht="23.25" customHeight="1">
      <c r="A20" s="14"/>
      <c r="B20" s="13" t="s">
        <v>55</v>
      </c>
      <c r="C20" s="95">
        <v>0</v>
      </c>
      <c r="D20" s="95">
        <v>16</v>
      </c>
      <c r="E20" s="95">
        <v>3</v>
      </c>
      <c r="F20" s="95">
        <v>3</v>
      </c>
      <c r="G20" s="95">
        <v>1</v>
      </c>
      <c r="H20" s="95">
        <v>9</v>
      </c>
      <c r="I20" s="95">
        <v>1</v>
      </c>
      <c r="J20" s="95">
        <v>0</v>
      </c>
      <c r="K20" s="95">
        <v>15</v>
      </c>
      <c r="L20" s="95">
        <v>2</v>
      </c>
      <c r="M20" s="95">
        <v>8</v>
      </c>
      <c r="N20" s="95">
        <v>3</v>
      </c>
      <c r="O20" s="95">
        <v>43</v>
      </c>
      <c r="P20" s="96">
        <v>3</v>
      </c>
      <c r="Q20" s="95">
        <f t="shared" si="0"/>
        <v>7.6428571428571432</v>
      </c>
      <c r="R20" s="95"/>
      <c r="S20" s="95">
        <f t="shared" si="1"/>
        <v>5.333333333333333</v>
      </c>
      <c r="T20" s="95"/>
      <c r="U20" s="96">
        <f t="shared" si="2"/>
        <v>9.375</v>
      </c>
      <c r="V20" s="9"/>
      <c r="W20" s="9"/>
      <c r="X20" s="9"/>
      <c r="Y20" s="9"/>
      <c r="Z20" s="9"/>
      <c r="AA20" s="9"/>
      <c r="AB20" s="9"/>
      <c r="AC20" s="9"/>
      <c r="AD20" s="9"/>
    </row>
    <row r="21" spans="1:30" s="8" customFormat="1" ht="23.25" customHeight="1">
      <c r="A21" s="14"/>
      <c r="B21" s="15" t="s">
        <v>56</v>
      </c>
      <c r="C21" s="97">
        <v>0</v>
      </c>
      <c r="D21" s="97">
        <v>3</v>
      </c>
      <c r="E21" s="97">
        <v>0</v>
      </c>
      <c r="F21" s="97">
        <v>2</v>
      </c>
      <c r="G21" s="97">
        <v>2</v>
      </c>
      <c r="H21" s="97">
        <v>7</v>
      </c>
      <c r="I21" s="97">
        <v>5</v>
      </c>
      <c r="J21" s="97">
        <v>0</v>
      </c>
      <c r="K21" s="97">
        <v>6</v>
      </c>
      <c r="L21" s="97">
        <v>4</v>
      </c>
      <c r="M21" s="97">
        <v>5</v>
      </c>
      <c r="N21" s="97">
        <v>2</v>
      </c>
      <c r="O21" s="97">
        <v>4</v>
      </c>
      <c r="P21" s="98">
        <v>1</v>
      </c>
      <c r="Q21" s="97">
        <f t="shared" si="0"/>
        <v>2.9285714285714284</v>
      </c>
      <c r="R21" s="97"/>
      <c r="S21" s="97">
        <f t="shared" si="1"/>
        <v>2.3333333333333335</v>
      </c>
      <c r="T21" s="97"/>
      <c r="U21" s="98">
        <f t="shared" si="2"/>
        <v>3.375</v>
      </c>
      <c r="V21" s="9"/>
      <c r="W21" s="9"/>
      <c r="X21" s="9"/>
      <c r="Y21" s="9"/>
      <c r="Z21" s="9"/>
      <c r="AA21" s="9"/>
      <c r="AB21" s="9"/>
      <c r="AC21" s="9"/>
      <c r="AD21" s="9"/>
    </row>
  </sheetData>
  <sheetProtection selectLockedCells="1"/>
  <mergeCells count="5">
    <mergeCell ref="B6:H6"/>
    <mergeCell ref="B1:H1"/>
    <mergeCell ref="B3:H3"/>
    <mergeCell ref="B4:H4"/>
    <mergeCell ref="B5:H5"/>
  </mergeCells>
  <conditionalFormatting sqref="V9:AD9">
    <cfRule type="cellIs" dxfId="1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7</vt:i4>
      </vt:variant>
    </vt:vector>
  </HeadingPairs>
  <TitlesOfParts>
    <vt:vector size="19" baseType="lpstr">
      <vt:lpstr>2-3_Abb-Daten</vt:lpstr>
      <vt:lpstr>2_Abb</vt:lpstr>
      <vt:lpstr>3_Abb</vt:lpstr>
      <vt:lpstr>4-5_Abb-Daten</vt:lpstr>
      <vt:lpstr>4_Abb</vt:lpstr>
      <vt:lpstr>5_Abb</vt:lpstr>
      <vt:lpstr>6_Abb-Daten</vt:lpstr>
      <vt:lpstr>6_Abb</vt:lpstr>
      <vt:lpstr>7_Abb-Daten</vt:lpstr>
      <vt:lpstr>7_Abb</vt:lpstr>
      <vt:lpstr>8_Abb-Daten</vt:lpstr>
      <vt:lpstr>8_Abb</vt:lpstr>
      <vt:lpstr>'2_Abb'!Print_Area</vt:lpstr>
      <vt:lpstr>'3_Abb'!Print_Area</vt:lpstr>
      <vt:lpstr>'4_Abb'!Print_Area</vt:lpstr>
      <vt:lpstr>'5_Abb'!Print_Area</vt:lpstr>
      <vt:lpstr>'6_Abb'!Print_Area</vt:lpstr>
      <vt:lpstr>'7_Abb'!Print_Area</vt:lpstr>
      <vt:lpstr>'8_Abb'!Print_Area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2024-09-05T09:14:55Z</cp:lastPrinted>
  <dcterms:created xsi:type="dcterms:W3CDTF">2010-08-25T11:28:54Z</dcterms:created>
  <dcterms:modified xsi:type="dcterms:W3CDTF">2024-09-05T09:33:06Z</dcterms:modified>
</cp:coreProperties>
</file>