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8_RESSOURCEN-ABFALL\8-7_Verwert-Entsorg\8-7-10_Altfahrzeugverwertung\"/>
    </mc:Choice>
  </mc:AlternateContent>
  <xr:revisionPtr revIDLastSave="0" documentId="13_ncr:1_{45697661-D4EB-4523-96E4-5A42AD78515E}" xr6:coauthVersionLast="36" xr6:coauthVersionMax="36" xr10:uidLastSave="{00000000-0000-0000-0000-000000000000}"/>
  <bookViews>
    <workbookView xWindow="0" yWindow="0" windowWidth="28800" windowHeight="1333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OFFSET(Daten!#REF!,0,0,COUNTA(Daten!$B$11:$B$17),-1)</definedName>
    <definedName name="Daten01">OFFSET(Daten!#REF!,0,0,COUNTA(Daten!$C$11:$C$17),-1)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U4" i="1" l="1"/>
  <c r="U3" i="1"/>
</calcChain>
</file>

<file path=xl/sharedStrings.xml><?xml version="1.0" encoding="utf-8"?>
<sst xmlns="http://schemas.openxmlformats.org/spreadsheetml/2006/main" count="46" uniqueCount="44">
  <si>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</si>
  <si>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</si>
  <si>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</si>
  <si>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</si>
  <si>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</si>
  <si>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</si>
  <si>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</si>
  <si>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</si>
  <si>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</si>
  <si>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</si>
  <si>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Altfahrzeugverteilung nach Herstellern im Schredderversuch 2016 (N=425)</t>
  </si>
  <si>
    <t>Zum Vergleich: Pkw-Neuzulassungen in Deutschland 2001</t>
  </si>
  <si>
    <t>Marke</t>
  </si>
  <si>
    <t>Anzahl Schredderversuch</t>
  </si>
  <si>
    <t>Altfahrzeuge im Schredderversuch</t>
  </si>
  <si>
    <t>Neuzulassungen 2001</t>
  </si>
  <si>
    <t>Pkw-Neuzulassungen 2001</t>
  </si>
  <si>
    <t>Ford</t>
  </si>
  <si>
    <t>Opel</t>
  </si>
  <si>
    <t>Renault</t>
  </si>
  <si>
    <t>VW</t>
  </si>
  <si>
    <t>Fiat</t>
  </si>
  <si>
    <t>Peugeot</t>
  </si>
  <si>
    <t>Citroen</t>
  </si>
  <si>
    <t>Nissan</t>
  </si>
  <si>
    <t>Seat</t>
  </si>
  <si>
    <t>BMW</t>
  </si>
  <si>
    <t>Mazda</t>
  </si>
  <si>
    <t>Mercedes</t>
  </si>
  <si>
    <t>Volvo</t>
  </si>
  <si>
    <t>Suzuki</t>
  </si>
  <si>
    <t>Audi</t>
  </si>
  <si>
    <t>Hyundai</t>
  </si>
  <si>
    <t>Mitsubishi</t>
  </si>
  <si>
    <t>Skoda</t>
  </si>
  <si>
    <t>Honda</t>
  </si>
  <si>
    <t>Kia</t>
  </si>
  <si>
    <t>Daihatsu</t>
  </si>
  <si>
    <t>Chevrolet</t>
  </si>
  <si>
    <t>Toyota</t>
  </si>
  <si>
    <t>Sonstige</t>
  </si>
  <si>
    <t>Anteil</t>
  </si>
  <si>
    <t>Kraftfahrt-Bundesamt, Statistische Mitteilungen - Neuzulassungen von Personenkraftwagen nach Herstellern und Typgruppen in Deutschland. Dezember 2001</t>
  </si>
  <si>
    <t>Sander et al. 2018, Evaluierung und Fortschreibung der Methodik zur Ermittlung der Altfahrzeugverwertungsquoten durch Schredderversuche unter der EG-Altfahrzeugrichtlinie 2000/53/EG, Tabelle 74;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</si>
</sst>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4" borderId="28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3" fontId="29" fillId="26" borderId="28" xfId="0" applyNumberFormat="1" applyFont="1" applyFill="1" applyBorder="1" applyAlignment="1">
      <alignment horizontal="right" vertical="center" wrapText="1" indent="4"/>
    </xf>
    <xf numFmtId="165" fontId="29" fillId="24" borderId="28" xfId="0" applyNumberFormat="1" applyFont="1" applyFill="1" applyBorder="1" applyAlignment="1">
      <alignment horizontal="right" vertical="center" wrapText="1" indent="4"/>
    </xf>
    <xf numFmtId="165" fontId="29" fillId="26" borderId="28" xfId="0" applyNumberFormat="1" applyFont="1" applyFill="1" applyBorder="1" applyAlignment="1">
      <alignment horizontal="right" vertical="center" wrapText="1" indent="4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/>
    <xf numFmtId="0" fontId="0" fillId="0" borderId="13" xfId="0" applyBorder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43" xr:uid="{00000000-0005-0000-0000-00001E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5073799830029E-2"/>
          <c:y val="8.1864291338599557E-2"/>
          <c:w val="0.85999376269372019"/>
          <c:h val="0.62932606024133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Daten!$D$10</c:f>
              <c:strCache>
                <c:ptCount val="1"/>
                <c:pt idx="0">
                  <c:v>Altfahrzeuge im Schredderversuch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Daten!$B$11:$B$34</c:f>
              <c:strCache>
                <c:ptCount val="24"/>
                <c:pt idx="0">
                  <c:v>Ford</c:v>
                </c:pt>
                <c:pt idx="1">
                  <c:v>Opel</c:v>
                </c:pt>
                <c:pt idx="2">
                  <c:v>Renault</c:v>
                </c:pt>
                <c:pt idx="3">
                  <c:v>VW</c:v>
                </c:pt>
                <c:pt idx="4">
                  <c:v>Fiat</c:v>
                </c:pt>
                <c:pt idx="5">
                  <c:v>Peugeot</c:v>
                </c:pt>
                <c:pt idx="6">
                  <c:v>Citroen</c:v>
                </c:pt>
                <c:pt idx="7">
                  <c:v>Nissan</c:v>
                </c:pt>
                <c:pt idx="8">
                  <c:v>Seat</c:v>
                </c:pt>
                <c:pt idx="9">
                  <c:v>BMW</c:v>
                </c:pt>
                <c:pt idx="10">
                  <c:v>Mazda</c:v>
                </c:pt>
                <c:pt idx="11">
                  <c:v>Mercedes</c:v>
                </c:pt>
                <c:pt idx="12">
                  <c:v>Volvo</c:v>
                </c:pt>
                <c:pt idx="13">
                  <c:v>Suzuki</c:v>
                </c:pt>
                <c:pt idx="14">
                  <c:v>Audi</c:v>
                </c:pt>
                <c:pt idx="15">
                  <c:v>Hyundai</c:v>
                </c:pt>
                <c:pt idx="16">
                  <c:v>Mitsubishi</c:v>
                </c:pt>
                <c:pt idx="17">
                  <c:v>Skoda</c:v>
                </c:pt>
                <c:pt idx="18">
                  <c:v>Honda</c:v>
                </c:pt>
                <c:pt idx="19">
                  <c:v>Kia</c:v>
                </c:pt>
                <c:pt idx="20">
                  <c:v>Daihatsu</c:v>
                </c:pt>
                <c:pt idx="21">
                  <c:v>Chevrolet</c:v>
                </c:pt>
                <c:pt idx="22">
                  <c:v>Toyota</c:v>
                </c:pt>
                <c:pt idx="23">
                  <c:v>Sonstige</c:v>
                </c:pt>
              </c:strCache>
            </c:strRef>
          </c:cat>
          <c:val>
            <c:numRef>
              <c:f>Daten!$D$11:$D$34</c:f>
              <c:numCache>
                <c:formatCode>0.0\ %</c:formatCode>
                <c:ptCount val="24"/>
                <c:pt idx="0">
                  <c:v>0.1811764705882353</c:v>
                </c:pt>
                <c:pt idx="1">
                  <c:v>0.17647058823529413</c:v>
                </c:pt>
                <c:pt idx="2">
                  <c:v>0.11294117647058824</c:v>
                </c:pt>
                <c:pt idx="3">
                  <c:v>0.10823529411764705</c:v>
                </c:pt>
                <c:pt idx="4">
                  <c:v>6.1176470588235297E-2</c:v>
                </c:pt>
                <c:pt idx="5">
                  <c:v>4.2352941176470586E-2</c:v>
                </c:pt>
                <c:pt idx="6">
                  <c:v>2.823529411764706E-2</c:v>
                </c:pt>
                <c:pt idx="7">
                  <c:v>2.5882352941176471E-2</c:v>
                </c:pt>
                <c:pt idx="8">
                  <c:v>2.5882352941176471E-2</c:v>
                </c:pt>
                <c:pt idx="9">
                  <c:v>2.1176470588235293E-2</c:v>
                </c:pt>
                <c:pt idx="10">
                  <c:v>2.1176470588235293E-2</c:v>
                </c:pt>
                <c:pt idx="11">
                  <c:v>1.8823529411764704E-2</c:v>
                </c:pt>
                <c:pt idx="12">
                  <c:v>1.8823529411764704E-2</c:v>
                </c:pt>
                <c:pt idx="13">
                  <c:v>1.6470588235294119E-2</c:v>
                </c:pt>
                <c:pt idx="14">
                  <c:v>1.411764705882353E-2</c:v>
                </c:pt>
                <c:pt idx="15">
                  <c:v>1.411764705882353E-2</c:v>
                </c:pt>
                <c:pt idx="16">
                  <c:v>1.411764705882353E-2</c:v>
                </c:pt>
                <c:pt idx="17">
                  <c:v>1.411764705882353E-2</c:v>
                </c:pt>
                <c:pt idx="18">
                  <c:v>1.1764705882352941E-2</c:v>
                </c:pt>
                <c:pt idx="19">
                  <c:v>1.1764705882352941E-2</c:v>
                </c:pt>
                <c:pt idx="20">
                  <c:v>9.4117647058823521E-3</c:v>
                </c:pt>
                <c:pt idx="21">
                  <c:v>2.352941176470588E-3</c:v>
                </c:pt>
                <c:pt idx="22">
                  <c:v>0</c:v>
                </c:pt>
                <c:pt idx="23">
                  <c:v>9.4117647058823521E-3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C-42D7-ACEE-1F873B401565}"/>
            </c:ext>
          </c:extLst>
        </c:ser>
        <c:ser>
          <c:idx val="1"/>
          <c:order val="1"/>
          <c:tx>
            <c:strRef>
              <c:f>Daten!$F$10</c:f>
              <c:strCache>
                <c:ptCount val="1"/>
                <c:pt idx="0">
                  <c:v>Pkw-Neuzulassungen 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Daten!$B$11:$B$34</c:f>
              <c:strCache>
                <c:ptCount val="24"/>
                <c:pt idx="0">
                  <c:v>Ford</c:v>
                </c:pt>
                <c:pt idx="1">
                  <c:v>Opel</c:v>
                </c:pt>
                <c:pt idx="2">
                  <c:v>Renault</c:v>
                </c:pt>
                <c:pt idx="3">
                  <c:v>VW</c:v>
                </c:pt>
                <c:pt idx="4">
                  <c:v>Fiat</c:v>
                </c:pt>
                <c:pt idx="5">
                  <c:v>Peugeot</c:v>
                </c:pt>
                <c:pt idx="6">
                  <c:v>Citroen</c:v>
                </c:pt>
                <c:pt idx="7">
                  <c:v>Nissan</c:v>
                </c:pt>
                <c:pt idx="8">
                  <c:v>Seat</c:v>
                </c:pt>
                <c:pt idx="9">
                  <c:v>BMW</c:v>
                </c:pt>
                <c:pt idx="10">
                  <c:v>Mazda</c:v>
                </c:pt>
                <c:pt idx="11">
                  <c:v>Mercedes</c:v>
                </c:pt>
                <c:pt idx="12">
                  <c:v>Volvo</c:v>
                </c:pt>
                <c:pt idx="13">
                  <c:v>Suzuki</c:v>
                </c:pt>
                <c:pt idx="14">
                  <c:v>Audi</c:v>
                </c:pt>
                <c:pt idx="15">
                  <c:v>Hyundai</c:v>
                </c:pt>
                <c:pt idx="16">
                  <c:v>Mitsubishi</c:v>
                </c:pt>
                <c:pt idx="17">
                  <c:v>Skoda</c:v>
                </c:pt>
                <c:pt idx="18">
                  <c:v>Honda</c:v>
                </c:pt>
                <c:pt idx="19">
                  <c:v>Kia</c:v>
                </c:pt>
                <c:pt idx="20">
                  <c:v>Daihatsu</c:v>
                </c:pt>
                <c:pt idx="21">
                  <c:v>Chevrolet</c:v>
                </c:pt>
                <c:pt idx="22">
                  <c:v>Toyota</c:v>
                </c:pt>
                <c:pt idx="23">
                  <c:v>Sonstige</c:v>
                </c:pt>
              </c:strCache>
            </c:strRef>
          </c:cat>
          <c:val>
            <c:numRef>
              <c:f>Daten!$F$11:$F$34</c:f>
              <c:numCache>
                <c:formatCode>0.0\ %</c:formatCode>
                <c:ptCount val="24"/>
                <c:pt idx="0">
                  <c:v>8.1206134090309232E-2</c:v>
                </c:pt>
                <c:pt idx="1">
                  <c:v>0.11807878462515389</c:v>
                </c:pt>
                <c:pt idx="2">
                  <c:v>5.6913539682283187E-2</c:v>
                </c:pt>
                <c:pt idx="3">
                  <c:v>0.19842338581532015</c:v>
                </c:pt>
                <c:pt idx="4">
                  <c:v>3.7009107291518913E-2</c:v>
                </c:pt>
                <c:pt idx="5">
                  <c:v>3.0103377963071689E-2</c:v>
                </c:pt>
                <c:pt idx="6">
                  <c:v>1.7304572079391498E-2</c:v>
                </c:pt>
                <c:pt idx="7">
                  <c:v>1.9829620572412155E-2</c:v>
                </c:pt>
                <c:pt idx="8">
                  <c:v>1.4597281996865085E-2</c:v>
                </c:pt>
                <c:pt idx="9">
                  <c:v>7.1168482798368987E-2</c:v>
                </c:pt>
                <c:pt idx="10">
                  <c:v>1.9121302276254311E-2</c:v>
                </c:pt>
                <c:pt idx="11">
                  <c:v>0.11802791258867446</c:v>
                </c:pt>
                <c:pt idx="12">
                  <c:v>1.2150037794930631E-2</c:v>
                </c:pt>
                <c:pt idx="13">
                  <c:v>3.9183437980104844E-3</c:v>
                </c:pt>
                <c:pt idx="14">
                  <c:v>7.5287920764109964E-2</c:v>
                </c:pt>
                <c:pt idx="15">
                  <c:v>6.2988558579748499E-3</c:v>
                </c:pt>
                <c:pt idx="16">
                  <c:v>4.881022276565527E-3</c:v>
                </c:pt>
                <c:pt idx="17">
                  <c:v>2.254259635313333E-2</c:v>
                </c:pt>
                <c:pt idx="18">
                  <c:v>9.5364121089810683E-3</c:v>
                </c:pt>
                <c:pt idx="19">
                  <c:v>5.2838091065733252E-3</c:v>
                </c:pt>
                <c:pt idx="20">
                  <c:v>2.8407543664665897E-3</c:v>
                </c:pt>
                <c:pt idx="21">
                  <c:v>8.3519914008303513E-4</c:v>
                </c:pt>
                <c:pt idx="22">
                  <c:v>2.6785024948245185E-2</c:v>
                </c:pt>
                <c:pt idx="23">
                  <c:v>4.7856521705302482E-2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C-42D7-ACEE-1F873B40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52904"/>
        <c:axId val="366146312"/>
      </c:barChart>
      <c:catAx>
        <c:axId val="504252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6146312"/>
        <c:crosses val="autoZero"/>
        <c:auto val="1"/>
        <c:lblAlgn val="ctr"/>
        <c:lblOffset val="100"/>
        <c:noMultiLvlLbl val="0"/>
      </c:catAx>
      <c:valAx>
        <c:axId val="366146312"/>
        <c:scaling>
          <c:orientation val="minMax"/>
          <c:max val="0.2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Anteil</c:v>
                </c:pt>
              </c:strCache>
            </c:strRef>
          </c:tx>
          <c:layout>
            <c:manualLayout>
              <c:xMode val="edge"/>
              <c:yMode val="edge"/>
              <c:x val="7.3863946561719199E-2"/>
              <c:y val="2.9473736271470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42529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5775657142793958E-2"/>
          <c:y val="0.85383938852208519"/>
          <c:w val="0.87096862933535624"/>
          <c:h val="4.055537481413280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33</xdr:row>
      <xdr:rowOff>215265</xdr:rowOff>
    </xdr:from>
    <xdr:to>
      <xdr:col>5</xdr:col>
      <xdr:colOff>1483995</xdr:colOff>
      <xdr:row>33</xdr:row>
      <xdr:rowOff>215265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7501890"/>
          <a:ext cx="7429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68580</xdr:rowOff>
    </xdr:from>
    <xdr:to>
      <xdr:col>14</xdr:col>
      <xdr:colOff>47625</xdr:colOff>
      <xdr:row>18</xdr:row>
      <xdr:rowOff>1422166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801688</xdr:colOff>
      <xdr:row>18</xdr:row>
      <xdr:rowOff>1037938</xdr:rowOff>
    </xdr:from>
    <xdr:to>
      <xdr:col>13</xdr:col>
      <xdr:colOff>849313</xdr:colOff>
      <xdr:row>18</xdr:row>
      <xdr:rowOff>1341437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49563" y="4855876"/>
          <a:ext cx="4127500" cy="303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6096541-6456-4B94-A3D4-F1AEC30061A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Sander et al. 2018, Evaluierung und Fortschreibung der Methodik zur Ermittlung der Altfahrzeugverwertungsquoten durch Schredderversuche unter der EG-Altfahrzeugrichtlinie 2000/53/EG, Tabelle 74;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207726</xdr:colOff>
      <xdr:row>18</xdr:row>
      <xdr:rowOff>1036268</xdr:rowOff>
    </xdr:from>
    <xdr:to>
      <xdr:col>6</xdr:col>
      <xdr:colOff>342899</xdr:colOff>
      <xdr:row>18</xdr:row>
      <xdr:rowOff>1348078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7726" y="4823408"/>
          <a:ext cx="2238293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140460</xdr:colOff>
      <xdr:row>0</xdr:row>
      <xdr:rowOff>233844</xdr:rowOff>
    </xdr:from>
    <xdr:to>
      <xdr:col>12</xdr:col>
      <xdr:colOff>852764</xdr:colOff>
      <xdr:row>1</xdr:row>
      <xdr:rowOff>253999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60" y="233844"/>
          <a:ext cx="5903429" cy="2741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Altfahrzeugverteilung nach Herstellern im Schredderversuch 2016 (N=425)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135891</xdr:colOff>
      <xdr:row>1</xdr:row>
      <xdr:rowOff>191793</xdr:rowOff>
    </xdr:from>
    <xdr:to>
      <xdr:col>12</xdr:col>
      <xdr:colOff>867411</xdr:colOff>
      <xdr:row>2</xdr:row>
      <xdr:rowOff>166076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5891" y="448235"/>
          <a:ext cx="5926308" cy="2307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Zum Vergleich: Pkw-Neuzulassungen in Deutschland 2001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1020830</xdr:rowOff>
    </xdr:from>
    <xdr:to>
      <xdr:col>13</xdr:col>
      <xdr:colOff>870787</xdr:colOff>
      <xdr:row>18</xdr:row>
      <xdr:rowOff>1020830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5" y="49114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652603</xdr:rowOff>
    </xdr:from>
    <xdr:to>
      <xdr:col>13</xdr:col>
      <xdr:colOff>870782</xdr:colOff>
      <xdr:row>18</xdr:row>
      <xdr:rowOff>652603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0532" y="447054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785812</xdr:colOff>
      <xdr:row>18</xdr:row>
      <xdr:rowOff>1230311</xdr:rowOff>
    </xdr:from>
    <xdr:to>
      <xdr:col>13</xdr:col>
      <xdr:colOff>854196</xdr:colOff>
      <xdr:row>19</xdr:row>
      <xdr:rowOff>1873</xdr:rowOff>
    </xdr:to>
    <xdr:sp macro="" textlink="Daten!U4">
      <xdr:nvSpPr>
        <xdr:cNvPr id="20" name="Textfeld 19">
          <a:extLst>
            <a:ext uri="{FF2B5EF4-FFF2-40B4-BE49-F238E27FC236}">
              <a16:creationId xmlns:a16="http://schemas.microsoft.com/office/drawing/2014/main" id="{BFE1AA03-7FAF-4D1C-B854-6E5368088F0F}"/>
            </a:ext>
          </a:extLst>
        </xdr:cNvPr>
        <xdr:cNvSpPr txBox="1"/>
      </xdr:nvSpPr>
      <xdr:spPr>
        <a:xfrm>
          <a:off x="3881437" y="5048249"/>
          <a:ext cx="3100509" cy="303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EDB51C-8003-408A-B930-6016E3CF7B0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Kraftfahrt-Bundesamt, Statistische Mitteilungen - Neuzulassungen von Personenkraftwagen nach Herstellern und Typgruppen in Deutschland. Dezember 2001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5"/>
  <sheetViews>
    <sheetView showGridLines="0" topLeftCell="C1" workbookViewId="0">
      <selection activeCell="U5" sqref="U5"/>
    </sheetView>
  </sheetViews>
  <sheetFormatPr baseColWidth="10" defaultColWidth="11.42578125" defaultRowHeight="12.75" x14ac:dyDescent="0.2"/>
  <cols>
    <col min="1" max="1" width="18" style="9" bestFit="1" customWidth="1"/>
    <col min="2" max="6" width="22.28515625" style="9" customWidth="1"/>
    <col min="7" max="10" width="11.42578125" style="8"/>
    <col min="11" max="16384" width="11.42578125" style="9"/>
  </cols>
  <sheetData>
    <row r="1" spans="1:21" ht="12.75" customHeight="1" x14ac:dyDescent="0.2">
      <c r="A1" s="16" t="s">
        <v>1</v>
      </c>
      <c r="B1" s="57" t="s">
        <v>10</v>
      </c>
      <c r="C1" s="58"/>
      <c r="D1" s="58"/>
      <c r="E1" s="58"/>
      <c r="F1" s="59"/>
    </row>
    <row r="2" spans="1:21" ht="15.95" customHeight="1" x14ac:dyDescent="0.2">
      <c r="A2" s="16" t="s">
        <v>2</v>
      </c>
      <c r="B2" s="60" t="s">
        <v>11</v>
      </c>
      <c r="C2" s="60"/>
      <c r="D2" s="60"/>
      <c r="E2" s="60"/>
      <c r="F2" s="61"/>
    </row>
    <row r="3" spans="1:21" ht="30.75" customHeight="1" x14ac:dyDescent="0.2">
      <c r="A3" s="16" t="s">
        <v>0</v>
      </c>
      <c r="B3" s="64" t="s">
        <v>43</v>
      </c>
      <c r="C3" s="60"/>
      <c r="D3" s="60"/>
      <c r="E3" s="60"/>
      <c r="F3" s="61"/>
      <c r="U3" s="9" t="str">
        <f>"Quelle: "&amp;Daten!B3</f>
        <v>Quelle: Sander et al. 2018, Evaluierung und Fortschreibung der Methodik zur Ermittlung der Altfahrzeugverwertungsquoten durch Schredderversuche unter der EG-Altfahrzeugrichtlinie 2000/53/EG, Tabelle 74;</v>
      </c>
    </row>
    <row r="4" spans="1:21" ht="30.75" customHeight="1" x14ac:dyDescent="0.2">
      <c r="A4" s="16" t="s">
        <v>0</v>
      </c>
      <c r="B4" s="64" t="s">
        <v>42</v>
      </c>
      <c r="C4" s="60"/>
      <c r="D4" s="60"/>
      <c r="E4" s="60"/>
      <c r="F4" s="61"/>
      <c r="U4" s="9" t="str">
        <f>Daten!B4</f>
        <v>Kraftfahrt-Bundesamt, Statistische Mitteilungen - Neuzulassungen von Personenkraftwagen nach Herstellern und Typgruppen in Deutschland. Dezember 2001</v>
      </c>
    </row>
    <row r="5" spans="1:21" x14ac:dyDescent="0.2">
      <c r="A5" s="16" t="s">
        <v>3</v>
      </c>
      <c r="B5" s="60"/>
      <c r="C5" s="60"/>
      <c r="D5" s="60"/>
      <c r="E5" s="60"/>
      <c r="F5" s="61"/>
    </row>
    <row r="6" spans="1:21" x14ac:dyDescent="0.2">
      <c r="A6" s="16" t="s">
        <v>8</v>
      </c>
      <c r="B6" s="60" t="s">
        <v>41</v>
      </c>
      <c r="C6" s="60"/>
      <c r="D6" s="60"/>
      <c r="E6" s="60"/>
      <c r="F6" s="61"/>
    </row>
    <row r="7" spans="1:21" x14ac:dyDescent="0.2">
      <c r="A7" s="17" t="s">
        <v>9</v>
      </c>
      <c r="B7" s="62"/>
      <c r="C7" s="62"/>
      <c r="D7" s="62"/>
      <c r="E7" s="62"/>
      <c r="F7" s="63"/>
    </row>
    <row r="9" spans="1:21" x14ac:dyDescent="0.2">
      <c r="A9" s="10"/>
      <c r="B9" s="10"/>
      <c r="C9" s="10"/>
      <c r="D9" s="10"/>
      <c r="E9" s="10"/>
      <c r="F9" s="8"/>
    </row>
    <row r="10" spans="1:21" ht="27" customHeight="1" x14ac:dyDescent="0.2">
      <c r="A10" s="8"/>
      <c r="B10" s="39" t="s">
        <v>12</v>
      </c>
      <c r="C10" s="40" t="s">
        <v>13</v>
      </c>
      <c r="D10" s="40" t="s">
        <v>14</v>
      </c>
      <c r="E10" s="40" t="s">
        <v>15</v>
      </c>
      <c r="F10" s="40" t="s">
        <v>16</v>
      </c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x14ac:dyDescent="0.2">
      <c r="A11" s="14"/>
      <c r="B11" s="13" t="s">
        <v>17</v>
      </c>
      <c r="C11" s="51">
        <v>77</v>
      </c>
      <c r="D11" s="55">
        <v>0.1811764705882353</v>
      </c>
      <c r="E11" s="52">
        <v>271368</v>
      </c>
      <c r="F11" s="55">
        <v>8.1206134090309232E-2</v>
      </c>
    </row>
    <row r="12" spans="1:21" ht="18" customHeight="1" x14ac:dyDescent="0.2">
      <c r="A12" s="14"/>
      <c r="B12" s="15" t="s">
        <v>18</v>
      </c>
      <c r="C12" s="53">
        <v>75</v>
      </c>
      <c r="D12" s="56">
        <v>0.17647058823529413</v>
      </c>
      <c r="E12" s="54">
        <v>394586</v>
      </c>
      <c r="F12" s="56">
        <v>0.11807878462515389</v>
      </c>
    </row>
    <row r="13" spans="1:21" ht="18" customHeight="1" x14ac:dyDescent="0.2">
      <c r="A13" s="14"/>
      <c r="B13" s="13" t="s">
        <v>19</v>
      </c>
      <c r="C13" s="51">
        <v>48</v>
      </c>
      <c r="D13" s="55">
        <v>0.11294117647058824</v>
      </c>
      <c r="E13" s="52">
        <v>190189</v>
      </c>
      <c r="F13" s="55">
        <v>5.6913539682283187E-2</v>
      </c>
    </row>
    <row r="14" spans="1:21" ht="18" customHeight="1" x14ac:dyDescent="0.2">
      <c r="A14" s="14"/>
      <c r="B14" s="15" t="s">
        <v>20</v>
      </c>
      <c r="C14" s="53">
        <v>46</v>
      </c>
      <c r="D14" s="56">
        <v>0.10823529411764705</v>
      </c>
      <c r="E14" s="54">
        <v>663075</v>
      </c>
      <c r="F14" s="56">
        <v>0.19842338581532015</v>
      </c>
    </row>
    <row r="15" spans="1:21" ht="18" customHeight="1" x14ac:dyDescent="0.2">
      <c r="A15" s="14"/>
      <c r="B15" s="13" t="s">
        <v>21</v>
      </c>
      <c r="C15" s="51">
        <v>26</v>
      </c>
      <c r="D15" s="55">
        <v>6.1176470588235297E-2</v>
      </c>
      <c r="E15" s="52">
        <v>123674</v>
      </c>
      <c r="F15" s="55">
        <v>3.7009107291518913E-2</v>
      </c>
    </row>
    <row r="16" spans="1:21" ht="18" customHeight="1" x14ac:dyDescent="0.2">
      <c r="A16" s="14"/>
      <c r="B16" s="15" t="s">
        <v>22</v>
      </c>
      <c r="C16" s="53">
        <v>18</v>
      </c>
      <c r="D16" s="56">
        <v>4.2352941176470586E-2</v>
      </c>
      <c r="E16" s="54">
        <v>100597</v>
      </c>
      <c r="F16" s="56">
        <v>3.0103377963071689E-2</v>
      </c>
    </row>
    <row r="17" spans="1:6" ht="18" customHeight="1" x14ac:dyDescent="0.2">
      <c r="A17" s="14"/>
      <c r="B17" s="13" t="s">
        <v>23</v>
      </c>
      <c r="C17" s="51">
        <v>12</v>
      </c>
      <c r="D17" s="55">
        <v>2.823529411764706E-2</v>
      </c>
      <c r="E17" s="52">
        <v>57827</v>
      </c>
      <c r="F17" s="55">
        <v>1.7304572079391498E-2</v>
      </c>
    </row>
    <row r="18" spans="1:6" ht="18" customHeight="1" x14ac:dyDescent="0.2">
      <c r="A18" s="14"/>
      <c r="B18" s="15" t="s">
        <v>24</v>
      </c>
      <c r="C18" s="53">
        <v>11</v>
      </c>
      <c r="D18" s="56">
        <v>2.5882352941176471E-2</v>
      </c>
      <c r="E18" s="54">
        <v>66265</v>
      </c>
      <c r="F18" s="56">
        <v>1.9829620572412155E-2</v>
      </c>
    </row>
    <row r="19" spans="1:6" ht="18" customHeight="1" x14ac:dyDescent="0.2">
      <c r="B19" s="13" t="s">
        <v>25</v>
      </c>
      <c r="C19" s="51">
        <v>11</v>
      </c>
      <c r="D19" s="55">
        <v>2.5882352941176471E-2</v>
      </c>
      <c r="E19" s="52">
        <v>48780</v>
      </c>
      <c r="F19" s="55">
        <v>1.4597281996865085E-2</v>
      </c>
    </row>
    <row r="20" spans="1:6" ht="18" customHeight="1" x14ac:dyDescent="0.2">
      <c r="B20" s="15" t="s">
        <v>26</v>
      </c>
      <c r="C20" s="53">
        <v>9</v>
      </c>
      <c r="D20" s="56">
        <v>2.1176470588235293E-2</v>
      </c>
      <c r="E20" s="54">
        <v>237825</v>
      </c>
      <c r="F20" s="56">
        <v>7.1168482798368987E-2</v>
      </c>
    </row>
    <row r="21" spans="1:6" ht="18" customHeight="1" x14ac:dyDescent="0.2">
      <c r="B21" s="13" t="s">
        <v>27</v>
      </c>
      <c r="C21" s="51">
        <v>9</v>
      </c>
      <c r="D21" s="55">
        <v>2.1176470588235293E-2</v>
      </c>
      <c r="E21" s="52">
        <v>63898</v>
      </c>
      <c r="F21" s="55">
        <v>1.9121302276254311E-2</v>
      </c>
    </row>
    <row r="22" spans="1:6" ht="18" customHeight="1" x14ac:dyDescent="0.2">
      <c r="B22" s="15" t="s">
        <v>28</v>
      </c>
      <c r="C22" s="53">
        <v>8</v>
      </c>
      <c r="D22" s="56">
        <v>1.8823529411764704E-2</v>
      </c>
      <c r="E22" s="54">
        <v>394416</v>
      </c>
      <c r="F22" s="56">
        <v>0.11802791258867446</v>
      </c>
    </row>
    <row r="23" spans="1:6" ht="18" customHeight="1" x14ac:dyDescent="0.2">
      <c r="B23" s="13" t="s">
        <v>29</v>
      </c>
      <c r="C23" s="51">
        <v>8</v>
      </c>
      <c r="D23" s="55">
        <v>1.8823529411764704E-2</v>
      </c>
      <c r="E23" s="52">
        <v>40602</v>
      </c>
      <c r="F23" s="55">
        <v>1.2150037794930631E-2</v>
      </c>
    </row>
    <row r="24" spans="1:6" ht="18" customHeight="1" x14ac:dyDescent="0.2">
      <c r="B24" s="15" t="s">
        <v>30</v>
      </c>
      <c r="C24" s="53">
        <v>7</v>
      </c>
      <c r="D24" s="56">
        <v>1.6470588235294119E-2</v>
      </c>
      <c r="E24" s="54">
        <v>13094</v>
      </c>
      <c r="F24" s="56">
        <v>3.9183437980104844E-3</v>
      </c>
    </row>
    <row r="25" spans="1:6" ht="18" customHeight="1" x14ac:dyDescent="0.2">
      <c r="B25" s="13" t="s">
        <v>31</v>
      </c>
      <c r="C25" s="51">
        <v>6</v>
      </c>
      <c r="D25" s="55">
        <v>1.411764705882353E-2</v>
      </c>
      <c r="E25" s="52">
        <v>251591</v>
      </c>
      <c r="F25" s="55">
        <v>7.5287920764109964E-2</v>
      </c>
    </row>
    <row r="26" spans="1:6" ht="18" customHeight="1" x14ac:dyDescent="0.2">
      <c r="B26" s="15" t="s">
        <v>32</v>
      </c>
      <c r="C26" s="53">
        <v>6</v>
      </c>
      <c r="D26" s="56">
        <v>1.411764705882353E-2</v>
      </c>
      <c r="E26" s="54">
        <v>21049</v>
      </c>
      <c r="F26" s="56">
        <v>6.2988558579748499E-3</v>
      </c>
    </row>
    <row r="27" spans="1:6" ht="18" customHeight="1" x14ac:dyDescent="0.2">
      <c r="B27" s="13" t="s">
        <v>33</v>
      </c>
      <c r="C27" s="51">
        <v>6</v>
      </c>
      <c r="D27" s="55">
        <v>1.411764705882353E-2</v>
      </c>
      <c r="E27" s="52">
        <v>16311</v>
      </c>
      <c r="F27" s="55">
        <v>4.881022276565527E-3</v>
      </c>
    </row>
    <row r="28" spans="1:6" ht="18" customHeight="1" x14ac:dyDescent="0.2">
      <c r="B28" s="15" t="s">
        <v>34</v>
      </c>
      <c r="C28" s="53">
        <v>6</v>
      </c>
      <c r="D28" s="56">
        <v>1.411764705882353E-2</v>
      </c>
      <c r="E28" s="54">
        <v>75331</v>
      </c>
      <c r="F28" s="56">
        <v>2.254259635313333E-2</v>
      </c>
    </row>
    <row r="29" spans="1:6" ht="18" customHeight="1" x14ac:dyDescent="0.2">
      <c r="B29" s="13" t="s">
        <v>35</v>
      </c>
      <c r="C29" s="51">
        <v>5</v>
      </c>
      <c r="D29" s="55">
        <v>1.1764705882352941E-2</v>
      </c>
      <c r="E29" s="52">
        <v>31868</v>
      </c>
      <c r="F29" s="55">
        <v>9.5364121089810683E-3</v>
      </c>
    </row>
    <row r="30" spans="1:6" ht="18" customHeight="1" x14ac:dyDescent="0.2">
      <c r="B30" s="15" t="s">
        <v>36</v>
      </c>
      <c r="C30" s="53">
        <v>5</v>
      </c>
      <c r="D30" s="56">
        <v>1.1764705882352941E-2</v>
      </c>
      <c r="E30" s="54">
        <v>17657</v>
      </c>
      <c r="F30" s="56">
        <v>5.2838091065733252E-3</v>
      </c>
    </row>
    <row r="31" spans="1:6" ht="18" customHeight="1" x14ac:dyDescent="0.2">
      <c r="B31" s="13" t="s">
        <v>37</v>
      </c>
      <c r="C31" s="51">
        <v>4</v>
      </c>
      <c r="D31" s="55">
        <v>9.4117647058823521E-3</v>
      </c>
      <c r="E31" s="52">
        <v>9493</v>
      </c>
      <c r="F31" s="55">
        <v>2.8407543664665897E-3</v>
      </c>
    </row>
    <row r="32" spans="1:6" ht="18" customHeight="1" x14ac:dyDescent="0.2">
      <c r="B32" s="15" t="s">
        <v>38</v>
      </c>
      <c r="C32" s="53">
        <v>1</v>
      </c>
      <c r="D32" s="56">
        <v>2.352941176470588E-3</v>
      </c>
      <c r="E32" s="54">
        <v>2791</v>
      </c>
      <c r="F32" s="56">
        <v>8.3519914008303513E-4</v>
      </c>
    </row>
    <row r="33" spans="2:6" ht="18" customHeight="1" x14ac:dyDescent="0.2">
      <c r="B33" s="13" t="s">
        <v>39</v>
      </c>
      <c r="C33" s="51">
        <v>0</v>
      </c>
      <c r="D33" s="55">
        <v>0</v>
      </c>
      <c r="E33" s="52">
        <v>89508</v>
      </c>
      <c r="F33" s="55">
        <v>2.6785024948245185E-2</v>
      </c>
    </row>
    <row r="34" spans="2:6" ht="18" customHeight="1" x14ac:dyDescent="0.2">
      <c r="B34" s="15" t="s">
        <v>40</v>
      </c>
      <c r="C34" s="53">
        <v>21</v>
      </c>
      <c r="D34" s="56">
        <v>9.4117647058823521E-3</v>
      </c>
      <c r="E34" s="54">
        <v>159923</v>
      </c>
      <c r="F34" s="56">
        <v>4.7856521705302482E-2</v>
      </c>
    </row>
    <row r="35" spans="2:6" ht="18" customHeight="1" x14ac:dyDescent="0.2"/>
  </sheetData>
  <sheetProtection selectLockedCells="1"/>
  <mergeCells count="7">
    <mergeCell ref="B1:F1"/>
    <mergeCell ref="B6:F6"/>
    <mergeCell ref="B7:F7"/>
    <mergeCell ref="B5:F5"/>
    <mergeCell ref="B3:F3"/>
    <mergeCell ref="B2:F2"/>
    <mergeCell ref="B4:F4"/>
  </mergeCells>
  <phoneticPr fontId="19" type="noConversion"/>
  <conditionalFormatting sqref="H10:U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120.7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8"/>
      <c r="F20" s="20"/>
      <c r="G20" s="68"/>
      <c r="H20" s="20"/>
      <c r="I20" s="68"/>
      <c r="J20" s="20"/>
      <c r="K20" s="68"/>
      <c r="L20" s="20"/>
      <c r="M20" s="68"/>
      <c r="N20" s="20"/>
      <c r="O20" s="18"/>
      <c r="P20" s="18"/>
    </row>
    <row r="21" spans="1:25" ht="11.25" customHeight="1" x14ac:dyDescent="0.2">
      <c r="B21" s="20"/>
      <c r="C21" s="21"/>
      <c r="D21" s="20"/>
      <c r="E21" s="68"/>
      <c r="F21" s="20"/>
      <c r="G21" s="68"/>
      <c r="H21" s="20"/>
      <c r="I21" s="68"/>
      <c r="J21" s="20"/>
      <c r="K21" s="68"/>
      <c r="L21" s="20"/>
      <c r="M21" s="68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8"/>
      <c r="F23" s="20"/>
      <c r="G23" s="68"/>
      <c r="H23" s="20"/>
      <c r="I23" s="68"/>
      <c r="J23" s="20"/>
      <c r="K23" s="68"/>
      <c r="L23" s="20"/>
      <c r="M23" s="68"/>
      <c r="N23" s="20"/>
      <c r="O23" s="18"/>
      <c r="P23" s="18"/>
    </row>
    <row r="24" spans="1:25" ht="9" customHeight="1" x14ac:dyDescent="0.2">
      <c r="B24" s="20"/>
      <c r="C24" s="21"/>
      <c r="D24" s="20"/>
      <c r="E24" s="68"/>
      <c r="F24" s="20"/>
      <c r="G24" s="68"/>
      <c r="H24" s="20"/>
      <c r="I24" s="68"/>
      <c r="J24" s="20"/>
      <c r="K24" s="68"/>
      <c r="L24" s="20"/>
      <c r="M24" s="68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18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2017-12-08T10:53:33Z</cp:lastPrinted>
  <dcterms:created xsi:type="dcterms:W3CDTF">2010-08-25T11:28:54Z</dcterms:created>
  <dcterms:modified xsi:type="dcterms:W3CDTF">2020-07-22T08:48:16Z</dcterms:modified>
</cp:coreProperties>
</file>