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/>
  <mc:AlternateContent xmlns:mc="http://schemas.openxmlformats.org/markup-compatibility/2006">
    <mc:Choice Requires="x15">
      <x15ac:absPath xmlns:x15ac="http://schemas.microsoft.com/office/spreadsheetml/2010/11/ac" url="\\gruppende\II2.8\int\16_UBA-Internet\DzU\DzU-Grünlandumbruch\2025\"/>
    </mc:Choice>
  </mc:AlternateContent>
  <xr:revisionPtr revIDLastSave="0" documentId="13_ncr:1_{3E10255F-1B7B-4849-853D-6297C15814D1}" xr6:coauthVersionLast="36" xr6:coauthVersionMax="36" xr10:uidLastSave="{00000000-0000-0000-0000-000000000000}"/>
  <bookViews>
    <workbookView xWindow="0" yWindow="0" windowWidth="25200" windowHeight="11415" xr2:uid="{00000000-000D-0000-FFFF-FFFF00000000}"/>
  </bookViews>
  <sheets>
    <sheet name="Tabelle1" sheetId="1" r:id="rId1"/>
    <sheet name="Tabelle3" sheetId="3" r:id="rId2"/>
  </sheets>
  <definedNames>
    <definedName name="Print_Area" localSheetId="0">Tabelle1!$A$1:$I$19</definedName>
  </definedNames>
  <calcPr calcId="191029"/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F6" i="1"/>
  <c r="F5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E7" i="1" l="1"/>
  <c r="H7" i="1"/>
  <c r="J6" i="1"/>
  <c r="J9" i="1" l="1"/>
  <c r="H9" i="1"/>
  <c r="J7" i="1"/>
  <c r="E9" i="1"/>
  <c r="H17" i="1"/>
  <c r="H16" i="1"/>
  <c r="H15" i="1"/>
  <c r="H14" i="1"/>
  <c r="H13" i="1"/>
  <c r="H12" i="1"/>
  <c r="H11" i="1"/>
  <c r="H10" i="1"/>
  <c r="H8" i="1"/>
  <c r="H6" i="1"/>
  <c r="H5" i="1"/>
  <c r="J5" i="1" l="1"/>
  <c r="E6" i="1"/>
  <c r="J8" i="1" l="1"/>
  <c r="J10" i="1"/>
  <c r="J11" i="1"/>
  <c r="J12" i="1"/>
  <c r="J13" i="1"/>
  <c r="J14" i="1"/>
  <c r="J15" i="1"/>
  <c r="J16" i="1"/>
  <c r="J17" i="1"/>
  <c r="E17" i="1" l="1"/>
  <c r="E16" i="1"/>
  <c r="E15" i="1"/>
  <c r="E14" i="1"/>
  <c r="E13" i="1"/>
  <c r="E12" i="1"/>
  <c r="E11" i="1"/>
  <c r="E10" i="1"/>
  <c r="E8" i="1"/>
  <c r="E5" i="1"/>
</calcChain>
</file>

<file path=xl/sharedStrings.xml><?xml version="1.0" encoding="utf-8"?>
<sst xmlns="http://schemas.openxmlformats.org/spreadsheetml/2006/main" count="677" uniqueCount="67">
  <si>
    <t>Baden-Württemberg</t>
  </si>
  <si>
    <t>Bayern</t>
  </si>
  <si>
    <t>Hessen</t>
  </si>
  <si>
    <t>Mecklenburg-Vorpommern</t>
  </si>
  <si>
    <t>Niedersachsen/Bremen</t>
  </si>
  <si>
    <t>Nordrhein-Westfalen</t>
  </si>
  <si>
    <t>Rheinland Pfalz</t>
  </si>
  <si>
    <t>Saarland</t>
  </si>
  <si>
    <t>Sachsen</t>
  </si>
  <si>
    <t>Thüringen</t>
  </si>
  <si>
    <t>Brandenburg/Berlin</t>
  </si>
  <si>
    <t>Sachsen-Anhalt</t>
  </si>
  <si>
    <t>Schleswig-Holstein/Hamburg</t>
  </si>
  <si>
    <t>DGL-Anteil 2003
in Prozent</t>
  </si>
  <si>
    <t>Gesamtfläche Dauergrünland 2003 
in Hektar**</t>
  </si>
  <si>
    <t>Dauergrünlandflächenanteil und Veränderung in den Bundesländern*</t>
  </si>
  <si>
    <t xml:space="preserve">** Dauergrünlandfläche weicht von der offiziellen Statistik ab, da in der Tabelle auch Betriebe &lt; 5 Hektar erfasst sind.  </t>
  </si>
  <si>
    <t>* Die Tabelle erfasst Daten zum Dauergrünland, die 2014 der Europäischen Kommission gemäß Artikel 84 Absatz 2 der Verordnung (EG) Nr. 1122/2009 im Rahmen der Antragstellung für EU-Direktzahlungen zu melden waren. Die Definition des Dauergrünlands und die Art und Weise der Ermittlung des Anteils beruhten auf EU-Recht. In der Tabelle sind lediglich Flächen enthalten, für die Anträge auf EU-Direktzahlungen gestellt wurden. Dauergrünlandflächen, für die keine Förderung beantragt wurden, blieben unberücksichtigt.</t>
  </si>
  <si>
    <t>Gesamtfläche Dauergrünland 2022 
in Hektar**</t>
  </si>
  <si>
    <t>zur Inhaltsübersicht</t>
  </si>
  <si>
    <t>41121-0110 R:</t>
  </si>
  <si>
    <t>Landwirtschaftliche Betriebe mit landwirtschaftlich genutzter Fläche und mit Dauergrünland 2023 nach Art der Nutzung des Dauergrünlandes und Größenklassen des Dauergrünlandes</t>
  </si>
  <si>
    <t/>
  </si>
  <si>
    <t>Dauergrünlandfläche
 von … bis unter … ha</t>
  </si>
  <si>
    <t>Landwirtschaftlich
genutzte Fläche
insgesamt</t>
  </si>
  <si>
    <t>Dauergrünland</t>
  </si>
  <si>
    <t>zusammen</t>
  </si>
  <si>
    <t>und zwar</t>
  </si>
  <si>
    <r>
      <t xml:space="preserve">Wiesen </t>
    </r>
    <r>
      <rPr>
        <vertAlign val="superscript"/>
        <sz val="10"/>
        <rFont val="Arial"/>
        <family val="2"/>
      </rPr>
      <t>1</t>
    </r>
  </si>
  <si>
    <r>
      <t xml:space="preserve">Weiden </t>
    </r>
    <r>
      <rPr>
        <vertAlign val="superscript"/>
        <sz val="10"/>
        <rFont val="Arial"/>
        <family val="2"/>
      </rPr>
      <t>2</t>
    </r>
  </si>
  <si>
    <t>Ertragsarmes und
aus der Erzeugung
genommenes
Dauergrünland</t>
  </si>
  <si>
    <t>1</t>
  </si>
  <si>
    <t>2</t>
  </si>
  <si>
    <t>3</t>
  </si>
  <si>
    <t>4</t>
  </si>
  <si>
    <t>Deutschland</t>
  </si>
  <si>
    <t>Anzahl Betriebe</t>
  </si>
  <si>
    <t>unter 5</t>
  </si>
  <si>
    <t xml:space="preserve">5 – 10  </t>
  </si>
  <si>
    <t xml:space="preserve">10 – 20  </t>
  </si>
  <si>
    <t xml:space="preserve">20 – 30  </t>
  </si>
  <si>
    <t>30 – 50</t>
  </si>
  <si>
    <t>50 – 100</t>
  </si>
  <si>
    <t>100 – 200</t>
  </si>
  <si>
    <t>200 – 500</t>
  </si>
  <si>
    <t>500 und mehr</t>
  </si>
  <si>
    <t xml:space="preserve">Insgesamt </t>
  </si>
  <si>
    <t xml:space="preserve">Fläche in ha                                                                                              </t>
  </si>
  <si>
    <t>Schleswig-Holstein</t>
  </si>
  <si>
    <t>/</t>
  </si>
  <si>
    <t>Hamburg</t>
  </si>
  <si>
    <t>-</t>
  </si>
  <si>
    <t>Niedersachsen</t>
  </si>
  <si>
    <t>Bremen</t>
  </si>
  <si>
    <t>.</t>
  </si>
  <si>
    <t>Rheinland-Pfalz</t>
  </si>
  <si>
    <t>Berlin</t>
  </si>
  <si>
    <t>Brandenburg</t>
  </si>
  <si>
    <t>1 Hauptsächlich Schnittnutzung.</t>
  </si>
  <si>
    <t>2 Einschließlich Mähweiden und Almen.</t>
  </si>
  <si>
    <t>Gesamtfläche Dauergrünland 2023 
in Hektar**</t>
  </si>
  <si>
    <t>Veränderung  Dauergrünland 
2003-2023 in Hektar</t>
  </si>
  <si>
    <t>Landwirtschaftliche Fläche gesamt 2023
in Hektar</t>
  </si>
  <si>
    <t>DGL-Anteil 2023
in Prozent</t>
  </si>
  <si>
    <t>Veränderung Dauergrünland 
2022-2023</t>
  </si>
  <si>
    <t xml:space="preserve">Link: https://www.destatis.de/DE/Themen/Branchen-Unternehmen/Landwirtschaft-Forstwirtschaft-Fischerei/Publikationen/Bodennutzung/statistischer-bericht-landw-betriebe-bodennutzung-2030212239005.xlsx?__blob=publicationFile  </t>
  </si>
  <si>
    <t xml:space="preserve">Quelle: Statistisches Bundesamt 2023 (GENESIS Online), Landwirtschaftliche Betriebe - Bodennutzung; Tabellenblatt 41121-0110; teilweise eigene Berechungen des Umweltbundesamtes
Unter:  https://www.destatis.de/DE/Themen/Branchen-Unternehmen/Landwirtschaft-Forstwirtschaft-Fischerei/Publikationen/Bodennutzung/statistischer-bericht-landw-betriebe-bodennutzung-2030212239005.xlsx?__blob=publicationFile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</si>
</sst>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70" formatCode="###\ ###\ ###\ ##0"/>
  </numFmts>
  <fonts count="23">
    <font>
      <sz val="11"/>
      <color theme="1"/>
      <name val="Calibri"/>
      <family val="2"/>
      <scheme val="minor"/>
    </font>
    <font>
      <sz val="9"/>
      <name val="Meta Offc"/>
      <family val="2"/>
    </font>
    <font>
      <b/>
      <sz val="12"/>
      <color theme="1"/>
      <name val="Meta Offc"/>
      <family val="2"/>
    </font>
    <font>
      <b/>
      <sz val="9"/>
      <name val="Meta Offc"/>
      <family val="2"/>
    </font>
    <font>
      <sz val="6"/>
      <name val="Meta Offc"/>
      <family val="2"/>
    </font>
    <font>
      <b/>
      <sz val="9"/>
      <color rgb="FFFFFFFF"/>
      <name val="Meta Offc"/>
      <family val="2"/>
    </font>
    <font>
      <b/>
      <sz val="12"/>
      <color rgb="FF080808"/>
      <name val="Meta Offc"/>
      <family val="2"/>
    </font>
    <font>
      <sz val="6"/>
      <name val="Meta Serif Offc"/>
    </font>
    <font>
      <sz val="11"/>
      <color theme="1"/>
      <name val="Calibri"/>
      <family val="2"/>
      <scheme val="minor"/>
    </font>
    <font>
      <sz val="10"/>
      <name val="MetaNormalLF-Roman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MetaNormalLF-Roman"/>
      <family val="2"/>
    </font>
    <font>
      <u/>
      <sz val="10"/>
      <color indexed="12"/>
      <name val="MetaNormalLF-Roman"/>
      <family val="2"/>
    </font>
    <font>
      <u/>
      <sz val="12"/>
      <color indexed="12"/>
      <name val="Arial MT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b/>
      <sz val="10"/>
      <color rgb="FF1E1E1E"/>
      <name val="Arial"/>
      <family val="2"/>
    </font>
    <font>
      <u/>
      <sz val="10"/>
      <color rgb="FF2D73B4"/>
      <name val="Arial"/>
      <family val="2"/>
    </font>
    <font>
      <sz val="10"/>
      <color theme="1"/>
      <name val="MetaNormalLF-Roman"/>
      <family val="2"/>
    </font>
    <font>
      <b/>
      <sz val="11"/>
      <color rgb="FF1E1E1E"/>
      <name val="Arial"/>
      <family val="2"/>
    </font>
    <font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7E1F0"/>
        <bgColor indexed="64"/>
      </patternFill>
    </fill>
  </fills>
  <borders count="20">
    <border>
      <left/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rgb="FF080808"/>
      </right>
      <top/>
      <bottom/>
      <diagonal/>
    </border>
    <border>
      <left style="dotted">
        <color rgb="FF080808"/>
      </left>
      <right style="dotted">
        <color rgb="FF080808"/>
      </right>
      <top/>
      <bottom/>
      <diagonal/>
    </border>
    <border>
      <left style="dotted">
        <color rgb="FF080808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9" fontId="8" fillId="0" borderId="0" applyFont="0" applyFill="0" applyBorder="0" applyAlignment="0" applyProtection="0"/>
    <xf numFmtId="0" fontId="9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0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0" fillId="0" borderId="0"/>
    <xf numFmtId="0" fontId="16" fillId="0" borderId="0" applyNumberFormat="0" applyFill="0" applyBorder="0" applyAlignment="0" applyProtection="0"/>
    <xf numFmtId="0" fontId="15" fillId="0" borderId="0"/>
    <xf numFmtId="0" fontId="15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" fillId="0" borderId="0"/>
    <xf numFmtId="0" fontId="10" fillId="0" borderId="0"/>
    <xf numFmtId="0" fontId="20" fillId="0" borderId="0"/>
  </cellStyleXfs>
  <cellXfs count="76">
    <xf numFmtId="0" fontId="0" fillId="0" borderId="0" xfId="0"/>
    <xf numFmtId="0" fontId="1" fillId="4" borderId="0" xfId="0" applyFont="1" applyFill="1" applyBorder="1" applyAlignment="1">
      <alignment horizontal="left" vertical="top"/>
    </xf>
    <xf numFmtId="0" fontId="0" fillId="4" borderId="0" xfId="0" applyFill="1"/>
    <xf numFmtId="0" fontId="2" fillId="4" borderId="0" xfId="0" applyFont="1" applyFill="1" applyBorder="1" applyAlignment="1">
      <alignment horizontal="left" vertical="top"/>
    </xf>
    <xf numFmtId="0" fontId="6" fillId="4" borderId="0" xfId="0" applyFont="1" applyFill="1" applyBorder="1" applyAlignment="1">
      <alignment horizontal="left" vertical="top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3" fontId="1" fillId="2" borderId="4" xfId="0" applyNumberFormat="1" applyFont="1" applyFill="1" applyBorder="1" applyAlignment="1">
      <alignment horizontal="right" vertical="center" wrapText="1" indent="3"/>
    </xf>
    <xf numFmtId="0" fontId="0" fillId="4" borderId="0" xfId="0" applyFill="1" applyAlignment="1">
      <alignment vertical="top"/>
    </xf>
    <xf numFmtId="3" fontId="0" fillId="4" borderId="0" xfId="0" applyNumberFormat="1" applyFill="1"/>
    <xf numFmtId="164" fontId="0" fillId="4" borderId="0" xfId="0" applyNumberFormat="1" applyFill="1"/>
    <xf numFmtId="164" fontId="2" fillId="4" borderId="0" xfId="0" applyNumberFormat="1" applyFont="1" applyFill="1" applyBorder="1" applyAlignment="1">
      <alignment horizontal="left" vertical="top"/>
    </xf>
    <xf numFmtId="164" fontId="5" fillId="3" borderId="2" xfId="0" applyNumberFormat="1" applyFont="1" applyFill="1" applyBorder="1" applyAlignment="1">
      <alignment horizontal="center" vertical="center" wrapText="1"/>
    </xf>
    <xf numFmtId="165" fontId="1" fillId="4" borderId="4" xfId="0" applyNumberFormat="1" applyFont="1" applyFill="1" applyBorder="1" applyAlignment="1">
      <alignment horizontal="center" vertical="center" wrapText="1"/>
    </xf>
    <xf numFmtId="165" fontId="1" fillId="4" borderId="5" xfId="0" applyNumberFormat="1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Alignment="1">
      <alignment horizontal="center" vertical="center" wrapText="1"/>
    </xf>
    <xf numFmtId="165" fontId="1" fillId="2" borderId="5" xfId="0" applyNumberFormat="1" applyFont="1" applyFill="1" applyBorder="1" applyAlignment="1">
      <alignment horizontal="center" vertical="center" wrapText="1"/>
    </xf>
    <xf numFmtId="3" fontId="1" fillId="4" borderId="4" xfId="0" applyNumberFormat="1" applyFont="1" applyFill="1" applyBorder="1" applyAlignment="1">
      <alignment horizontal="right" vertical="center" wrapText="1" indent="4"/>
    </xf>
    <xf numFmtId="3" fontId="1" fillId="2" borderId="4" xfId="0" applyNumberFormat="1" applyFont="1" applyFill="1" applyBorder="1" applyAlignment="1">
      <alignment horizontal="right" vertical="center" wrapText="1" indent="4"/>
    </xf>
    <xf numFmtId="165" fontId="7" fillId="4" borderId="0" xfId="0" applyNumberFormat="1" applyFont="1" applyFill="1" applyBorder="1" applyAlignment="1">
      <alignment vertical="top" wrapText="1"/>
    </xf>
    <xf numFmtId="3" fontId="1" fillId="4" borderId="5" xfId="0" applyNumberFormat="1" applyFont="1" applyFill="1" applyBorder="1" applyAlignment="1">
      <alignment horizontal="right" vertical="center" wrapText="1" indent="4"/>
    </xf>
    <xf numFmtId="3" fontId="1" fillId="2" borderId="5" xfId="0" applyNumberFormat="1" applyFont="1" applyFill="1" applyBorder="1" applyAlignment="1">
      <alignment horizontal="right" vertical="center" wrapText="1" indent="4"/>
    </xf>
    <xf numFmtId="0" fontId="0" fillId="4" borderId="0" xfId="1" applyNumberFormat="1" applyFont="1" applyFill="1"/>
    <xf numFmtId="3" fontId="1" fillId="0" borderId="4" xfId="0" applyNumberFormat="1" applyFont="1" applyFill="1" applyBorder="1" applyAlignment="1">
      <alignment horizontal="right" vertical="center" wrapText="1" indent="4"/>
    </xf>
    <xf numFmtId="3" fontId="1" fillId="0" borderId="4" xfId="0" applyNumberFormat="1" applyFont="1" applyFill="1" applyBorder="1" applyAlignment="1">
      <alignment horizontal="right" vertical="center" wrapText="1" indent="3"/>
    </xf>
    <xf numFmtId="0" fontId="4" fillId="4" borderId="0" xfId="0" applyFont="1" applyFill="1" applyBorder="1" applyAlignment="1">
      <alignment horizontal="left" vertical="top" wrapText="1"/>
    </xf>
    <xf numFmtId="165" fontId="7" fillId="4" borderId="0" xfId="0" applyNumberFormat="1" applyFont="1" applyFill="1" applyBorder="1" applyAlignment="1">
      <alignment horizontal="right" vertical="top" wrapText="1"/>
    </xf>
    <xf numFmtId="49" fontId="10" fillId="6" borderId="9" xfId="30" applyNumberFormat="1" applyFont="1" applyFill="1" applyBorder="1" applyAlignment="1">
      <alignment horizontal="center" vertical="center" wrapText="1"/>
    </xf>
    <xf numFmtId="0" fontId="21" fillId="5" borderId="0" xfId="25" applyFont="1" applyFill="1" applyAlignment="1">
      <alignment horizontal="left" vertical="center" wrapText="1"/>
    </xf>
    <xf numFmtId="49" fontId="19" fillId="0" borderId="0" xfId="13" applyNumberFormat="1" applyFont="1" applyAlignment="1">
      <alignment horizontal="left" vertical="center"/>
    </xf>
    <xf numFmtId="49" fontId="10" fillId="0" borderId="0" xfId="0" applyNumberFormat="1" applyFont="1" applyFill="1" applyAlignment="1">
      <alignment vertical="center"/>
    </xf>
    <xf numFmtId="0" fontId="10" fillId="5" borderId="0" xfId="25" applyFont="1" applyFill="1" applyAlignment="1">
      <alignment vertical="center"/>
    </xf>
    <xf numFmtId="49" fontId="18" fillId="0" borderId="0" xfId="0" applyNumberFormat="1" applyFont="1" applyFill="1" applyBorder="1" applyAlignment="1">
      <alignment vertical="center"/>
    </xf>
    <xf numFmtId="170" fontId="10" fillId="0" borderId="12" xfId="26" applyNumberFormat="1" applyFont="1" applyFill="1" applyBorder="1" applyAlignment="1">
      <alignment horizontal="right" vertical="center"/>
    </xf>
    <xf numFmtId="170" fontId="10" fillId="0" borderId="0" xfId="26" applyNumberFormat="1" applyFont="1" applyFill="1" applyBorder="1" applyAlignment="1">
      <alignment horizontal="right" vertical="center"/>
    </xf>
    <xf numFmtId="49" fontId="21" fillId="0" borderId="0" xfId="27" applyNumberFormat="1" applyFont="1" applyFill="1" applyBorder="1" applyAlignment="1">
      <alignment vertical="center"/>
    </xf>
    <xf numFmtId="49" fontId="10" fillId="0" borderId="0" xfId="27" applyNumberFormat="1" applyFont="1" applyFill="1" applyBorder="1" applyAlignment="1">
      <alignment vertical="center"/>
    </xf>
    <xf numFmtId="49" fontId="10" fillId="0" borderId="0" xfId="29" applyNumberFormat="1" applyFont="1" applyFill="1" applyAlignment="1">
      <alignment vertical="center"/>
    </xf>
    <xf numFmtId="49" fontId="10" fillId="5" borderId="0" xfId="21" applyNumberFormat="1" applyFont="1" applyFill="1" applyBorder="1" applyAlignment="1">
      <alignment horizontal="left" vertical="center"/>
    </xf>
    <xf numFmtId="49" fontId="10" fillId="0" borderId="0" xfId="26" applyNumberFormat="1" applyFont="1" applyFill="1" applyBorder="1" applyAlignment="1">
      <alignment horizontal="left" vertical="center"/>
    </xf>
    <xf numFmtId="0" fontId="21" fillId="5" borderId="0" xfId="25" applyFont="1" applyFill="1" applyAlignment="1">
      <alignment vertical="center" wrapText="1"/>
    </xf>
    <xf numFmtId="0" fontId="10" fillId="5" borderId="0" xfId="25" applyFont="1" applyFill="1" applyBorder="1" applyAlignment="1">
      <alignment vertical="center"/>
    </xf>
    <xf numFmtId="49" fontId="10" fillId="6" borderId="8" xfId="21" applyNumberFormat="1" applyFont="1" applyFill="1" applyBorder="1" applyAlignment="1">
      <alignment horizontal="center" vertical="center" wrapText="1"/>
    </xf>
    <xf numFmtId="49" fontId="10" fillId="6" borderId="6" xfId="21" applyNumberFormat="1" applyFont="1" applyFill="1" applyBorder="1" applyAlignment="1">
      <alignment horizontal="center" vertical="center" wrapText="1"/>
    </xf>
    <xf numFmtId="0" fontId="10" fillId="6" borderId="11" xfId="21" applyFont="1" applyFill="1" applyBorder="1" applyAlignment="1">
      <alignment horizontal="center" vertical="center"/>
    </xf>
    <xf numFmtId="49" fontId="10" fillId="0" borderId="0" xfId="30" applyNumberFormat="1" applyFont="1" applyFill="1" applyBorder="1" applyAlignment="1">
      <alignment vertical="center"/>
    </xf>
    <xf numFmtId="49" fontId="10" fillId="0" borderId="0" xfId="30" applyNumberFormat="1" applyFont="1" applyFill="1" applyAlignment="1">
      <alignment horizontal="center" vertical="center"/>
    </xf>
    <xf numFmtId="49" fontId="10" fillId="0" borderId="0" xfId="30" applyNumberFormat="1" applyFont="1" applyFill="1" applyAlignment="1">
      <alignment horizontal="left" vertical="center"/>
    </xf>
    <xf numFmtId="49" fontId="10" fillId="0" borderId="0" xfId="30" applyNumberFormat="1" applyFont="1" applyFill="1" applyAlignment="1">
      <alignment vertical="center"/>
    </xf>
    <xf numFmtId="0" fontId="10" fillId="0" borderId="0" xfId="0" applyFont="1" applyAlignment="1">
      <alignment vertical="center"/>
    </xf>
    <xf numFmtId="49" fontId="17" fillId="0" borderId="19" xfId="21" applyNumberFormat="1" applyFont="1" applyFill="1" applyBorder="1" applyAlignment="1">
      <alignment vertical="center"/>
    </xf>
    <xf numFmtId="49" fontId="10" fillId="0" borderId="19" xfId="21" applyNumberFormat="1" applyFont="1" applyFill="1" applyBorder="1" applyAlignment="1">
      <alignment vertical="center"/>
    </xf>
    <xf numFmtId="49" fontId="10" fillId="0" borderId="0" xfId="21" applyNumberFormat="1" applyFont="1" applyFill="1" applyBorder="1" applyAlignment="1">
      <alignment vertical="center"/>
    </xf>
    <xf numFmtId="0" fontId="17" fillId="0" borderId="0" xfId="21" applyFont="1" applyFill="1" applyAlignment="1">
      <alignment vertical="center"/>
    </xf>
    <xf numFmtId="0" fontId="10" fillId="0" borderId="0" xfId="21" applyFont="1" applyFill="1" applyAlignment="1">
      <alignment vertical="center"/>
    </xf>
    <xf numFmtId="49" fontId="10" fillId="6" borderId="13" xfId="30" applyNumberFormat="1" applyFont="1" applyFill="1" applyBorder="1" applyAlignment="1">
      <alignment horizontal="center" vertical="center" wrapText="1"/>
    </xf>
    <xf numFmtId="49" fontId="10" fillId="6" borderId="0" xfId="30" applyNumberFormat="1" applyFont="1" applyFill="1" applyBorder="1" applyAlignment="1">
      <alignment horizontal="center" vertical="center" wrapText="1"/>
    </xf>
    <xf numFmtId="49" fontId="10" fillId="6" borderId="15" xfId="30" applyNumberFormat="1" applyFont="1" applyFill="1" applyBorder="1" applyAlignment="1">
      <alignment horizontal="center" vertical="center" wrapText="1"/>
    </xf>
    <xf numFmtId="49" fontId="10" fillId="6" borderId="17" xfId="30" applyNumberFormat="1" applyFont="1" applyFill="1" applyBorder="1" applyAlignment="1">
      <alignment horizontal="center" vertical="center" wrapText="1"/>
    </xf>
    <xf numFmtId="49" fontId="10" fillId="6" borderId="16" xfId="30" applyNumberFormat="1" applyFont="1" applyFill="1" applyBorder="1" applyAlignment="1">
      <alignment horizontal="center" vertical="center" wrapText="1"/>
    </xf>
    <xf numFmtId="49" fontId="10" fillId="6" borderId="13" xfId="21" applyNumberFormat="1" applyFont="1" applyFill="1" applyBorder="1" applyAlignment="1">
      <alignment horizontal="center" vertical="center" wrapText="1"/>
    </xf>
    <xf numFmtId="49" fontId="10" fillId="6" borderId="15" xfId="21" applyNumberFormat="1" applyFont="1" applyFill="1" applyBorder="1" applyAlignment="1">
      <alignment horizontal="center" vertical="center" wrapText="1"/>
    </xf>
    <xf numFmtId="49" fontId="10" fillId="6" borderId="16" xfId="21" applyNumberFormat="1" applyFont="1" applyFill="1" applyBorder="1" applyAlignment="1">
      <alignment horizontal="center" vertical="center" wrapText="1"/>
    </xf>
    <xf numFmtId="49" fontId="10" fillId="6" borderId="10" xfId="21" applyNumberFormat="1" applyFont="1" applyFill="1" applyBorder="1" applyAlignment="1">
      <alignment horizontal="center" vertical="center" wrapText="1"/>
    </xf>
    <xf numFmtId="0" fontId="10" fillId="6" borderId="7" xfId="21" applyFont="1" applyFill="1" applyBorder="1" applyAlignment="1">
      <alignment horizontal="center" vertical="center"/>
    </xf>
    <xf numFmtId="0" fontId="10" fillId="6" borderId="14" xfId="21" applyFont="1" applyFill="1" applyBorder="1" applyAlignment="1">
      <alignment horizontal="center" vertical="center"/>
    </xf>
    <xf numFmtId="49" fontId="10" fillId="6" borderId="0" xfId="21" applyNumberFormat="1" applyFont="1" applyFill="1" applyBorder="1" applyAlignment="1">
      <alignment horizontal="center" vertical="center" wrapText="1"/>
    </xf>
    <xf numFmtId="49" fontId="10" fillId="5" borderId="0" xfId="18" applyNumberFormat="1" applyFont="1" applyFill="1" applyBorder="1" applyAlignment="1">
      <alignment horizontal="left" vertical="center"/>
    </xf>
    <xf numFmtId="49" fontId="10" fillId="5" borderId="18" xfId="18" applyNumberFormat="1" applyFont="1" applyFill="1" applyBorder="1" applyAlignment="1">
      <alignment horizontal="left" vertical="center"/>
    </xf>
    <xf numFmtId="49" fontId="10" fillId="5" borderId="0" xfId="21" applyNumberFormat="1" applyFont="1" applyFill="1" applyBorder="1" applyAlignment="1">
      <alignment horizontal="left" vertical="center"/>
    </xf>
    <xf numFmtId="49" fontId="10" fillId="5" borderId="18" xfId="21" applyNumberFormat="1" applyFont="1" applyFill="1" applyBorder="1" applyAlignment="1">
      <alignment horizontal="left" vertical="center"/>
    </xf>
    <xf numFmtId="49" fontId="10" fillId="0" borderId="0" xfId="30" applyNumberFormat="1" applyFont="1" applyFill="1" applyAlignment="1">
      <alignment horizontal="left" vertical="center"/>
    </xf>
    <xf numFmtId="3" fontId="1" fillId="2" borderId="4" xfId="0" applyNumberFormat="1" applyFont="1" applyFill="1" applyBorder="1" applyAlignment="1">
      <alignment horizontal="right" vertical="center" wrapText="1" indent="4"/>
    </xf>
    <xf numFmtId="3" fontId="1" fillId="0" borderId="4" xfId="0" applyNumberFormat="1" applyFont="1" applyFill="1" applyBorder="1" applyAlignment="1">
      <alignment horizontal="right" vertical="center" wrapText="1" indent="4"/>
    </xf>
  </cellXfs>
  <cellStyles count="32">
    <cellStyle name="Hyperlink 2" xfId="3" xr:uid="{00000000-0005-0000-0000-000000000000}"/>
    <cellStyle name="Hyperlink 3" xfId="4" xr:uid="{00000000-0005-0000-0000-000001000000}"/>
    <cellStyle name="Hyperlink 4" xfId="5" xr:uid="{00000000-0005-0000-0000-000002000000}"/>
    <cellStyle name="Hyperlink 4 2" xfId="15" xr:uid="{00000000-0005-0000-0000-000000000000}"/>
    <cellStyle name="Hyperlink_41271_Bodennutzung_2010V" xfId="8" xr:uid="{00000000-0005-0000-0000-000003000000}"/>
    <cellStyle name="Link" xfId="13" builtinId="8"/>
    <cellStyle name="Prozent" xfId="1" builtinId="5"/>
    <cellStyle name="Standard" xfId="0" builtinId="0"/>
    <cellStyle name="Standard 11" xfId="10" xr:uid="{00000000-0005-0000-0000-000003000000}"/>
    <cellStyle name="Standard 11 3" xfId="14" xr:uid="{00000000-0005-0000-0000-000004000000}"/>
    <cellStyle name="Standard 2" xfId="6" xr:uid="{00000000-0005-0000-0000-000007000000}"/>
    <cellStyle name="Standard 2 2" xfId="28" xr:uid="{82449FAC-93F2-41DE-929C-5F687EFBD576}"/>
    <cellStyle name="Standard 2 2 2" xfId="18" xr:uid="{BC270485-5F65-4A87-853B-3C35F545A4EC}"/>
    <cellStyle name="Standard 2 3" xfId="25" xr:uid="{6E36B038-C4D3-4F78-A38E-51A5C25234BB}"/>
    <cellStyle name="Standard 2 4" xfId="31" xr:uid="{38400FB5-11AB-4F6F-B970-A52649BCD6F3}"/>
    <cellStyle name="Standard 2 5" xfId="11" xr:uid="{00000000-0005-0000-0000-000005000000}"/>
    <cellStyle name="Standard 20" xfId="12" xr:uid="{00000000-0005-0000-0000-000006000000}"/>
    <cellStyle name="Standard 21" xfId="16" xr:uid="{00000000-0005-0000-0000-000007000000}"/>
    <cellStyle name="Standard 21 2" xfId="24" xr:uid="{7903F9AD-719F-4A06-BEC8-1051491C881C}"/>
    <cellStyle name="Standard 3" xfId="7" xr:uid="{00000000-0005-0000-0000-000008000000}"/>
    <cellStyle name="Standard 3 2" xfId="29" xr:uid="{5FE1100C-7E24-45D4-92DF-14F22D834076}"/>
    <cellStyle name="Standard 4" xfId="9" xr:uid="{00000000-0005-0000-0000-000009000000}"/>
    <cellStyle name="Standard 4 2" xfId="22" xr:uid="{D3F21D35-5871-414A-B757-2B7D3C56FFE1}"/>
    <cellStyle name="Standard 4 2 2" xfId="20" xr:uid="{FCA0CDEE-2E93-4346-81DF-21E46654DEFF}"/>
    <cellStyle name="Standard 4 3" xfId="17" xr:uid="{00000000-0005-0000-0000-000009000000}"/>
    <cellStyle name="Standard 5" xfId="2" xr:uid="{00000000-0005-0000-0000-000035000000}"/>
    <cellStyle name="Standard 5 2" xfId="19" xr:uid="{B39F2142-A947-438A-8E05-8DABACDAF875}"/>
    <cellStyle name="Standard 5 2 2" xfId="23" xr:uid="{B12019F3-9A13-4610-83EE-981574581DE4}"/>
    <cellStyle name="Standard_ATR00_01020_2L" xfId="27" xr:uid="{94053B30-011A-48B5-981D-A6CD15C6E4AF}"/>
    <cellStyle name="Standard_ATR00_01050_2L" xfId="26" xr:uid="{6A063D31-848D-4FA5-AA5D-6B98D80A22C4}"/>
    <cellStyle name="Standard_ATR00_01090_2L" xfId="21" xr:uid="{237E17C2-E79F-4605-8CA6-C98BD9C5A79D}"/>
    <cellStyle name="Standard_ATR00_01100_2L" xfId="30" xr:uid="{F242B2A6-573B-4BF3-BE4B-46851A6B8B6A}"/>
  </cellStyles>
  <dxfs count="0"/>
  <tableStyles count="0" defaultTableStyle="TableStyleMedium2" defaultPivotStyle="PivotStyleLight16"/>
  <colors>
    <mruColors>
      <color rgb="FFE6E6E6"/>
      <color rgb="FF080808"/>
      <color rgb="FFFFFFFF"/>
      <color rgb="FF333333"/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1732</xdr:colOff>
      <xdr:row>16</xdr:row>
      <xdr:rowOff>238125</xdr:rowOff>
    </xdr:from>
    <xdr:to>
      <xdr:col>10</xdr:col>
      <xdr:colOff>8659</xdr:colOff>
      <xdr:row>16</xdr:row>
      <xdr:rowOff>238125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209550" y="4247284"/>
          <a:ext cx="1240674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  <xdr:twoCellAnchor>
    <xdr:from>
      <xdr:col>1</xdr:col>
      <xdr:colOff>0</xdr:colOff>
      <xdr:row>1</xdr:row>
      <xdr:rowOff>161925</xdr:rowOff>
    </xdr:from>
    <xdr:to>
      <xdr:col>9</xdr:col>
      <xdr:colOff>1238250</xdr:colOff>
      <xdr:row>1</xdr:row>
      <xdr:rowOff>161925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207818" y="248516"/>
          <a:ext cx="11707091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3"/>
  <sheetViews>
    <sheetView tabSelected="1" zoomScale="110" zoomScaleNormal="110" workbookViewId="0">
      <selection activeCell="O18" sqref="O18"/>
    </sheetView>
  </sheetViews>
  <sheetFormatPr baseColWidth="10" defaultColWidth="11.42578125" defaultRowHeight="15"/>
  <cols>
    <col min="1" max="1" width="3.140625" style="2" customWidth="1"/>
    <col min="2" max="2" width="25.140625" style="2" customWidth="1"/>
    <col min="3" max="6" width="18.85546875" style="2" customWidth="1"/>
    <col min="7" max="8" width="18.85546875" style="12" customWidth="1"/>
    <col min="9" max="10" width="18.85546875" style="2" customWidth="1"/>
    <col min="11" max="11" width="3.28515625" style="2" customWidth="1"/>
    <col min="12" max="16384" width="11.42578125" style="2"/>
  </cols>
  <sheetData>
    <row r="1" spans="2:10" ht="6.75" customHeight="1"/>
    <row r="2" spans="2:10" ht="14.25" customHeight="1">
      <c r="B2" s="1"/>
    </row>
    <row r="3" spans="2:10" ht="22.5" customHeight="1">
      <c r="B3" s="4" t="s">
        <v>15</v>
      </c>
      <c r="C3" s="3"/>
      <c r="D3" s="3"/>
      <c r="E3" s="3"/>
      <c r="F3" s="3"/>
      <c r="G3" s="13"/>
      <c r="H3" s="13"/>
      <c r="I3" s="3"/>
    </row>
    <row r="4" spans="2:10" ht="42.75" customHeight="1">
      <c r="B4" s="5"/>
      <c r="C4" s="6" t="s">
        <v>14</v>
      </c>
      <c r="D4" s="6" t="s">
        <v>60</v>
      </c>
      <c r="E4" s="6" t="s">
        <v>61</v>
      </c>
      <c r="F4" s="6" t="s">
        <v>62</v>
      </c>
      <c r="G4" s="14" t="s">
        <v>13</v>
      </c>
      <c r="H4" s="14" t="s">
        <v>63</v>
      </c>
      <c r="I4" s="6" t="s">
        <v>18</v>
      </c>
      <c r="J4" s="6" t="s">
        <v>64</v>
      </c>
    </row>
    <row r="5" spans="2:10" ht="18.75" customHeight="1">
      <c r="B5" s="7" t="s">
        <v>10</v>
      </c>
      <c r="C5" s="19">
        <v>295249</v>
      </c>
      <c r="D5" s="25">
        <f>Tabelle3!D302+Tabelle3!D326</f>
        <v>299000</v>
      </c>
      <c r="E5" s="19">
        <f t="shared" ref="E5:E17" si="0">(D5-C5)</f>
        <v>3751</v>
      </c>
      <c r="F5" s="26">
        <f>Tabelle3!C326+Tabelle3!C302</f>
        <v>1299500</v>
      </c>
      <c r="G5" s="15">
        <v>21.99</v>
      </c>
      <c r="H5" s="16">
        <f t="shared" ref="H5:H17" si="1">D5/F5*100</f>
        <v>23.008849557522122</v>
      </c>
      <c r="I5" s="75">
        <v>298700</v>
      </c>
      <c r="J5" s="22">
        <f t="shared" ref="J5:J17" si="2">D5-I5</f>
        <v>300</v>
      </c>
    </row>
    <row r="6" spans="2:10" ht="18.75" customHeight="1">
      <c r="B6" s="8" t="s">
        <v>0</v>
      </c>
      <c r="C6" s="20">
        <v>568052</v>
      </c>
      <c r="D6" s="20">
        <f>Tabelle3!D230</f>
        <v>548400</v>
      </c>
      <c r="E6" s="20">
        <f t="shared" si="0"/>
        <v>-19652</v>
      </c>
      <c r="F6" s="9">
        <f>Tabelle3!C230</f>
        <v>1405000</v>
      </c>
      <c r="G6" s="17">
        <v>39.46</v>
      </c>
      <c r="H6" s="18">
        <f t="shared" si="1"/>
        <v>39.032028469750891</v>
      </c>
      <c r="I6" s="74">
        <v>545600</v>
      </c>
      <c r="J6" s="23">
        <f t="shared" si="2"/>
        <v>2800</v>
      </c>
    </row>
    <row r="7" spans="2:10" ht="18.75" customHeight="1">
      <c r="B7" s="7" t="s">
        <v>1</v>
      </c>
      <c r="C7" s="19">
        <v>1151286</v>
      </c>
      <c r="D7" s="25">
        <f>Tabelle3!D254</f>
        <v>1039600</v>
      </c>
      <c r="E7" s="19">
        <f t="shared" si="0"/>
        <v>-111686</v>
      </c>
      <c r="F7" s="26">
        <f>Tabelle3!C254</f>
        <v>3086500</v>
      </c>
      <c r="G7" s="15">
        <v>35.630000000000003</v>
      </c>
      <c r="H7" s="16">
        <f t="shared" si="1"/>
        <v>33.682164263729142</v>
      </c>
      <c r="I7" s="75">
        <v>1058600</v>
      </c>
      <c r="J7" s="22">
        <f t="shared" si="2"/>
        <v>-19000</v>
      </c>
    </row>
    <row r="8" spans="2:10" ht="18.75" customHeight="1">
      <c r="B8" s="8" t="s">
        <v>2</v>
      </c>
      <c r="C8" s="20">
        <v>299457</v>
      </c>
      <c r="D8" s="20">
        <f>Tabelle3!D182</f>
        <v>300000</v>
      </c>
      <c r="E8" s="20">
        <f t="shared" si="0"/>
        <v>543</v>
      </c>
      <c r="F8" s="9">
        <f>Tabelle3!C182</f>
        <v>766700</v>
      </c>
      <c r="G8" s="17">
        <v>36.92</v>
      </c>
      <c r="H8" s="18">
        <f t="shared" si="1"/>
        <v>39.128733533324642</v>
      </c>
      <c r="I8" s="74">
        <v>297800</v>
      </c>
      <c r="J8" s="23">
        <f t="shared" si="2"/>
        <v>2200</v>
      </c>
    </row>
    <row r="9" spans="2:10" ht="18.75" customHeight="1">
      <c r="B9" s="7" t="s">
        <v>3</v>
      </c>
      <c r="C9" s="19">
        <v>278299</v>
      </c>
      <c r="D9" s="25">
        <f>Tabelle3!D350</f>
        <v>269400</v>
      </c>
      <c r="E9" s="19">
        <f t="shared" si="0"/>
        <v>-8899</v>
      </c>
      <c r="F9" s="26">
        <f>Tabelle3!C350</f>
        <v>1346600</v>
      </c>
      <c r="G9" s="15">
        <v>20.32</v>
      </c>
      <c r="H9" s="16">
        <f t="shared" si="1"/>
        <v>20.00594088816278</v>
      </c>
      <c r="I9" s="75">
        <v>271400</v>
      </c>
      <c r="J9" s="22">
        <f t="shared" si="2"/>
        <v>-2000</v>
      </c>
    </row>
    <row r="10" spans="2:10" ht="18.75" customHeight="1">
      <c r="B10" s="8" t="s">
        <v>4</v>
      </c>
      <c r="C10" s="20">
        <v>764060</v>
      </c>
      <c r="D10" s="20">
        <f>Tabelle3!D110+Tabelle3!D134</f>
        <v>695700</v>
      </c>
      <c r="E10" s="20">
        <f t="shared" si="0"/>
        <v>-68360</v>
      </c>
      <c r="F10" s="9">
        <f>Tabelle3!C134+Tabelle3!C110</f>
        <v>2594700</v>
      </c>
      <c r="G10" s="17">
        <v>28.93</v>
      </c>
      <c r="H10" s="18">
        <f t="shared" si="1"/>
        <v>26.812348248352414</v>
      </c>
      <c r="I10" s="74">
        <v>702000</v>
      </c>
      <c r="J10" s="23">
        <f t="shared" si="2"/>
        <v>-6300</v>
      </c>
    </row>
    <row r="11" spans="2:10" ht="18.75" customHeight="1">
      <c r="B11" s="7" t="s">
        <v>5</v>
      </c>
      <c r="C11" s="19">
        <v>462643</v>
      </c>
      <c r="D11" s="25">
        <f>Tabelle3!D158</f>
        <v>406100</v>
      </c>
      <c r="E11" s="19">
        <f t="shared" si="0"/>
        <v>-56543</v>
      </c>
      <c r="F11" s="26">
        <f>Tabelle3!C158</f>
        <v>1489000</v>
      </c>
      <c r="G11" s="15">
        <v>29.9</v>
      </c>
      <c r="H11" s="16">
        <f t="shared" si="1"/>
        <v>27.273337810611149</v>
      </c>
      <c r="I11" s="75">
        <v>412800</v>
      </c>
      <c r="J11" s="22">
        <f t="shared" si="2"/>
        <v>-6700</v>
      </c>
    </row>
    <row r="12" spans="2:10" ht="18.75" customHeight="1">
      <c r="B12" s="8" t="s">
        <v>6</v>
      </c>
      <c r="C12" s="20">
        <v>249088</v>
      </c>
      <c r="D12" s="20">
        <f>Tabelle3!D206</f>
        <v>249800</v>
      </c>
      <c r="E12" s="20">
        <f t="shared" si="0"/>
        <v>712</v>
      </c>
      <c r="F12" s="9">
        <f>Tabelle3!C206</f>
        <v>711800</v>
      </c>
      <c r="G12" s="17">
        <v>37.18</v>
      </c>
      <c r="H12" s="18">
        <f t="shared" si="1"/>
        <v>35.094127563922449</v>
      </c>
      <c r="I12" s="74">
        <v>249500</v>
      </c>
      <c r="J12" s="23">
        <f t="shared" si="2"/>
        <v>300</v>
      </c>
    </row>
    <row r="13" spans="2:10" ht="18.75" customHeight="1">
      <c r="B13" s="7" t="s">
        <v>12</v>
      </c>
      <c r="C13" s="19">
        <v>362649</v>
      </c>
      <c r="D13" s="25">
        <f>Tabelle3!D86+Tabelle3!D62</f>
        <v>326900</v>
      </c>
      <c r="E13" s="19">
        <f t="shared" si="0"/>
        <v>-35749</v>
      </c>
      <c r="F13" s="26">
        <f>Tabelle3!C62+Tabelle3!C86</f>
        <v>991700</v>
      </c>
      <c r="G13" s="15">
        <v>34.950000000000003</v>
      </c>
      <c r="H13" s="16">
        <f t="shared" si="1"/>
        <v>32.963597862256734</v>
      </c>
      <c r="I13" s="75">
        <v>328300</v>
      </c>
      <c r="J13" s="22">
        <f t="shared" si="2"/>
        <v>-1400</v>
      </c>
    </row>
    <row r="14" spans="2:10" ht="18.75" customHeight="1">
      <c r="B14" s="8" t="s">
        <v>7</v>
      </c>
      <c r="C14" s="20">
        <v>41522</v>
      </c>
      <c r="D14" s="20">
        <f>Tabelle3!D278</f>
        <v>39000</v>
      </c>
      <c r="E14" s="20">
        <f t="shared" si="0"/>
        <v>-2522</v>
      </c>
      <c r="F14" s="9">
        <f>Tabelle3!C278</f>
        <v>72600</v>
      </c>
      <c r="G14" s="17">
        <v>51.15</v>
      </c>
      <c r="H14" s="18">
        <f t="shared" si="1"/>
        <v>53.719008264462808</v>
      </c>
      <c r="I14" s="74">
        <v>39400</v>
      </c>
      <c r="J14" s="23">
        <f t="shared" si="2"/>
        <v>-400</v>
      </c>
    </row>
    <row r="15" spans="2:10" ht="18.75" customHeight="1">
      <c r="B15" s="7" t="s">
        <v>8</v>
      </c>
      <c r="C15" s="19">
        <v>192400</v>
      </c>
      <c r="D15" s="25">
        <f>Tabelle3!D374</f>
        <v>189700</v>
      </c>
      <c r="E15" s="19">
        <f t="shared" si="0"/>
        <v>-2700</v>
      </c>
      <c r="F15" s="26">
        <f>Tabelle3!C374</f>
        <v>897200</v>
      </c>
      <c r="G15" s="15">
        <v>20.91</v>
      </c>
      <c r="H15" s="16">
        <f t="shared" si="1"/>
        <v>21.143557735176103</v>
      </c>
      <c r="I15" s="75">
        <v>189800</v>
      </c>
      <c r="J15" s="22">
        <f t="shared" si="2"/>
        <v>-100</v>
      </c>
    </row>
    <row r="16" spans="2:10" ht="18.75" customHeight="1">
      <c r="B16" s="8" t="s">
        <v>11</v>
      </c>
      <c r="C16" s="20">
        <v>178918</v>
      </c>
      <c r="D16" s="20">
        <f>Tabelle3!D398</f>
        <v>172800</v>
      </c>
      <c r="E16" s="20">
        <f t="shared" si="0"/>
        <v>-6118</v>
      </c>
      <c r="F16" s="9">
        <f>Tabelle3!C398</f>
        <v>1152100</v>
      </c>
      <c r="G16" s="17">
        <v>14.81</v>
      </c>
      <c r="H16" s="18">
        <f t="shared" si="1"/>
        <v>14.998698029684924</v>
      </c>
      <c r="I16" s="74">
        <v>172700</v>
      </c>
      <c r="J16" s="23">
        <f t="shared" si="2"/>
        <v>100</v>
      </c>
    </row>
    <row r="17" spans="2:10" ht="18.75" customHeight="1">
      <c r="B17" s="7" t="s">
        <v>9</v>
      </c>
      <c r="C17" s="19">
        <v>180728</v>
      </c>
      <c r="D17" s="25">
        <f>Tabelle3!D422</f>
        <v>167600</v>
      </c>
      <c r="E17" s="19">
        <f t="shared" si="0"/>
        <v>-13128</v>
      </c>
      <c r="F17" s="26">
        <f>Tabelle3!C422</f>
        <v>772300</v>
      </c>
      <c r="G17" s="15">
        <v>22.39</v>
      </c>
      <c r="H17" s="16">
        <f t="shared" si="1"/>
        <v>21.701411368639128</v>
      </c>
      <c r="I17" s="75">
        <v>167000</v>
      </c>
      <c r="J17" s="22">
        <f t="shared" si="2"/>
        <v>600</v>
      </c>
    </row>
    <row r="18" spans="2:10" s="10" customFormat="1" ht="48" customHeight="1">
      <c r="B18" s="27" t="s">
        <v>17</v>
      </c>
      <c r="C18" s="27"/>
      <c r="D18" s="27"/>
      <c r="E18" s="27"/>
      <c r="G18" s="21"/>
      <c r="H18" s="28" t="s">
        <v>66</v>
      </c>
      <c r="I18" s="28"/>
      <c r="J18" s="28"/>
    </row>
    <row r="19" spans="2:10" ht="15" hidden="1" customHeight="1">
      <c r="B19" s="27" t="s">
        <v>16</v>
      </c>
      <c r="C19" s="27"/>
      <c r="D19" s="27"/>
      <c r="H19" s="28"/>
      <c r="I19" s="28"/>
      <c r="J19" s="28"/>
    </row>
    <row r="20" spans="2:10" ht="15" customHeight="1">
      <c r="D20" s="11"/>
      <c r="E20" s="11"/>
      <c r="F20" s="11"/>
      <c r="H20" s="28"/>
      <c r="I20" s="28"/>
      <c r="J20" s="28"/>
    </row>
    <row r="21" spans="2:10" ht="18.75" customHeight="1">
      <c r="D21" s="11"/>
      <c r="I21" s="11"/>
      <c r="J21" s="11"/>
    </row>
    <row r="22" spans="2:10" ht="18.75" customHeight="1">
      <c r="G22" s="24"/>
      <c r="J22" s="11"/>
    </row>
    <row r="23" spans="2:10" ht="18.75" customHeight="1"/>
    <row r="24" spans="2:10" ht="18.75" customHeight="1"/>
    <row r="25" spans="2:10" ht="18.75" customHeight="1"/>
    <row r="26" spans="2:10" ht="18.75" customHeight="1"/>
    <row r="27" spans="2:10" ht="18.75" customHeight="1"/>
    <row r="28" spans="2:10" ht="18.75" customHeight="1"/>
    <row r="29" spans="2:10" ht="18.75" customHeight="1"/>
    <row r="30" spans="2:10" ht="18.75" customHeight="1"/>
    <row r="31" spans="2:10" ht="18.75" customHeight="1"/>
    <row r="32" spans="2:10" ht="18.75" customHeight="1"/>
    <row r="33" ht="18.75" customHeight="1"/>
  </sheetData>
  <mergeCells count="5">
    <mergeCell ref="B19:D19"/>
    <mergeCell ref="H18:J18"/>
    <mergeCell ref="B18:E18"/>
    <mergeCell ref="H19:J19"/>
    <mergeCell ref="H20:J20"/>
  </mergeCells>
  <pageMargins left="0.70866141732283472" right="0.70866141732283472" top="0.78740157480314965" bottom="0.78740157480314965" header="1.1811023622047245" footer="1.1811023622047245"/>
  <pageSetup paperSize="9" scale="72" orientation="landscape" r:id="rId1"/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9C090-AC91-4E86-B464-406FDEE55893}">
  <dimension ref="A1:I426"/>
  <sheetViews>
    <sheetView workbookViewId="0">
      <selection activeCell="I2" sqref="I2"/>
    </sheetView>
  </sheetViews>
  <sheetFormatPr baseColWidth="10" defaultRowHeight="15"/>
  <sheetData>
    <row r="1" spans="1:9">
      <c r="A1" s="31" t="s">
        <v>19</v>
      </c>
      <c r="B1" s="33"/>
      <c r="C1" s="33"/>
      <c r="D1" s="33"/>
      <c r="E1" s="33"/>
      <c r="F1" s="33"/>
      <c r="G1" s="33"/>
    </row>
    <row r="2" spans="1:9">
      <c r="A2" s="37" t="s">
        <v>20</v>
      </c>
      <c r="B2" s="30" t="s">
        <v>21</v>
      </c>
      <c r="C2" s="30"/>
      <c r="D2" s="30"/>
      <c r="E2" s="30"/>
      <c r="F2" s="30"/>
      <c r="G2" s="30"/>
      <c r="I2" t="s">
        <v>65</v>
      </c>
    </row>
    <row r="3" spans="1:9">
      <c r="A3" s="38"/>
      <c r="B3" s="30"/>
      <c r="C3" s="30"/>
      <c r="D3" s="30"/>
      <c r="E3" s="30"/>
      <c r="F3" s="30"/>
      <c r="G3" s="30"/>
    </row>
    <row r="4" spans="1:9">
      <c r="A4" s="38"/>
      <c r="B4" s="42"/>
      <c r="C4" s="42"/>
      <c r="D4" s="42"/>
      <c r="E4" s="42"/>
      <c r="F4" s="42"/>
      <c r="G4" s="42"/>
    </row>
    <row r="5" spans="1:9">
      <c r="A5" s="32" t="s">
        <v>22</v>
      </c>
      <c r="B5" s="43"/>
      <c r="C5" s="33"/>
      <c r="D5" s="43"/>
      <c r="E5" s="33"/>
      <c r="F5" s="33"/>
      <c r="G5" s="33"/>
    </row>
    <row r="6" spans="1:9">
      <c r="A6" s="29" t="s">
        <v>23</v>
      </c>
      <c r="B6" s="57"/>
      <c r="C6" s="62" t="s">
        <v>24</v>
      </c>
      <c r="D6" s="65" t="s">
        <v>25</v>
      </c>
      <c r="E6" s="65"/>
      <c r="F6" s="65"/>
      <c r="G6" s="65"/>
    </row>
    <row r="7" spans="1:9">
      <c r="A7" s="58"/>
      <c r="B7" s="59"/>
      <c r="C7" s="63"/>
      <c r="D7" s="62" t="s">
        <v>26</v>
      </c>
      <c r="E7" s="65" t="s">
        <v>27</v>
      </c>
      <c r="F7" s="65"/>
      <c r="G7" s="65"/>
    </row>
    <row r="8" spans="1:9">
      <c r="A8" s="58"/>
      <c r="B8" s="59"/>
      <c r="C8" s="63"/>
      <c r="D8" s="63"/>
      <c r="E8" s="62" t="s">
        <v>28</v>
      </c>
      <c r="F8" s="66" t="s">
        <v>29</v>
      </c>
      <c r="G8" s="68" t="s">
        <v>30</v>
      </c>
    </row>
    <row r="9" spans="1:9">
      <c r="A9" s="58"/>
      <c r="B9" s="59"/>
      <c r="C9" s="63"/>
      <c r="D9" s="63"/>
      <c r="E9" s="63"/>
      <c r="F9" s="67"/>
      <c r="G9" s="68"/>
    </row>
    <row r="10" spans="1:9">
      <c r="A10" s="58"/>
      <c r="B10" s="59"/>
      <c r="C10" s="63"/>
      <c r="D10" s="63"/>
      <c r="E10" s="63"/>
      <c r="F10" s="67"/>
      <c r="G10" s="68"/>
    </row>
    <row r="11" spans="1:9">
      <c r="A11" s="58"/>
      <c r="B11" s="59"/>
      <c r="C11" s="63"/>
      <c r="D11" s="63"/>
      <c r="E11" s="63"/>
      <c r="F11" s="67"/>
      <c r="G11" s="68"/>
    </row>
    <row r="12" spans="1:9">
      <c r="A12" s="58"/>
      <c r="B12" s="59"/>
      <c r="C12" s="63"/>
      <c r="D12" s="63"/>
      <c r="E12" s="63"/>
      <c r="F12" s="67"/>
      <c r="G12" s="68"/>
    </row>
    <row r="13" spans="1:9">
      <c r="A13" s="58"/>
      <c r="B13" s="59"/>
      <c r="C13" s="63"/>
      <c r="D13" s="63"/>
      <c r="E13" s="63"/>
      <c r="F13" s="67"/>
      <c r="G13" s="68"/>
    </row>
    <row r="14" spans="1:9">
      <c r="A14" s="58"/>
      <c r="B14" s="59"/>
      <c r="C14" s="64"/>
      <c r="D14" s="64"/>
      <c r="E14" s="63"/>
      <c r="F14" s="67"/>
      <c r="G14" s="68"/>
    </row>
    <row r="15" spans="1:9">
      <c r="A15" s="60"/>
      <c r="B15" s="61"/>
      <c r="C15" s="44" t="s">
        <v>31</v>
      </c>
      <c r="D15" s="45" t="s">
        <v>32</v>
      </c>
      <c r="E15" s="45" t="s">
        <v>33</v>
      </c>
      <c r="F15" s="45" t="s">
        <v>34</v>
      </c>
      <c r="G15" s="46">
        <v>5</v>
      </c>
    </row>
    <row r="16" spans="1:9">
      <c r="A16" s="34" t="s">
        <v>35</v>
      </c>
      <c r="B16" s="47"/>
      <c r="C16" s="47"/>
      <c r="D16" s="47"/>
      <c r="E16" s="47"/>
      <c r="F16" s="47"/>
      <c r="G16" s="47"/>
    </row>
    <row r="17" spans="1:7">
      <c r="A17" s="48" t="s">
        <v>22</v>
      </c>
      <c r="B17" s="49" t="s">
        <v>22</v>
      </c>
      <c r="C17" s="50" t="s">
        <v>36</v>
      </c>
      <c r="D17" s="50"/>
      <c r="E17" s="50"/>
      <c r="F17" s="50"/>
      <c r="G17" s="50"/>
    </row>
    <row r="18" spans="1:7">
      <c r="A18" s="69" t="s">
        <v>37</v>
      </c>
      <c r="B18" s="70"/>
      <c r="C18" s="35">
        <v>102080</v>
      </c>
      <c r="D18" s="36">
        <v>64440</v>
      </c>
      <c r="E18" s="36">
        <v>44120</v>
      </c>
      <c r="F18" s="36">
        <v>20740</v>
      </c>
      <c r="G18" s="36">
        <v>13360</v>
      </c>
    </row>
    <row r="19" spans="1:7">
      <c r="A19" s="69" t="s">
        <v>38</v>
      </c>
      <c r="B19" s="70"/>
      <c r="C19" s="35">
        <v>45730</v>
      </c>
      <c r="D19" s="36">
        <v>45730</v>
      </c>
      <c r="E19" s="36">
        <v>31300</v>
      </c>
      <c r="F19" s="36">
        <v>26280</v>
      </c>
      <c r="G19" s="36">
        <v>7950</v>
      </c>
    </row>
    <row r="20" spans="1:7">
      <c r="A20" s="69" t="s">
        <v>39</v>
      </c>
      <c r="B20" s="70"/>
      <c r="C20" s="35">
        <v>42230</v>
      </c>
      <c r="D20" s="36">
        <v>42230</v>
      </c>
      <c r="E20" s="36">
        <v>30330</v>
      </c>
      <c r="F20" s="36">
        <v>27340</v>
      </c>
      <c r="G20" s="36">
        <v>8980</v>
      </c>
    </row>
    <row r="21" spans="1:7">
      <c r="A21" s="69" t="s">
        <v>40</v>
      </c>
      <c r="B21" s="70"/>
      <c r="C21" s="35">
        <v>19010</v>
      </c>
      <c r="D21" s="36">
        <v>19010</v>
      </c>
      <c r="E21" s="36">
        <v>14390</v>
      </c>
      <c r="F21" s="36">
        <v>13130</v>
      </c>
      <c r="G21" s="36">
        <v>5140</v>
      </c>
    </row>
    <row r="22" spans="1:7">
      <c r="A22" s="69" t="s">
        <v>41</v>
      </c>
      <c r="B22" s="70"/>
      <c r="C22" s="35">
        <v>19920</v>
      </c>
      <c r="D22" s="36">
        <v>19920</v>
      </c>
      <c r="E22" s="36">
        <v>14960</v>
      </c>
      <c r="F22" s="36">
        <v>14910</v>
      </c>
      <c r="G22" s="36">
        <v>6370</v>
      </c>
    </row>
    <row r="23" spans="1:7">
      <c r="A23" s="69" t="s">
        <v>42</v>
      </c>
      <c r="B23" s="70"/>
      <c r="C23" s="35">
        <v>15440</v>
      </c>
      <c r="D23" s="36">
        <v>15440</v>
      </c>
      <c r="E23" s="36">
        <v>11010</v>
      </c>
      <c r="F23" s="36">
        <v>12960</v>
      </c>
      <c r="G23" s="36">
        <v>6210</v>
      </c>
    </row>
    <row r="24" spans="1:7">
      <c r="A24" s="69" t="s">
        <v>43</v>
      </c>
      <c r="B24" s="70"/>
      <c r="C24" s="35">
        <v>4800</v>
      </c>
      <c r="D24" s="36">
        <v>4800</v>
      </c>
      <c r="E24" s="36">
        <v>3090</v>
      </c>
      <c r="F24" s="36">
        <v>4360</v>
      </c>
      <c r="G24" s="36">
        <v>2300</v>
      </c>
    </row>
    <row r="25" spans="1:7">
      <c r="A25" s="69" t="s">
        <v>44</v>
      </c>
      <c r="B25" s="70"/>
      <c r="C25" s="35">
        <v>1600</v>
      </c>
      <c r="D25" s="36">
        <v>1600</v>
      </c>
      <c r="E25" s="36">
        <v>1010</v>
      </c>
      <c r="F25" s="36">
        <v>1470</v>
      </c>
      <c r="G25" s="36">
        <v>850</v>
      </c>
    </row>
    <row r="26" spans="1:7">
      <c r="A26" s="69" t="s">
        <v>45</v>
      </c>
      <c r="B26" s="70"/>
      <c r="C26" s="35">
        <v>310</v>
      </c>
      <c r="D26" s="36">
        <v>310</v>
      </c>
      <c r="E26" s="36">
        <v>210</v>
      </c>
      <c r="F26" s="36">
        <v>300</v>
      </c>
      <c r="G26" s="36">
        <v>160</v>
      </c>
    </row>
    <row r="27" spans="1:7">
      <c r="A27" s="71" t="s">
        <v>46</v>
      </c>
      <c r="B27" s="72"/>
      <c r="C27" s="35">
        <v>251130</v>
      </c>
      <c r="D27" s="36">
        <v>213500</v>
      </c>
      <c r="E27" s="36">
        <v>150420</v>
      </c>
      <c r="F27" s="36">
        <v>121500</v>
      </c>
      <c r="G27" s="36">
        <v>51310</v>
      </c>
    </row>
    <row r="28" spans="1:7">
      <c r="A28" s="73" t="s">
        <v>22</v>
      </c>
      <c r="B28" s="73"/>
      <c r="C28" s="39" t="s">
        <v>47</v>
      </c>
      <c r="D28" s="39"/>
      <c r="E28" s="39"/>
      <c r="F28" s="39"/>
      <c r="G28" s="39"/>
    </row>
    <row r="29" spans="1:7">
      <c r="A29" s="69" t="s">
        <v>37</v>
      </c>
      <c r="B29" s="70"/>
      <c r="C29" s="35">
        <v>4467200</v>
      </c>
      <c r="D29" s="36">
        <v>127600</v>
      </c>
      <c r="E29" s="36">
        <v>81000</v>
      </c>
      <c r="F29" s="36">
        <v>37000</v>
      </c>
      <c r="G29" s="36">
        <v>9500</v>
      </c>
    </row>
    <row r="30" spans="1:7">
      <c r="A30" s="69" t="s">
        <v>38</v>
      </c>
      <c r="B30" s="70"/>
      <c r="C30" s="35">
        <v>1546300</v>
      </c>
      <c r="D30" s="36">
        <v>326300</v>
      </c>
      <c r="E30" s="36">
        <v>177500</v>
      </c>
      <c r="F30" s="36">
        <v>135400</v>
      </c>
      <c r="G30" s="36">
        <v>13400</v>
      </c>
    </row>
    <row r="31" spans="1:7">
      <c r="A31" s="69" t="s">
        <v>39</v>
      </c>
      <c r="B31" s="70"/>
      <c r="C31" s="35">
        <v>2000700</v>
      </c>
      <c r="D31" s="36">
        <v>609700</v>
      </c>
      <c r="E31" s="36">
        <v>314500</v>
      </c>
      <c r="F31" s="36">
        <v>273900</v>
      </c>
      <c r="G31" s="36">
        <v>21300</v>
      </c>
    </row>
    <row r="32" spans="1:7">
      <c r="A32" s="69" t="s">
        <v>40</v>
      </c>
      <c r="B32" s="70"/>
      <c r="C32" s="35">
        <v>1381100</v>
      </c>
      <c r="D32" s="36">
        <v>466700</v>
      </c>
      <c r="E32" s="36">
        <v>247200</v>
      </c>
      <c r="F32" s="36">
        <v>205400</v>
      </c>
      <c r="G32" s="36">
        <v>14000</v>
      </c>
    </row>
    <row r="33" spans="1:7">
      <c r="A33" s="69" t="s">
        <v>41</v>
      </c>
      <c r="B33" s="70"/>
      <c r="C33" s="35">
        <v>1882900</v>
      </c>
      <c r="D33" s="36">
        <v>765000</v>
      </c>
      <c r="E33" s="36">
        <v>373400</v>
      </c>
      <c r="F33" s="36">
        <v>365100</v>
      </c>
      <c r="G33" s="36">
        <v>26500</v>
      </c>
    </row>
    <row r="34" spans="1:7">
      <c r="A34" s="69" t="s">
        <v>42</v>
      </c>
      <c r="B34" s="70"/>
      <c r="C34" s="35">
        <v>2281100</v>
      </c>
      <c r="D34" s="36">
        <v>1054300</v>
      </c>
      <c r="E34" s="36">
        <v>430300</v>
      </c>
      <c r="F34" s="36">
        <v>578100</v>
      </c>
      <c r="G34" s="36">
        <v>45900</v>
      </c>
    </row>
    <row r="35" spans="1:7">
      <c r="A35" s="69" t="s">
        <v>43</v>
      </c>
      <c r="B35" s="70"/>
      <c r="C35" s="35">
        <v>1410400</v>
      </c>
      <c r="D35" s="36">
        <v>646200</v>
      </c>
      <c r="E35" s="36">
        <v>196600</v>
      </c>
      <c r="F35" s="36">
        <v>402200</v>
      </c>
      <c r="G35" s="36">
        <v>47400</v>
      </c>
    </row>
    <row r="36" spans="1:7">
      <c r="A36" s="69" t="s">
        <v>44</v>
      </c>
      <c r="B36" s="70"/>
      <c r="C36" s="35">
        <v>1163400</v>
      </c>
      <c r="D36" s="36">
        <v>469600</v>
      </c>
      <c r="E36" s="36">
        <v>109200</v>
      </c>
      <c r="F36" s="36">
        <v>315000</v>
      </c>
      <c r="G36" s="36">
        <v>45400</v>
      </c>
    </row>
    <row r="37" spans="1:7">
      <c r="A37" s="69" t="s">
        <v>45</v>
      </c>
      <c r="B37" s="70"/>
      <c r="C37" s="35">
        <v>452500</v>
      </c>
      <c r="D37" s="36">
        <v>238800</v>
      </c>
      <c r="E37" s="36">
        <v>51400</v>
      </c>
      <c r="F37" s="36">
        <v>163600</v>
      </c>
      <c r="G37" s="36">
        <v>23900</v>
      </c>
    </row>
    <row r="38" spans="1:7">
      <c r="A38" s="71" t="s">
        <v>46</v>
      </c>
      <c r="B38" s="72"/>
      <c r="C38" s="35">
        <v>16585500</v>
      </c>
      <c r="D38" s="36">
        <v>4704200</v>
      </c>
      <c r="E38" s="36">
        <v>1981200</v>
      </c>
      <c r="F38" s="36">
        <v>2475700</v>
      </c>
      <c r="G38" s="36">
        <v>247300</v>
      </c>
    </row>
    <row r="39" spans="1:7">
      <c r="A39" s="51"/>
      <c r="B39" s="40"/>
      <c r="C39" s="41"/>
      <c r="D39" s="41"/>
      <c r="E39" s="41"/>
      <c r="F39" s="41"/>
      <c r="G39" s="41"/>
    </row>
    <row r="40" spans="1:7">
      <c r="A40" s="34" t="s">
        <v>48</v>
      </c>
      <c r="B40" s="47"/>
      <c r="C40" s="47"/>
      <c r="D40" s="47"/>
      <c r="E40" s="47"/>
      <c r="F40" s="47"/>
      <c r="G40" s="47"/>
    </row>
    <row r="41" spans="1:7">
      <c r="A41" s="48" t="s">
        <v>22</v>
      </c>
      <c r="B41" s="49" t="s">
        <v>22</v>
      </c>
      <c r="C41" s="50" t="s">
        <v>36</v>
      </c>
      <c r="D41" s="50"/>
      <c r="E41" s="50"/>
      <c r="F41" s="50"/>
      <c r="G41" s="50"/>
    </row>
    <row r="42" spans="1:7">
      <c r="A42" s="69" t="s">
        <v>37</v>
      </c>
      <c r="B42" s="70"/>
      <c r="C42" s="35">
        <v>2990</v>
      </c>
      <c r="D42" s="36">
        <v>1990</v>
      </c>
      <c r="E42" s="36">
        <v>730</v>
      </c>
      <c r="F42" s="36">
        <v>1400</v>
      </c>
      <c r="G42" s="36">
        <v>230</v>
      </c>
    </row>
    <row r="43" spans="1:7">
      <c r="A43" s="69" t="s">
        <v>38</v>
      </c>
      <c r="B43" s="70"/>
      <c r="C43" s="35">
        <v>2140</v>
      </c>
      <c r="D43" s="36">
        <v>2140</v>
      </c>
      <c r="E43" s="36">
        <v>890</v>
      </c>
      <c r="F43" s="36">
        <v>1840</v>
      </c>
      <c r="G43" s="36" t="s">
        <v>49</v>
      </c>
    </row>
    <row r="44" spans="1:7">
      <c r="A44" s="69" t="s">
        <v>39</v>
      </c>
      <c r="B44" s="70"/>
      <c r="C44" s="35">
        <v>1940</v>
      </c>
      <c r="D44" s="36">
        <v>1940</v>
      </c>
      <c r="E44" s="36">
        <v>970</v>
      </c>
      <c r="F44" s="36">
        <v>1770</v>
      </c>
      <c r="G44" s="36">
        <v>200</v>
      </c>
    </row>
    <row r="45" spans="1:7">
      <c r="A45" s="69" t="s">
        <v>40</v>
      </c>
      <c r="B45" s="70"/>
      <c r="C45" s="35">
        <v>1000</v>
      </c>
      <c r="D45" s="36">
        <v>1000</v>
      </c>
      <c r="E45" s="36">
        <v>600</v>
      </c>
      <c r="F45" s="36">
        <v>950</v>
      </c>
      <c r="G45" s="36">
        <v>140</v>
      </c>
    </row>
    <row r="46" spans="1:7">
      <c r="A46" s="69" t="s">
        <v>41</v>
      </c>
      <c r="B46" s="70"/>
      <c r="C46" s="35">
        <v>1430</v>
      </c>
      <c r="D46" s="36">
        <v>1430</v>
      </c>
      <c r="E46" s="36">
        <v>860</v>
      </c>
      <c r="F46" s="36">
        <v>1390</v>
      </c>
      <c r="G46" s="36">
        <v>200</v>
      </c>
    </row>
    <row r="47" spans="1:7">
      <c r="A47" s="69" t="s">
        <v>42</v>
      </c>
      <c r="B47" s="70"/>
      <c r="C47" s="35">
        <v>1570</v>
      </c>
      <c r="D47" s="36">
        <v>1570</v>
      </c>
      <c r="E47" s="36">
        <v>860</v>
      </c>
      <c r="F47" s="36">
        <v>1540</v>
      </c>
      <c r="G47" s="36">
        <v>220</v>
      </c>
    </row>
    <row r="48" spans="1:7">
      <c r="A48" s="69" t="s">
        <v>43</v>
      </c>
      <c r="B48" s="70"/>
      <c r="C48" s="35">
        <v>450</v>
      </c>
      <c r="D48" s="36">
        <v>450</v>
      </c>
      <c r="E48" s="36">
        <v>230</v>
      </c>
      <c r="F48" s="36">
        <v>440</v>
      </c>
      <c r="G48" s="36">
        <v>120</v>
      </c>
    </row>
    <row r="49" spans="1:7">
      <c r="A49" s="69" t="s">
        <v>44</v>
      </c>
      <c r="B49" s="70"/>
      <c r="C49" s="35">
        <v>60</v>
      </c>
      <c r="D49" s="36">
        <v>60</v>
      </c>
      <c r="E49" s="36">
        <v>30</v>
      </c>
      <c r="F49" s="36">
        <v>60</v>
      </c>
      <c r="G49" s="36">
        <v>30</v>
      </c>
    </row>
    <row r="50" spans="1:7">
      <c r="A50" s="69" t="s">
        <v>45</v>
      </c>
      <c r="B50" s="70"/>
      <c r="C50" s="35">
        <v>10</v>
      </c>
      <c r="D50" s="36">
        <v>10</v>
      </c>
      <c r="E50" s="36">
        <v>10</v>
      </c>
      <c r="F50" s="36">
        <v>10</v>
      </c>
      <c r="G50" s="36">
        <v>10</v>
      </c>
    </row>
    <row r="51" spans="1:7">
      <c r="A51" s="71" t="s">
        <v>46</v>
      </c>
      <c r="B51" s="72"/>
      <c r="C51" s="35">
        <v>11590</v>
      </c>
      <c r="D51" s="36">
        <v>10580</v>
      </c>
      <c r="E51" s="36">
        <v>5180</v>
      </c>
      <c r="F51" s="36">
        <v>9400</v>
      </c>
      <c r="G51" s="36">
        <v>1310</v>
      </c>
    </row>
    <row r="52" spans="1:7">
      <c r="A52" s="73" t="s">
        <v>22</v>
      </c>
      <c r="B52" s="73"/>
      <c r="C52" s="39" t="s">
        <v>47</v>
      </c>
      <c r="D52" s="39"/>
      <c r="E52" s="39"/>
      <c r="F52" s="39"/>
      <c r="G52" s="39"/>
    </row>
    <row r="53" spans="1:7">
      <c r="A53" s="69" t="s">
        <v>37</v>
      </c>
      <c r="B53" s="70"/>
      <c r="C53" s="35">
        <v>202300</v>
      </c>
      <c r="D53" s="36">
        <v>4500</v>
      </c>
      <c r="E53" s="36">
        <v>1400</v>
      </c>
      <c r="F53" s="36">
        <v>2900</v>
      </c>
      <c r="G53" s="36">
        <v>200</v>
      </c>
    </row>
    <row r="54" spans="1:7">
      <c r="A54" s="69" t="s">
        <v>38</v>
      </c>
      <c r="B54" s="70"/>
      <c r="C54" s="35">
        <v>83500</v>
      </c>
      <c r="D54" s="36">
        <v>15700</v>
      </c>
      <c r="E54" s="36">
        <v>3800</v>
      </c>
      <c r="F54" s="36">
        <v>11500</v>
      </c>
      <c r="G54" s="36" t="s">
        <v>49</v>
      </c>
    </row>
    <row r="55" spans="1:7">
      <c r="A55" s="69" t="s">
        <v>39</v>
      </c>
      <c r="B55" s="70"/>
      <c r="C55" s="35">
        <v>112700</v>
      </c>
      <c r="D55" s="36">
        <v>28100</v>
      </c>
      <c r="E55" s="36">
        <v>7000</v>
      </c>
      <c r="F55" s="36">
        <v>20300</v>
      </c>
      <c r="G55" s="36" t="s">
        <v>49</v>
      </c>
    </row>
    <row r="56" spans="1:7">
      <c r="A56" s="69" t="s">
        <v>40</v>
      </c>
      <c r="B56" s="70"/>
      <c r="C56" s="35">
        <v>81900</v>
      </c>
      <c r="D56" s="36">
        <v>25000</v>
      </c>
      <c r="E56" s="36">
        <v>6700</v>
      </c>
      <c r="F56" s="36">
        <v>17800</v>
      </c>
      <c r="G56" s="36" t="s">
        <v>49</v>
      </c>
    </row>
    <row r="57" spans="1:7">
      <c r="A57" s="69" t="s">
        <v>41</v>
      </c>
      <c r="B57" s="70"/>
      <c r="C57" s="35">
        <v>138900</v>
      </c>
      <c r="D57" s="36">
        <v>55200</v>
      </c>
      <c r="E57" s="36">
        <v>14100</v>
      </c>
      <c r="F57" s="36">
        <v>40200</v>
      </c>
      <c r="G57" s="36" t="s">
        <v>49</v>
      </c>
    </row>
    <row r="58" spans="1:7">
      <c r="A58" s="69" t="s">
        <v>42</v>
      </c>
      <c r="B58" s="70"/>
      <c r="C58" s="35">
        <v>229900</v>
      </c>
      <c r="D58" s="36">
        <v>109200</v>
      </c>
      <c r="E58" s="36">
        <v>23600</v>
      </c>
      <c r="F58" s="36">
        <v>83500</v>
      </c>
      <c r="G58" s="36" t="s">
        <v>49</v>
      </c>
    </row>
    <row r="59" spans="1:7">
      <c r="A59" s="69" t="s">
        <v>43</v>
      </c>
      <c r="B59" s="70"/>
      <c r="C59" s="35">
        <v>98200</v>
      </c>
      <c r="D59" s="36">
        <v>59600</v>
      </c>
      <c r="E59" s="36">
        <v>11200</v>
      </c>
      <c r="F59" s="36">
        <v>45600</v>
      </c>
      <c r="G59" s="36">
        <v>2800</v>
      </c>
    </row>
    <row r="60" spans="1:7">
      <c r="A60" s="69" t="s">
        <v>44</v>
      </c>
      <c r="B60" s="70"/>
      <c r="C60" s="35">
        <v>22800</v>
      </c>
      <c r="D60" s="36">
        <v>16200</v>
      </c>
      <c r="E60" s="36">
        <v>1700</v>
      </c>
      <c r="F60" s="36">
        <v>12300</v>
      </c>
      <c r="G60" s="36">
        <v>2200</v>
      </c>
    </row>
    <row r="61" spans="1:7">
      <c r="A61" s="69" t="s">
        <v>45</v>
      </c>
      <c r="B61" s="70"/>
      <c r="C61" s="35">
        <v>7500</v>
      </c>
      <c r="D61" s="36">
        <v>6900</v>
      </c>
      <c r="E61" s="36">
        <v>800</v>
      </c>
      <c r="F61" s="36">
        <v>3400</v>
      </c>
      <c r="G61" s="36">
        <v>2700</v>
      </c>
    </row>
    <row r="62" spans="1:7">
      <c r="A62" s="71" t="s">
        <v>46</v>
      </c>
      <c r="B62" s="72"/>
      <c r="C62" s="35">
        <v>977700</v>
      </c>
      <c r="D62" s="36">
        <v>320400</v>
      </c>
      <c r="E62" s="36">
        <v>70200</v>
      </c>
      <c r="F62" s="36">
        <v>237600</v>
      </c>
      <c r="G62" s="36">
        <v>12600</v>
      </c>
    </row>
    <row r="63" spans="1:7">
      <c r="A63" s="51"/>
      <c r="B63" s="40"/>
      <c r="C63" s="41"/>
      <c r="D63" s="41"/>
      <c r="E63" s="41"/>
      <c r="F63" s="41"/>
      <c r="G63" s="41"/>
    </row>
    <row r="64" spans="1:7">
      <c r="A64" s="34" t="s">
        <v>50</v>
      </c>
      <c r="B64" s="47"/>
      <c r="C64" s="47"/>
      <c r="D64" s="47"/>
      <c r="E64" s="47"/>
      <c r="F64" s="47"/>
      <c r="G64" s="47"/>
    </row>
    <row r="65" spans="1:7">
      <c r="A65" s="48" t="s">
        <v>22</v>
      </c>
      <c r="B65" s="49" t="s">
        <v>22</v>
      </c>
      <c r="C65" s="50" t="s">
        <v>36</v>
      </c>
      <c r="D65" s="50"/>
      <c r="E65" s="50"/>
      <c r="F65" s="50"/>
      <c r="G65" s="50"/>
    </row>
    <row r="66" spans="1:7">
      <c r="A66" s="69" t="s">
        <v>37</v>
      </c>
      <c r="B66" s="70"/>
      <c r="C66" s="35">
        <v>320</v>
      </c>
      <c r="D66" s="36">
        <v>40</v>
      </c>
      <c r="E66" s="36">
        <v>20</v>
      </c>
      <c r="F66" s="36">
        <v>20</v>
      </c>
      <c r="G66" s="36">
        <v>10</v>
      </c>
    </row>
    <row r="67" spans="1:7">
      <c r="A67" s="69" t="s">
        <v>38</v>
      </c>
      <c r="B67" s="70"/>
      <c r="C67" s="35">
        <v>40</v>
      </c>
      <c r="D67" s="36">
        <v>40</v>
      </c>
      <c r="E67" s="36">
        <v>20</v>
      </c>
      <c r="F67" s="36">
        <v>30</v>
      </c>
      <c r="G67" s="36">
        <v>0</v>
      </c>
    </row>
    <row r="68" spans="1:7">
      <c r="A68" s="69" t="s">
        <v>39</v>
      </c>
      <c r="B68" s="70"/>
      <c r="C68" s="35">
        <v>40</v>
      </c>
      <c r="D68" s="36">
        <v>40</v>
      </c>
      <c r="E68" s="36">
        <v>20</v>
      </c>
      <c r="F68" s="36">
        <v>40</v>
      </c>
      <c r="G68" s="36">
        <v>10</v>
      </c>
    </row>
    <row r="69" spans="1:7">
      <c r="A69" s="69" t="s">
        <v>40</v>
      </c>
      <c r="B69" s="70"/>
      <c r="C69" s="35">
        <v>30</v>
      </c>
      <c r="D69" s="36">
        <v>30</v>
      </c>
      <c r="E69" s="36">
        <v>20</v>
      </c>
      <c r="F69" s="36">
        <v>20</v>
      </c>
      <c r="G69" s="36">
        <v>10</v>
      </c>
    </row>
    <row r="70" spans="1:7">
      <c r="A70" s="69" t="s">
        <v>41</v>
      </c>
      <c r="B70" s="70"/>
      <c r="C70" s="35">
        <v>40</v>
      </c>
      <c r="D70" s="36">
        <v>40</v>
      </c>
      <c r="E70" s="36">
        <v>20</v>
      </c>
      <c r="F70" s="36">
        <v>30</v>
      </c>
      <c r="G70" s="36">
        <v>10</v>
      </c>
    </row>
    <row r="71" spans="1:7">
      <c r="A71" s="69" t="s">
        <v>42</v>
      </c>
      <c r="B71" s="70"/>
      <c r="C71" s="35">
        <v>30</v>
      </c>
      <c r="D71" s="36">
        <v>30</v>
      </c>
      <c r="E71" s="36">
        <v>20</v>
      </c>
      <c r="F71" s="36">
        <v>30</v>
      </c>
      <c r="G71" s="36">
        <v>0</v>
      </c>
    </row>
    <row r="72" spans="1:7">
      <c r="A72" s="69" t="s">
        <v>43</v>
      </c>
      <c r="B72" s="70"/>
      <c r="C72" s="35">
        <v>10</v>
      </c>
      <c r="D72" s="36">
        <v>10</v>
      </c>
      <c r="E72" s="36">
        <v>10</v>
      </c>
      <c r="F72" s="36">
        <v>10</v>
      </c>
      <c r="G72" s="36">
        <v>0</v>
      </c>
    </row>
    <row r="73" spans="1:7">
      <c r="A73" s="69" t="s">
        <v>44</v>
      </c>
      <c r="B73" s="70"/>
      <c r="C73" s="35" t="s">
        <v>51</v>
      </c>
      <c r="D73" s="36" t="s">
        <v>51</v>
      </c>
      <c r="E73" s="36" t="s">
        <v>51</v>
      </c>
      <c r="F73" s="36" t="s">
        <v>51</v>
      </c>
      <c r="G73" s="36" t="s">
        <v>51</v>
      </c>
    </row>
    <row r="74" spans="1:7">
      <c r="A74" s="69" t="s">
        <v>45</v>
      </c>
      <c r="B74" s="70"/>
      <c r="C74" s="35" t="s">
        <v>51</v>
      </c>
      <c r="D74" s="36" t="s">
        <v>51</v>
      </c>
      <c r="E74" s="36" t="s">
        <v>51</v>
      </c>
      <c r="F74" s="36" t="s">
        <v>51</v>
      </c>
      <c r="G74" s="36" t="s">
        <v>51</v>
      </c>
    </row>
    <row r="75" spans="1:7">
      <c r="A75" s="71" t="s">
        <v>46</v>
      </c>
      <c r="B75" s="72"/>
      <c r="C75" s="35">
        <v>510</v>
      </c>
      <c r="D75" s="36">
        <v>230</v>
      </c>
      <c r="E75" s="36">
        <v>140</v>
      </c>
      <c r="F75" s="36">
        <v>180</v>
      </c>
      <c r="G75" s="36">
        <v>40</v>
      </c>
    </row>
    <row r="76" spans="1:7">
      <c r="A76" s="73" t="s">
        <v>22</v>
      </c>
      <c r="B76" s="73"/>
      <c r="C76" s="39" t="s">
        <v>47</v>
      </c>
      <c r="D76" s="39"/>
      <c r="E76" s="39"/>
      <c r="F76" s="39"/>
      <c r="G76" s="39"/>
    </row>
    <row r="77" spans="1:7">
      <c r="A77" s="69" t="s">
        <v>37</v>
      </c>
      <c r="B77" s="70"/>
      <c r="C77" s="35">
        <v>3100</v>
      </c>
      <c r="D77" s="36">
        <v>100</v>
      </c>
      <c r="E77" s="36">
        <v>0</v>
      </c>
      <c r="F77" s="36">
        <v>0</v>
      </c>
      <c r="G77" s="36">
        <v>0</v>
      </c>
    </row>
    <row r="78" spans="1:7">
      <c r="A78" s="69" t="s">
        <v>38</v>
      </c>
      <c r="B78" s="70"/>
      <c r="C78" s="35">
        <v>1000</v>
      </c>
      <c r="D78" s="36">
        <v>300</v>
      </c>
      <c r="E78" s="36">
        <v>100</v>
      </c>
      <c r="F78" s="36">
        <v>200</v>
      </c>
      <c r="G78" s="36">
        <v>0</v>
      </c>
    </row>
    <row r="79" spans="1:7">
      <c r="A79" s="69" t="s">
        <v>39</v>
      </c>
      <c r="B79" s="70"/>
      <c r="C79" s="35">
        <v>1400</v>
      </c>
      <c r="D79" s="36">
        <v>600</v>
      </c>
      <c r="E79" s="36">
        <v>200</v>
      </c>
      <c r="F79" s="36">
        <v>400</v>
      </c>
      <c r="G79" s="36">
        <v>0</v>
      </c>
    </row>
    <row r="80" spans="1:7">
      <c r="A80" s="69" t="s">
        <v>40</v>
      </c>
      <c r="B80" s="70"/>
      <c r="C80" s="35">
        <v>800</v>
      </c>
      <c r="D80" s="36">
        <v>700</v>
      </c>
      <c r="E80" s="36">
        <v>200</v>
      </c>
      <c r="F80" s="36">
        <v>400</v>
      </c>
      <c r="G80" s="36">
        <v>100</v>
      </c>
    </row>
    <row r="81" spans="1:7">
      <c r="A81" s="69" t="s">
        <v>41</v>
      </c>
      <c r="B81" s="70"/>
      <c r="C81" s="35">
        <v>2600</v>
      </c>
      <c r="D81" s="36">
        <v>1300</v>
      </c>
      <c r="E81" s="36">
        <v>400</v>
      </c>
      <c r="F81" s="36">
        <v>900</v>
      </c>
      <c r="G81" s="36">
        <v>0</v>
      </c>
    </row>
    <row r="82" spans="1:7">
      <c r="A82" s="69" t="s">
        <v>42</v>
      </c>
      <c r="B82" s="70"/>
      <c r="C82" s="35">
        <v>2400</v>
      </c>
      <c r="D82" s="36">
        <v>1800</v>
      </c>
      <c r="E82" s="36">
        <v>700</v>
      </c>
      <c r="F82" s="36">
        <v>1100</v>
      </c>
      <c r="G82" s="36">
        <v>0</v>
      </c>
    </row>
    <row r="83" spans="1:7">
      <c r="A83" s="69" t="s">
        <v>43</v>
      </c>
      <c r="B83" s="70"/>
      <c r="C83" s="35">
        <v>2600</v>
      </c>
      <c r="D83" s="36">
        <v>1600</v>
      </c>
      <c r="E83" s="36">
        <v>400</v>
      </c>
      <c r="F83" s="36">
        <v>1200</v>
      </c>
      <c r="G83" s="36">
        <v>0</v>
      </c>
    </row>
    <row r="84" spans="1:7">
      <c r="A84" s="69" t="s">
        <v>44</v>
      </c>
      <c r="B84" s="70"/>
      <c r="C84" s="35" t="s">
        <v>51</v>
      </c>
      <c r="D84" s="36" t="s">
        <v>51</v>
      </c>
      <c r="E84" s="36" t="s">
        <v>51</v>
      </c>
      <c r="F84" s="36" t="s">
        <v>51</v>
      </c>
      <c r="G84" s="36" t="s">
        <v>51</v>
      </c>
    </row>
    <row r="85" spans="1:7">
      <c r="A85" s="69" t="s">
        <v>45</v>
      </c>
      <c r="B85" s="70"/>
      <c r="C85" s="35" t="s">
        <v>51</v>
      </c>
      <c r="D85" s="36" t="s">
        <v>51</v>
      </c>
      <c r="E85" s="36" t="s">
        <v>51</v>
      </c>
      <c r="F85" s="36" t="s">
        <v>51</v>
      </c>
      <c r="G85" s="36" t="s">
        <v>51</v>
      </c>
    </row>
    <row r="86" spans="1:7">
      <c r="A86" s="71" t="s">
        <v>46</v>
      </c>
      <c r="B86" s="72"/>
      <c r="C86" s="35">
        <v>14000</v>
      </c>
      <c r="D86" s="36">
        <v>6500</v>
      </c>
      <c r="E86" s="36">
        <v>2100</v>
      </c>
      <c r="F86" s="36">
        <v>4200</v>
      </c>
      <c r="G86" s="36">
        <v>100</v>
      </c>
    </row>
    <row r="87" spans="1:7">
      <c r="A87" s="51"/>
      <c r="B87" s="40"/>
      <c r="C87" s="41"/>
      <c r="D87" s="41"/>
      <c r="E87" s="41"/>
      <c r="F87" s="41"/>
      <c r="G87" s="41"/>
    </row>
    <row r="88" spans="1:7">
      <c r="A88" s="34" t="s">
        <v>52</v>
      </c>
      <c r="B88" s="47"/>
      <c r="C88" s="47"/>
      <c r="D88" s="47"/>
      <c r="E88" s="47"/>
      <c r="F88" s="47"/>
      <c r="G88" s="47"/>
    </row>
    <row r="89" spans="1:7">
      <c r="A89" s="48" t="s">
        <v>22</v>
      </c>
      <c r="B89" s="49" t="s">
        <v>22</v>
      </c>
      <c r="C89" s="50" t="s">
        <v>36</v>
      </c>
      <c r="D89" s="50"/>
      <c r="E89" s="50"/>
      <c r="F89" s="50"/>
      <c r="G89" s="50"/>
    </row>
    <row r="90" spans="1:7">
      <c r="A90" s="69" t="s">
        <v>37</v>
      </c>
      <c r="B90" s="70"/>
      <c r="C90" s="35">
        <v>13370</v>
      </c>
      <c r="D90" s="36">
        <v>7640</v>
      </c>
      <c r="E90" s="36">
        <v>2140</v>
      </c>
      <c r="F90" s="36">
        <v>5810</v>
      </c>
      <c r="G90" s="36">
        <v>1240</v>
      </c>
    </row>
    <row r="91" spans="1:7">
      <c r="A91" s="69" t="s">
        <v>38</v>
      </c>
      <c r="B91" s="70"/>
      <c r="C91" s="35">
        <v>5750</v>
      </c>
      <c r="D91" s="36">
        <v>5750</v>
      </c>
      <c r="E91" s="36">
        <v>1630</v>
      </c>
      <c r="F91" s="36">
        <v>5190</v>
      </c>
      <c r="G91" s="36">
        <v>1190</v>
      </c>
    </row>
    <row r="92" spans="1:7">
      <c r="A92" s="69" t="s">
        <v>39</v>
      </c>
      <c r="B92" s="70"/>
      <c r="C92" s="35">
        <v>4710</v>
      </c>
      <c r="D92" s="36">
        <v>4710</v>
      </c>
      <c r="E92" s="36">
        <v>1620</v>
      </c>
      <c r="F92" s="36">
        <v>4370</v>
      </c>
      <c r="G92" s="36">
        <v>1180</v>
      </c>
    </row>
    <row r="93" spans="1:7">
      <c r="A93" s="69" t="s">
        <v>40</v>
      </c>
      <c r="B93" s="70"/>
      <c r="C93" s="35">
        <v>2600</v>
      </c>
      <c r="D93" s="36">
        <v>2600</v>
      </c>
      <c r="E93" s="36">
        <v>1070</v>
      </c>
      <c r="F93" s="36">
        <v>2470</v>
      </c>
      <c r="G93" s="36">
        <v>930</v>
      </c>
    </row>
    <row r="94" spans="1:7">
      <c r="A94" s="69" t="s">
        <v>41</v>
      </c>
      <c r="B94" s="70"/>
      <c r="C94" s="35">
        <v>2720</v>
      </c>
      <c r="D94" s="36">
        <v>2720</v>
      </c>
      <c r="E94" s="36">
        <v>1010</v>
      </c>
      <c r="F94" s="36">
        <v>2620</v>
      </c>
      <c r="G94" s="36">
        <v>1240</v>
      </c>
    </row>
    <row r="95" spans="1:7">
      <c r="A95" s="69" t="s">
        <v>42</v>
      </c>
      <c r="B95" s="70"/>
      <c r="C95" s="35">
        <v>2990</v>
      </c>
      <c r="D95" s="36">
        <v>2990</v>
      </c>
      <c r="E95" s="36">
        <v>1090</v>
      </c>
      <c r="F95" s="36">
        <v>2910</v>
      </c>
      <c r="G95" s="36">
        <v>1760</v>
      </c>
    </row>
    <row r="96" spans="1:7">
      <c r="A96" s="69" t="s">
        <v>43</v>
      </c>
      <c r="B96" s="70"/>
      <c r="C96" s="35">
        <v>1000</v>
      </c>
      <c r="D96" s="36">
        <v>1000</v>
      </c>
      <c r="E96" s="36">
        <v>360</v>
      </c>
      <c r="F96" s="36">
        <v>990</v>
      </c>
      <c r="G96" s="36">
        <v>620</v>
      </c>
    </row>
    <row r="97" spans="1:7">
      <c r="A97" s="69" t="s">
        <v>44</v>
      </c>
      <c r="B97" s="70"/>
      <c r="C97" s="35">
        <v>180</v>
      </c>
      <c r="D97" s="36">
        <v>180</v>
      </c>
      <c r="E97" s="36">
        <v>70</v>
      </c>
      <c r="F97" s="36">
        <v>180</v>
      </c>
      <c r="G97" s="36">
        <v>140</v>
      </c>
    </row>
    <row r="98" spans="1:7">
      <c r="A98" s="69" t="s">
        <v>45</v>
      </c>
      <c r="B98" s="70"/>
      <c r="C98" s="35" t="s">
        <v>49</v>
      </c>
      <c r="D98" s="36" t="s">
        <v>49</v>
      </c>
      <c r="E98" s="36" t="s">
        <v>49</v>
      </c>
      <c r="F98" s="36" t="s">
        <v>49</v>
      </c>
      <c r="G98" s="36" t="s">
        <v>49</v>
      </c>
    </row>
    <row r="99" spans="1:7">
      <c r="A99" s="71" t="s">
        <v>46</v>
      </c>
      <c r="B99" s="72"/>
      <c r="C99" s="35">
        <v>33320</v>
      </c>
      <c r="D99" s="36">
        <v>27590</v>
      </c>
      <c r="E99" s="36">
        <v>8990</v>
      </c>
      <c r="F99" s="36">
        <v>24550</v>
      </c>
      <c r="G99" s="36">
        <v>8310</v>
      </c>
    </row>
    <row r="100" spans="1:7">
      <c r="A100" s="73" t="s">
        <v>22</v>
      </c>
      <c r="B100" s="73"/>
      <c r="C100" s="39" t="s">
        <v>47</v>
      </c>
      <c r="D100" s="39"/>
      <c r="E100" s="39"/>
      <c r="F100" s="39"/>
      <c r="G100" s="39"/>
    </row>
    <row r="101" spans="1:7">
      <c r="A101" s="69" t="s">
        <v>37</v>
      </c>
      <c r="B101" s="70"/>
      <c r="C101" s="35">
        <v>882900</v>
      </c>
      <c r="D101" s="36">
        <v>15400</v>
      </c>
      <c r="E101" s="36">
        <v>3400</v>
      </c>
      <c r="F101" s="36">
        <v>10800</v>
      </c>
      <c r="G101" s="36">
        <v>1100</v>
      </c>
    </row>
    <row r="102" spans="1:7">
      <c r="A102" s="69" t="s">
        <v>38</v>
      </c>
      <c r="B102" s="70"/>
      <c r="C102" s="35">
        <v>261900</v>
      </c>
      <c r="D102" s="36">
        <v>41100</v>
      </c>
      <c r="E102" s="36">
        <v>6300</v>
      </c>
      <c r="F102" s="36">
        <v>32900</v>
      </c>
      <c r="G102" s="36">
        <v>2000</v>
      </c>
    </row>
    <row r="103" spans="1:7">
      <c r="A103" s="69" t="s">
        <v>39</v>
      </c>
      <c r="B103" s="70"/>
      <c r="C103" s="35">
        <v>286100</v>
      </c>
      <c r="D103" s="36">
        <v>67600</v>
      </c>
      <c r="E103" s="36">
        <v>10900</v>
      </c>
      <c r="F103" s="36">
        <v>54200</v>
      </c>
      <c r="G103" s="36">
        <v>2500</v>
      </c>
    </row>
    <row r="104" spans="1:7">
      <c r="A104" s="69" t="s">
        <v>40</v>
      </c>
      <c r="B104" s="70"/>
      <c r="C104" s="35">
        <v>197000</v>
      </c>
      <c r="D104" s="36">
        <v>63300</v>
      </c>
      <c r="E104" s="36">
        <v>12200</v>
      </c>
      <c r="F104" s="36">
        <v>48400</v>
      </c>
      <c r="G104" s="36">
        <v>2700</v>
      </c>
    </row>
    <row r="105" spans="1:7">
      <c r="A105" s="69" t="s">
        <v>41</v>
      </c>
      <c r="B105" s="70"/>
      <c r="C105" s="35">
        <v>275200</v>
      </c>
      <c r="D105" s="36">
        <v>104200</v>
      </c>
      <c r="E105" s="36">
        <v>16100</v>
      </c>
      <c r="F105" s="36">
        <v>82400</v>
      </c>
      <c r="G105" s="36">
        <v>5700</v>
      </c>
    </row>
    <row r="106" spans="1:7">
      <c r="A106" s="69" t="s">
        <v>42</v>
      </c>
      <c r="B106" s="70"/>
      <c r="C106" s="35">
        <v>389300</v>
      </c>
      <c r="D106" s="36">
        <v>206600</v>
      </c>
      <c r="E106" s="36">
        <v>24700</v>
      </c>
      <c r="F106" s="36">
        <v>167900</v>
      </c>
      <c r="G106" s="36">
        <v>14100</v>
      </c>
    </row>
    <row r="107" spans="1:7">
      <c r="A107" s="69" t="s">
        <v>43</v>
      </c>
      <c r="B107" s="70"/>
      <c r="C107" s="35">
        <v>213000</v>
      </c>
      <c r="D107" s="36">
        <v>132200</v>
      </c>
      <c r="E107" s="36">
        <v>14200</v>
      </c>
      <c r="F107" s="36">
        <v>108800</v>
      </c>
      <c r="G107" s="36">
        <v>9200</v>
      </c>
    </row>
    <row r="108" spans="1:7">
      <c r="A108" s="69" t="s">
        <v>44</v>
      </c>
      <c r="B108" s="70"/>
      <c r="C108" s="35">
        <v>66400</v>
      </c>
      <c r="D108" s="36">
        <v>47200</v>
      </c>
      <c r="E108" s="36">
        <v>5600</v>
      </c>
      <c r="F108" s="36">
        <v>35900</v>
      </c>
      <c r="G108" s="36" t="s">
        <v>49</v>
      </c>
    </row>
    <row r="109" spans="1:7">
      <c r="A109" s="69" t="s">
        <v>45</v>
      </c>
      <c r="B109" s="70"/>
      <c r="C109" s="35">
        <v>15100</v>
      </c>
      <c r="D109" s="36">
        <v>12000</v>
      </c>
      <c r="E109" s="36" t="s">
        <v>49</v>
      </c>
      <c r="F109" s="36">
        <v>5500</v>
      </c>
      <c r="G109" s="36">
        <v>5900</v>
      </c>
    </row>
    <row r="110" spans="1:7">
      <c r="A110" s="71" t="s">
        <v>46</v>
      </c>
      <c r="B110" s="72"/>
      <c r="C110" s="35">
        <v>2586900</v>
      </c>
      <c r="D110" s="36">
        <v>689500</v>
      </c>
      <c r="E110" s="36">
        <v>94000</v>
      </c>
      <c r="F110" s="36">
        <v>546700</v>
      </c>
      <c r="G110" s="36">
        <v>48800</v>
      </c>
    </row>
    <row r="111" spans="1:7">
      <c r="A111" s="51"/>
      <c r="B111" s="40"/>
      <c r="C111" s="41"/>
      <c r="D111" s="41"/>
      <c r="E111" s="41"/>
      <c r="F111" s="41"/>
      <c r="G111" s="41"/>
    </row>
    <row r="112" spans="1:7">
      <c r="A112" s="34" t="s">
        <v>53</v>
      </c>
      <c r="B112" s="47"/>
      <c r="C112" s="47"/>
      <c r="D112" s="47"/>
      <c r="E112" s="47"/>
      <c r="F112" s="47"/>
      <c r="G112" s="47"/>
    </row>
    <row r="113" spans="1:7">
      <c r="A113" s="48" t="s">
        <v>22</v>
      </c>
      <c r="B113" s="49" t="s">
        <v>22</v>
      </c>
      <c r="C113" s="50" t="s">
        <v>36</v>
      </c>
      <c r="D113" s="50"/>
      <c r="E113" s="50"/>
      <c r="F113" s="50"/>
      <c r="G113" s="50"/>
    </row>
    <row r="114" spans="1:7">
      <c r="A114" s="69" t="s">
        <v>37</v>
      </c>
      <c r="B114" s="70"/>
      <c r="C114" s="35">
        <v>10</v>
      </c>
      <c r="D114" s="36">
        <v>10</v>
      </c>
      <c r="E114" s="36">
        <v>0</v>
      </c>
      <c r="F114" s="36">
        <v>10</v>
      </c>
      <c r="G114" s="36" t="s">
        <v>51</v>
      </c>
    </row>
    <row r="115" spans="1:7">
      <c r="A115" s="69" t="s">
        <v>38</v>
      </c>
      <c r="B115" s="70"/>
      <c r="C115" s="35">
        <v>20</v>
      </c>
      <c r="D115" s="36">
        <v>20</v>
      </c>
      <c r="E115" s="36">
        <v>0</v>
      </c>
      <c r="F115" s="36">
        <v>20</v>
      </c>
      <c r="G115" s="36" t="s">
        <v>51</v>
      </c>
    </row>
    <row r="116" spans="1:7">
      <c r="A116" s="69" t="s">
        <v>39</v>
      </c>
      <c r="B116" s="70"/>
      <c r="C116" s="35">
        <v>20</v>
      </c>
      <c r="D116" s="36">
        <v>20</v>
      </c>
      <c r="E116" s="36">
        <v>0</v>
      </c>
      <c r="F116" s="36">
        <v>20</v>
      </c>
      <c r="G116" s="36">
        <v>0</v>
      </c>
    </row>
    <row r="117" spans="1:7">
      <c r="A117" s="69" t="s">
        <v>40</v>
      </c>
      <c r="B117" s="70"/>
      <c r="C117" s="35">
        <v>10</v>
      </c>
      <c r="D117" s="36">
        <v>10</v>
      </c>
      <c r="E117" s="36">
        <v>0</v>
      </c>
      <c r="F117" s="36">
        <v>10</v>
      </c>
      <c r="G117" s="36">
        <v>0</v>
      </c>
    </row>
    <row r="118" spans="1:7">
      <c r="A118" s="69" t="s">
        <v>41</v>
      </c>
      <c r="B118" s="70"/>
      <c r="C118" s="35">
        <v>20</v>
      </c>
      <c r="D118" s="36">
        <v>20</v>
      </c>
      <c r="E118" s="36">
        <v>10</v>
      </c>
      <c r="F118" s="36">
        <v>20</v>
      </c>
      <c r="G118" s="36" t="s">
        <v>49</v>
      </c>
    </row>
    <row r="119" spans="1:7">
      <c r="A119" s="69" t="s">
        <v>42</v>
      </c>
      <c r="B119" s="70"/>
      <c r="C119" s="35">
        <v>20</v>
      </c>
      <c r="D119" s="36">
        <v>20</v>
      </c>
      <c r="E119" s="36">
        <v>20</v>
      </c>
      <c r="F119" s="36">
        <v>20</v>
      </c>
      <c r="G119" s="36">
        <v>10</v>
      </c>
    </row>
    <row r="120" spans="1:7">
      <c r="A120" s="69" t="s">
        <v>43</v>
      </c>
      <c r="B120" s="70"/>
      <c r="C120" s="35">
        <v>20</v>
      </c>
      <c r="D120" s="36">
        <v>20</v>
      </c>
      <c r="E120" s="36">
        <v>10</v>
      </c>
      <c r="F120" s="36">
        <v>20</v>
      </c>
      <c r="G120" s="36">
        <v>10</v>
      </c>
    </row>
    <row r="121" spans="1:7">
      <c r="A121" s="69" t="s">
        <v>44</v>
      </c>
      <c r="B121" s="70"/>
      <c r="C121" s="35" t="s">
        <v>49</v>
      </c>
      <c r="D121" s="36" t="s">
        <v>49</v>
      </c>
      <c r="E121" s="36" t="s">
        <v>49</v>
      </c>
      <c r="F121" s="36" t="s">
        <v>49</v>
      </c>
      <c r="G121" s="36" t="s">
        <v>51</v>
      </c>
    </row>
    <row r="122" spans="1:7">
      <c r="A122" s="69" t="s">
        <v>45</v>
      </c>
      <c r="B122" s="70"/>
      <c r="C122" s="35" t="s">
        <v>51</v>
      </c>
      <c r="D122" s="36" t="s">
        <v>51</v>
      </c>
      <c r="E122" s="36" t="s">
        <v>51</v>
      </c>
      <c r="F122" s="36" t="s">
        <v>51</v>
      </c>
      <c r="G122" s="36" t="s">
        <v>51</v>
      </c>
    </row>
    <row r="123" spans="1:7">
      <c r="A123" s="71" t="s">
        <v>46</v>
      </c>
      <c r="B123" s="72"/>
      <c r="C123" s="35">
        <v>130</v>
      </c>
      <c r="D123" s="36">
        <v>120</v>
      </c>
      <c r="E123" s="36">
        <v>50</v>
      </c>
      <c r="F123" s="36">
        <v>120</v>
      </c>
      <c r="G123" s="36">
        <v>20</v>
      </c>
    </row>
    <row r="124" spans="1:7">
      <c r="A124" s="73" t="s">
        <v>22</v>
      </c>
      <c r="B124" s="73"/>
      <c r="C124" s="39" t="s">
        <v>47</v>
      </c>
      <c r="D124" s="39"/>
      <c r="E124" s="39"/>
      <c r="F124" s="39"/>
      <c r="G124" s="39"/>
    </row>
    <row r="125" spans="1:7">
      <c r="A125" s="69" t="s">
        <v>37</v>
      </c>
      <c r="B125" s="70"/>
      <c r="C125" s="35">
        <v>900</v>
      </c>
      <c r="D125" s="36">
        <v>0</v>
      </c>
      <c r="E125" s="36" t="s">
        <v>49</v>
      </c>
      <c r="F125" s="36">
        <v>0</v>
      </c>
      <c r="G125" s="36" t="s">
        <v>51</v>
      </c>
    </row>
    <row r="126" spans="1:7">
      <c r="A126" s="69" t="s">
        <v>38</v>
      </c>
      <c r="B126" s="70"/>
      <c r="C126" s="35" t="s">
        <v>54</v>
      </c>
      <c r="D126" s="36">
        <v>100</v>
      </c>
      <c r="E126" s="36" t="s">
        <v>49</v>
      </c>
      <c r="F126" s="36">
        <v>100</v>
      </c>
      <c r="G126" s="36" t="s">
        <v>51</v>
      </c>
    </row>
    <row r="127" spans="1:7">
      <c r="A127" s="69" t="s">
        <v>39</v>
      </c>
      <c r="B127" s="70"/>
      <c r="C127" s="35">
        <v>400</v>
      </c>
      <c r="D127" s="36">
        <v>300</v>
      </c>
      <c r="E127" s="36">
        <v>0</v>
      </c>
      <c r="F127" s="36">
        <v>300</v>
      </c>
      <c r="G127" s="36">
        <v>0</v>
      </c>
    </row>
    <row r="128" spans="1:7">
      <c r="A128" s="69" t="s">
        <v>40</v>
      </c>
      <c r="B128" s="70"/>
      <c r="C128" s="35">
        <v>300</v>
      </c>
      <c r="D128" s="36">
        <v>200</v>
      </c>
      <c r="E128" s="36">
        <v>100</v>
      </c>
      <c r="F128" s="36">
        <v>200</v>
      </c>
      <c r="G128" s="36">
        <v>0</v>
      </c>
    </row>
    <row r="129" spans="1:7">
      <c r="A129" s="69" t="s">
        <v>41</v>
      </c>
      <c r="B129" s="70"/>
      <c r="C129" s="35">
        <v>900</v>
      </c>
      <c r="D129" s="36">
        <v>900</v>
      </c>
      <c r="E129" s="36">
        <v>200</v>
      </c>
      <c r="F129" s="36">
        <v>700</v>
      </c>
      <c r="G129" s="36" t="s">
        <v>49</v>
      </c>
    </row>
    <row r="130" spans="1:7">
      <c r="A130" s="69" t="s">
        <v>42</v>
      </c>
      <c r="B130" s="70"/>
      <c r="C130" s="35" t="s">
        <v>54</v>
      </c>
      <c r="D130" s="36">
        <v>1800</v>
      </c>
      <c r="E130" s="36">
        <v>500</v>
      </c>
      <c r="F130" s="36">
        <v>1300</v>
      </c>
      <c r="G130" s="36">
        <v>0</v>
      </c>
    </row>
    <row r="131" spans="1:7">
      <c r="A131" s="69" t="s">
        <v>43</v>
      </c>
      <c r="B131" s="70"/>
      <c r="C131" s="35">
        <v>2800</v>
      </c>
      <c r="D131" s="36">
        <v>2700</v>
      </c>
      <c r="E131" s="36">
        <v>300</v>
      </c>
      <c r="F131" s="36">
        <v>2300</v>
      </c>
      <c r="G131" s="36">
        <v>100</v>
      </c>
    </row>
    <row r="132" spans="1:7">
      <c r="A132" s="69" t="s">
        <v>44</v>
      </c>
      <c r="B132" s="70"/>
      <c r="C132" s="35" t="s">
        <v>49</v>
      </c>
      <c r="D132" s="36" t="s">
        <v>49</v>
      </c>
      <c r="E132" s="36" t="s">
        <v>49</v>
      </c>
      <c r="F132" s="36" t="s">
        <v>49</v>
      </c>
      <c r="G132" s="36" t="s">
        <v>51</v>
      </c>
    </row>
    <row r="133" spans="1:7">
      <c r="A133" s="69" t="s">
        <v>45</v>
      </c>
      <c r="B133" s="70"/>
      <c r="C133" s="35" t="s">
        <v>51</v>
      </c>
      <c r="D133" s="36" t="s">
        <v>51</v>
      </c>
      <c r="E133" s="36" t="s">
        <v>51</v>
      </c>
      <c r="F133" s="36" t="s">
        <v>51</v>
      </c>
      <c r="G133" s="36" t="s">
        <v>51</v>
      </c>
    </row>
    <row r="134" spans="1:7">
      <c r="A134" s="71" t="s">
        <v>46</v>
      </c>
      <c r="B134" s="72"/>
      <c r="C134" s="35">
        <v>7800</v>
      </c>
      <c r="D134" s="36">
        <v>6200</v>
      </c>
      <c r="E134" s="36">
        <v>1100</v>
      </c>
      <c r="F134" s="36">
        <v>5000</v>
      </c>
      <c r="G134" s="36">
        <v>100</v>
      </c>
    </row>
    <row r="135" spans="1:7">
      <c r="A135" s="51"/>
      <c r="B135" s="40"/>
      <c r="C135" s="41"/>
      <c r="D135" s="41"/>
      <c r="E135" s="41"/>
      <c r="F135" s="41"/>
      <c r="G135" s="41"/>
    </row>
    <row r="136" spans="1:7">
      <c r="A136" s="34" t="s">
        <v>5</v>
      </c>
      <c r="B136" s="47"/>
      <c r="C136" s="47"/>
      <c r="D136" s="47"/>
      <c r="E136" s="47"/>
      <c r="F136" s="47"/>
      <c r="G136" s="47"/>
    </row>
    <row r="137" spans="1:7">
      <c r="A137" s="48" t="s">
        <v>22</v>
      </c>
      <c r="B137" s="49" t="s">
        <v>22</v>
      </c>
      <c r="C137" s="50" t="s">
        <v>36</v>
      </c>
      <c r="D137" s="50"/>
      <c r="E137" s="50"/>
      <c r="F137" s="50"/>
      <c r="G137" s="50"/>
    </row>
    <row r="138" spans="1:7">
      <c r="A138" s="69" t="s">
        <v>37</v>
      </c>
      <c r="B138" s="70"/>
      <c r="C138" s="35">
        <v>15060</v>
      </c>
      <c r="D138" s="36">
        <v>10300</v>
      </c>
      <c r="E138" s="36">
        <v>5440</v>
      </c>
      <c r="F138" s="36">
        <v>4380</v>
      </c>
      <c r="G138" s="36">
        <v>2200</v>
      </c>
    </row>
    <row r="139" spans="1:7">
      <c r="A139" s="69" t="s">
        <v>38</v>
      </c>
      <c r="B139" s="70"/>
      <c r="C139" s="35">
        <v>6160</v>
      </c>
      <c r="D139" s="36">
        <v>6160</v>
      </c>
      <c r="E139" s="36">
        <v>3900</v>
      </c>
      <c r="F139" s="36">
        <v>3790</v>
      </c>
      <c r="G139" s="36">
        <v>1230</v>
      </c>
    </row>
    <row r="140" spans="1:7">
      <c r="A140" s="69" t="s">
        <v>39</v>
      </c>
      <c r="B140" s="70"/>
      <c r="C140" s="35">
        <v>5100</v>
      </c>
      <c r="D140" s="36">
        <v>5100</v>
      </c>
      <c r="E140" s="36">
        <v>3550</v>
      </c>
      <c r="F140" s="36">
        <v>3470</v>
      </c>
      <c r="G140" s="36">
        <v>1050</v>
      </c>
    </row>
    <row r="141" spans="1:7">
      <c r="A141" s="69" t="s">
        <v>40</v>
      </c>
      <c r="B141" s="70"/>
      <c r="C141" s="35">
        <v>1920</v>
      </c>
      <c r="D141" s="36">
        <v>1920</v>
      </c>
      <c r="E141" s="36">
        <v>1530</v>
      </c>
      <c r="F141" s="36">
        <v>1460</v>
      </c>
      <c r="G141" s="36">
        <v>570</v>
      </c>
    </row>
    <row r="142" spans="1:7">
      <c r="A142" s="69" t="s">
        <v>41</v>
      </c>
      <c r="B142" s="70"/>
      <c r="C142" s="35">
        <v>1670</v>
      </c>
      <c r="D142" s="36">
        <v>1670</v>
      </c>
      <c r="E142" s="36">
        <v>1390</v>
      </c>
      <c r="F142" s="36">
        <v>1270</v>
      </c>
      <c r="G142" s="36">
        <v>610</v>
      </c>
    </row>
    <row r="143" spans="1:7">
      <c r="A143" s="69" t="s">
        <v>42</v>
      </c>
      <c r="B143" s="70"/>
      <c r="C143" s="35">
        <v>1380</v>
      </c>
      <c r="D143" s="36">
        <v>1380</v>
      </c>
      <c r="E143" s="36">
        <v>1260</v>
      </c>
      <c r="F143" s="36">
        <v>1180</v>
      </c>
      <c r="G143" s="36">
        <v>620</v>
      </c>
    </row>
    <row r="144" spans="1:7">
      <c r="A144" s="69" t="s">
        <v>43</v>
      </c>
      <c r="B144" s="70"/>
      <c r="C144" s="35">
        <v>390</v>
      </c>
      <c r="D144" s="36">
        <v>390</v>
      </c>
      <c r="E144" s="36">
        <v>350</v>
      </c>
      <c r="F144" s="36">
        <v>340</v>
      </c>
      <c r="G144" s="36">
        <v>220</v>
      </c>
    </row>
    <row r="145" spans="1:7">
      <c r="A145" s="69" t="s">
        <v>44</v>
      </c>
      <c r="B145" s="70"/>
      <c r="C145" s="35">
        <v>40</v>
      </c>
      <c r="D145" s="36">
        <v>40</v>
      </c>
      <c r="E145" s="36" t="s">
        <v>49</v>
      </c>
      <c r="F145" s="36" t="s">
        <v>49</v>
      </c>
      <c r="G145" s="36">
        <v>20</v>
      </c>
    </row>
    <row r="146" spans="1:7">
      <c r="A146" s="69" t="s">
        <v>45</v>
      </c>
      <c r="B146" s="70"/>
      <c r="C146" s="35" t="s">
        <v>49</v>
      </c>
      <c r="D146" s="36" t="s">
        <v>49</v>
      </c>
      <c r="E146" s="36" t="s">
        <v>49</v>
      </c>
      <c r="F146" s="36" t="s">
        <v>49</v>
      </c>
      <c r="G146" s="36" t="s">
        <v>49</v>
      </c>
    </row>
    <row r="147" spans="1:7">
      <c r="A147" s="71" t="s">
        <v>46</v>
      </c>
      <c r="B147" s="72"/>
      <c r="C147" s="35">
        <v>31730</v>
      </c>
      <c r="D147" s="36">
        <v>26970</v>
      </c>
      <c r="E147" s="36">
        <v>17460</v>
      </c>
      <c r="F147" s="36">
        <v>15900</v>
      </c>
      <c r="G147" s="36">
        <v>6530</v>
      </c>
    </row>
    <row r="148" spans="1:7">
      <c r="A148" s="73" t="s">
        <v>22</v>
      </c>
      <c r="B148" s="73"/>
      <c r="C148" s="39" t="s">
        <v>47</v>
      </c>
      <c r="D148" s="39"/>
      <c r="E148" s="39"/>
      <c r="F148" s="39"/>
      <c r="G148" s="39"/>
    </row>
    <row r="149" spans="1:7">
      <c r="A149" s="69" t="s">
        <v>37</v>
      </c>
      <c r="B149" s="70"/>
      <c r="C149" s="35">
        <v>600300</v>
      </c>
      <c r="D149" s="36">
        <v>21200</v>
      </c>
      <c r="E149" s="36">
        <v>10500</v>
      </c>
      <c r="F149" s="36">
        <v>8500</v>
      </c>
      <c r="G149" s="36">
        <v>2300</v>
      </c>
    </row>
    <row r="150" spans="1:7">
      <c r="A150" s="69" t="s">
        <v>38</v>
      </c>
      <c r="B150" s="70"/>
      <c r="C150" s="35">
        <v>193300</v>
      </c>
      <c r="D150" s="36">
        <v>42900</v>
      </c>
      <c r="E150" s="36">
        <v>21900</v>
      </c>
      <c r="F150" s="36">
        <v>18100</v>
      </c>
      <c r="G150" s="36" t="s">
        <v>49</v>
      </c>
    </row>
    <row r="151" spans="1:7">
      <c r="A151" s="69" t="s">
        <v>39</v>
      </c>
      <c r="B151" s="70"/>
      <c r="C151" s="35">
        <v>216900</v>
      </c>
      <c r="D151" s="36">
        <v>72800</v>
      </c>
      <c r="E151" s="36">
        <v>35700</v>
      </c>
      <c r="F151" s="36">
        <v>32400</v>
      </c>
      <c r="G151" s="36">
        <v>4600</v>
      </c>
    </row>
    <row r="152" spans="1:7">
      <c r="A152" s="69" t="s">
        <v>40</v>
      </c>
      <c r="B152" s="70"/>
      <c r="C152" s="35">
        <v>114600</v>
      </c>
      <c r="D152" s="36">
        <v>46600</v>
      </c>
      <c r="E152" s="36">
        <v>24100</v>
      </c>
      <c r="F152" s="36">
        <v>20000</v>
      </c>
      <c r="G152" s="36" t="s">
        <v>49</v>
      </c>
    </row>
    <row r="153" spans="1:7">
      <c r="A153" s="69" t="s">
        <v>41</v>
      </c>
      <c r="B153" s="70"/>
      <c r="C153" s="35">
        <v>134500</v>
      </c>
      <c r="D153" s="36">
        <v>64100</v>
      </c>
      <c r="E153" s="36">
        <v>35100</v>
      </c>
      <c r="F153" s="36">
        <v>25300</v>
      </c>
      <c r="G153" s="36">
        <v>3700</v>
      </c>
    </row>
    <row r="154" spans="1:7">
      <c r="A154" s="69" t="s">
        <v>42</v>
      </c>
      <c r="B154" s="70"/>
      <c r="C154" s="35">
        <v>146200</v>
      </c>
      <c r="D154" s="36">
        <v>94900</v>
      </c>
      <c r="E154" s="36">
        <v>54000</v>
      </c>
      <c r="F154" s="36">
        <v>34700</v>
      </c>
      <c r="G154" s="36">
        <v>6200</v>
      </c>
    </row>
    <row r="155" spans="1:7">
      <c r="A155" s="69" t="s">
        <v>43</v>
      </c>
      <c r="B155" s="70"/>
      <c r="C155" s="35">
        <v>68200</v>
      </c>
      <c r="D155" s="36">
        <v>50900</v>
      </c>
      <c r="E155" s="36">
        <v>29400</v>
      </c>
      <c r="F155" s="36">
        <v>17000</v>
      </c>
      <c r="G155" s="36">
        <v>4400</v>
      </c>
    </row>
    <row r="156" spans="1:7">
      <c r="A156" s="69" t="s">
        <v>44</v>
      </c>
      <c r="B156" s="70"/>
      <c r="C156" s="35">
        <v>13700</v>
      </c>
      <c r="D156" s="36">
        <v>11500</v>
      </c>
      <c r="E156" s="36" t="s">
        <v>54</v>
      </c>
      <c r="F156" s="36" t="s">
        <v>54</v>
      </c>
      <c r="G156" s="36">
        <v>2300</v>
      </c>
    </row>
    <row r="157" spans="1:7">
      <c r="A157" s="69" t="s">
        <v>45</v>
      </c>
      <c r="B157" s="70"/>
      <c r="C157" s="35" t="s">
        <v>49</v>
      </c>
      <c r="D157" s="36" t="s">
        <v>49</v>
      </c>
      <c r="E157" s="36" t="s">
        <v>54</v>
      </c>
      <c r="F157" s="36" t="s">
        <v>54</v>
      </c>
      <c r="G157" s="36" t="s">
        <v>49</v>
      </c>
    </row>
    <row r="158" spans="1:7">
      <c r="A158" s="71" t="s">
        <v>46</v>
      </c>
      <c r="B158" s="72"/>
      <c r="C158" s="35">
        <v>1489000</v>
      </c>
      <c r="D158" s="36">
        <v>406100</v>
      </c>
      <c r="E158" s="36">
        <v>216200</v>
      </c>
      <c r="F158" s="36">
        <v>160100</v>
      </c>
      <c r="G158" s="36">
        <v>29900</v>
      </c>
    </row>
    <row r="159" spans="1:7">
      <c r="A159" s="51"/>
      <c r="B159" s="40"/>
      <c r="C159" s="41"/>
      <c r="D159" s="41"/>
      <c r="E159" s="41"/>
      <c r="F159" s="41"/>
      <c r="G159" s="41"/>
    </row>
    <row r="160" spans="1:7">
      <c r="A160" s="34" t="s">
        <v>2</v>
      </c>
      <c r="B160" s="47"/>
      <c r="C160" s="47"/>
      <c r="D160" s="47"/>
      <c r="E160" s="47"/>
      <c r="F160" s="47"/>
      <c r="G160" s="47"/>
    </row>
    <row r="161" spans="1:7">
      <c r="A161" s="48" t="s">
        <v>22</v>
      </c>
      <c r="B161" s="49" t="s">
        <v>22</v>
      </c>
      <c r="C161" s="50" t="s">
        <v>36</v>
      </c>
      <c r="D161" s="50"/>
      <c r="E161" s="50"/>
      <c r="F161" s="50"/>
      <c r="G161" s="50"/>
    </row>
    <row r="162" spans="1:7">
      <c r="A162" s="69" t="s">
        <v>37</v>
      </c>
      <c r="B162" s="70"/>
      <c r="C162" s="35">
        <v>4600</v>
      </c>
      <c r="D162" s="36">
        <v>2980</v>
      </c>
      <c r="E162" s="36">
        <v>1930</v>
      </c>
      <c r="F162" s="36">
        <v>930</v>
      </c>
      <c r="G162" s="36">
        <v>490</v>
      </c>
    </row>
    <row r="163" spans="1:7">
      <c r="A163" s="69" t="s">
        <v>38</v>
      </c>
      <c r="B163" s="70"/>
      <c r="C163" s="35">
        <v>2980</v>
      </c>
      <c r="D163" s="36">
        <v>2980</v>
      </c>
      <c r="E163" s="36">
        <v>1780</v>
      </c>
      <c r="F163" s="36">
        <v>1590</v>
      </c>
      <c r="G163" s="36">
        <v>500</v>
      </c>
    </row>
    <row r="164" spans="1:7">
      <c r="A164" s="69" t="s">
        <v>39</v>
      </c>
      <c r="B164" s="70"/>
      <c r="C164" s="35">
        <v>3090</v>
      </c>
      <c r="D164" s="36">
        <v>3090</v>
      </c>
      <c r="E164" s="36">
        <v>1950</v>
      </c>
      <c r="F164" s="36">
        <v>2070</v>
      </c>
      <c r="G164" s="36">
        <v>630</v>
      </c>
    </row>
    <row r="165" spans="1:7">
      <c r="A165" s="69" t="s">
        <v>40</v>
      </c>
      <c r="B165" s="70"/>
      <c r="C165" s="35">
        <v>1440</v>
      </c>
      <c r="D165" s="36">
        <v>1440</v>
      </c>
      <c r="E165" s="36">
        <v>1030</v>
      </c>
      <c r="F165" s="36">
        <v>950</v>
      </c>
      <c r="G165" s="36">
        <v>320</v>
      </c>
    </row>
    <row r="166" spans="1:7">
      <c r="A166" s="69" t="s">
        <v>41</v>
      </c>
      <c r="B166" s="70"/>
      <c r="C166" s="35">
        <v>1530</v>
      </c>
      <c r="D166" s="36">
        <v>1530</v>
      </c>
      <c r="E166" s="36">
        <v>1150</v>
      </c>
      <c r="F166" s="36">
        <v>1060</v>
      </c>
      <c r="G166" s="36">
        <v>420</v>
      </c>
    </row>
    <row r="167" spans="1:7">
      <c r="A167" s="69" t="s">
        <v>42</v>
      </c>
      <c r="B167" s="70"/>
      <c r="C167" s="35">
        <v>1240</v>
      </c>
      <c r="D167" s="36">
        <v>1240</v>
      </c>
      <c r="E167" s="36">
        <v>1000</v>
      </c>
      <c r="F167" s="36">
        <v>870</v>
      </c>
      <c r="G167" s="36">
        <v>420</v>
      </c>
    </row>
    <row r="168" spans="1:7">
      <c r="A168" s="69" t="s">
        <v>43</v>
      </c>
      <c r="B168" s="70"/>
      <c r="C168" s="35">
        <v>320</v>
      </c>
      <c r="D168" s="36">
        <v>320</v>
      </c>
      <c r="E168" s="36">
        <v>260</v>
      </c>
      <c r="F168" s="36">
        <v>250</v>
      </c>
      <c r="G168" s="36">
        <v>150</v>
      </c>
    </row>
    <row r="169" spans="1:7">
      <c r="A169" s="69" t="s">
        <v>44</v>
      </c>
      <c r="B169" s="70"/>
      <c r="C169" s="35">
        <v>40</v>
      </c>
      <c r="D169" s="36">
        <v>40</v>
      </c>
      <c r="E169" s="36">
        <v>20</v>
      </c>
      <c r="F169" s="36">
        <v>30</v>
      </c>
      <c r="G169" s="36">
        <v>30</v>
      </c>
    </row>
    <row r="170" spans="1:7">
      <c r="A170" s="69" t="s">
        <v>45</v>
      </c>
      <c r="B170" s="70"/>
      <c r="C170" s="35" t="s">
        <v>51</v>
      </c>
      <c r="D170" s="36" t="s">
        <v>51</v>
      </c>
      <c r="E170" s="36" t="s">
        <v>51</v>
      </c>
      <c r="F170" s="36" t="s">
        <v>51</v>
      </c>
      <c r="G170" s="36" t="s">
        <v>51</v>
      </c>
    </row>
    <row r="171" spans="1:7">
      <c r="A171" s="71" t="s">
        <v>46</v>
      </c>
      <c r="B171" s="72"/>
      <c r="C171" s="35">
        <v>15240</v>
      </c>
      <c r="D171" s="36">
        <v>13620</v>
      </c>
      <c r="E171" s="36">
        <v>9120</v>
      </c>
      <c r="F171" s="36">
        <v>7750</v>
      </c>
      <c r="G171" s="36">
        <v>2950</v>
      </c>
    </row>
    <row r="172" spans="1:7">
      <c r="A172" s="73" t="s">
        <v>22</v>
      </c>
      <c r="B172" s="73"/>
      <c r="C172" s="39" t="s">
        <v>47</v>
      </c>
      <c r="D172" s="39"/>
      <c r="E172" s="39"/>
      <c r="F172" s="39"/>
      <c r="G172" s="39"/>
    </row>
    <row r="173" spans="1:7">
      <c r="A173" s="69" t="s">
        <v>37</v>
      </c>
      <c r="B173" s="70"/>
      <c r="C173" s="35">
        <v>162200</v>
      </c>
      <c r="D173" s="36">
        <v>6400</v>
      </c>
      <c r="E173" s="36">
        <v>4100</v>
      </c>
      <c r="F173" s="36">
        <v>1800</v>
      </c>
      <c r="G173" s="36">
        <v>500</v>
      </c>
    </row>
    <row r="174" spans="1:7">
      <c r="A174" s="69" t="s">
        <v>38</v>
      </c>
      <c r="B174" s="70"/>
      <c r="C174" s="35">
        <v>75400</v>
      </c>
      <c r="D174" s="36">
        <v>21400</v>
      </c>
      <c r="E174" s="36">
        <v>10900</v>
      </c>
      <c r="F174" s="36">
        <v>9000</v>
      </c>
      <c r="G174" s="36">
        <v>1500</v>
      </c>
    </row>
    <row r="175" spans="1:7">
      <c r="A175" s="69" t="s">
        <v>39</v>
      </c>
      <c r="B175" s="70"/>
      <c r="C175" s="35">
        <v>105800</v>
      </c>
      <c r="D175" s="36">
        <v>44000</v>
      </c>
      <c r="E175" s="36">
        <v>20600</v>
      </c>
      <c r="F175" s="36">
        <v>20500</v>
      </c>
      <c r="G175" s="36">
        <v>2900</v>
      </c>
    </row>
    <row r="176" spans="1:7">
      <c r="A176" s="69" t="s">
        <v>40</v>
      </c>
      <c r="B176" s="70"/>
      <c r="C176" s="35">
        <v>79000</v>
      </c>
      <c r="D176" s="36">
        <v>34900</v>
      </c>
      <c r="E176" s="36">
        <v>19100</v>
      </c>
      <c r="F176" s="36">
        <v>14000</v>
      </c>
      <c r="G176" s="36">
        <v>1800</v>
      </c>
    </row>
    <row r="177" spans="1:7">
      <c r="A177" s="69" t="s">
        <v>41</v>
      </c>
      <c r="B177" s="70"/>
      <c r="C177" s="35">
        <v>119500</v>
      </c>
      <c r="D177" s="36">
        <v>58500</v>
      </c>
      <c r="E177" s="36">
        <v>32800</v>
      </c>
      <c r="F177" s="36">
        <v>22200</v>
      </c>
      <c r="G177" s="36">
        <v>3500</v>
      </c>
    </row>
    <row r="178" spans="1:7">
      <c r="A178" s="69" t="s">
        <v>42</v>
      </c>
      <c r="B178" s="70"/>
      <c r="C178" s="35">
        <v>148500</v>
      </c>
      <c r="D178" s="36">
        <v>85000</v>
      </c>
      <c r="E178" s="36">
        <v>51000</v>
      </c>
      <c r="F178" s="36">
        <v>28900</v>
      </c>
      <c r="G178" s="36">
        <v>5100</v>
      </c>
    </row>
    <row r="179" spans="1:7">
      <c r="A179" s="69" t="s">
        <v>43</v>
      </c>
      <c r="B179" s="70"/>
      <c r="C179" s="35">
        <v>64200</v>
      </c>
      <c r="D179" s="36">
        <v>40900</v>
      </c>
      <c r="E179" s="36">
        <v>22900</v>
      </c>
      <c r="F179" s="36">
        <v>14500</v>
      </c>
      <c r="G179" s="36">
        <v>3500</v>
      </c>
    </row>
    <row r="180" spans="1:7">
      <c r="A180" s="69" t="s">
        <v>44</v>
      </c>
      <c r="B180" s="70"/>
      <c r="C180" s="35">
        <v>12000</v>
      </c>
      <c r="D180" s="36">
        <v>8900</v>
      </c>
      <c r="E180" s="36">
        <v>3800</v>
      </c>
      <c r="F180" s="36">
        <v>3200</v>
      </c>
      <c r="G180" s="36">
        <v>1900</v>
      </c>
    </row>
    <row r="181" spans="1:7">
      <c r="A181" s="69" t="s">
        <v>45</v>
      </c>
      <c r="B181" s="70"/>
      <c r="C181" s="35" t="s">
        <v>51</v>
      </c>
      <c r="D181" s="36" t="s">
        <v>51</v>
      </c>
      <c r="E181" s="36" t="s">
        <v>51</v>
      </c>
      <c r="F181" s="36" t="s">
        <v>51</v>
      </c>
      <c r="G181" s="36" t="s">
        <v>51</v>
      </c>
    </row>
    <row r="182" spans="1:7">
      <c r="A182" s="71" t="s">
        <v>46</v>
      </c>
      <c r="B182" s="72"/>
      <c r="C182" s="35">
        <v>766700</v>
      </c>
      <c r="D182" s="36">
        <v>300000</v>
      </c>
      <c r="E182" s="36">
        <v>165200</v>
      </c>
      <c r="F182" s="36">
        <v>114100</v>
      </c>
      <c r="G182" s="36">
        <v>20700</v>
      </c>
    </row>
    <row r="183" spans="1:7">
      <c r="A183" s="51"/>
      <c r="B183" s="40"/>
      <c r="C183" s="41"/>
      <c r="D183" s="41"/>
      <c r="E183" s="41"/>
      <c r="F183" s="41"/>
      <c r="G183" s="41"/>
    </row>
    <row r="184" spans="1:7">
      <c r="A184" s="34" t="s">
        <v>55</v>
      </c>
      <c r="B184" s="47"/>
      <c r="C184" s="47"/>
      <c r="D184" s="47"/>
      <c r="E184" s="47"/>
      <c r="F184" s="47"/>
      <c r="G184" s="47"/>
    </row>
    <row r="185" spans="1:7">
      <c r="A185" s="48" t="s">
        <v>22</v>
      </c>
      <c r="B185" s="49" t="s">
        <v>22</v>
      </c>
      <c r="C185" s="50" t="s">
        <v>36</v>
      </c>
      <c r="D185" s="50"/>
      <c r="E185" s="50"/>
      <c r="F185" s="50"/>
      <c r="G185" s="50"/>
    </row>
    <row r="186" spans="1:7">
      <c r="A186" s="69" t="s">
        <v>37</v>
      </c>
      <c r="B186" s="70"/>
      <c r="C186" s="35">
        <v>8240</v>
      </c>
      <c r="D186" s="36">
        <v>3170</v>
      </c>
      <c r="E186" s="36">
        <v>2270</v>
      </c>
      <c r="F186" s="36">
        <v>890</v>
      </c>
      <c r="G186" s="36">
        <v>900</v>
      </c>
    </row>
    <row r="187" spans="1:7">
      <c r="A187" s="69" t="s">
        <v>38</v>
      </c>
      <c r="B187" s="70"/>
      <c r="C187" s="35">
        <v>1620</v>
      </c>
      <c r="D187" s="36">
        <v>1620</v>
      </c>
      <c r="E187" s="36">
        <v>1000</v>
      </c>
      <c r="F187" s="36">
        <v>1200</v>
      </c>
      <c r="G187" s="36">
        <v>500</v>
      </c>
    </row>
    <row r="188" spans="1:7">
      <c r="A188" s="69" t="s">
        <v>39</v>
      </c>
      <c r="B188" s="70"/>
      <c r="C188" s="35">
        <v>1790</v>
      </c>
      <c r="D188" s="36">
        <v>1790</v>
      </c>
      <c r="E188" s="36">
        <v>1120</v>
      </c>
      <c r="F188" s="36">
        <v>1480</v>
      </c>
      <c r="G188" s="36">
        <v>610</v>
      </c>
    </row>
    <row r="189" spans="1:7">
      <c r="A189" s="69" t="s">
        <v>40</v>
      </c>
      <c r="B189" s="70"/>
      <c r="C189" s="35">
        <v>1050</v>
      </c>
      <c r="D189" s="36">
        <v>1050</v>
      </c>
      <c r="E189" s="36">
        <v>730</v>
      </c>
      <c r="F189" s="36">
        <v>910</v>
      </c>
      <c r="G189" s="36">
        <v>400</v>
      </c>
    </row>
    <row r="190" spans="1:7">
      <c r="A190" s="69" t="s">
        <v>41</v>
      </c>
      <c r="B190" s="70"/>
      <c r="C190" s="35">
        <v>1100</v>
      </c>
      <c r="D190" s="36">
        <v>1100</v>
      </c>
      <c r="E190" s="36">
        <v>850</v>
      </c>
      <c r="F190" s="36">
        <v>970</v>
      </c>
      <c r="G190" s="36">
        <v>470</v>
      </c>
    </row>
    <row r="191" spans="1:7">
      <c r="A191" s="69" t="s">
        <v>42</v>
      </c>
      <c r="B191" s="70"/>
      <c r="C191" s="35">
        <v>1100</v>
      </c>
      <c r="D191" s="36">
        <v>1100</v>
      </c>
      <c r="E191" s="36">
        <v>920</v>
      </c>
      <c r="F191" s="36">
        <v>1030</v>
      </c>
      <c r="G191" s="36">
        <v>510</v>
      </c>
    </row>
    <row r="192" spans="1:7">
      <c r="A192" s="69" t="s">
        <v>43</v>
      </c>
      <c r="B192" s="70"/>
      <c r="C192" s="35">
        <v>350</v>
      </c>
      <c r="D192" s="36">
        <v>350</v>
      </c>
      <c r="E192" s="36">
        <v>280</v>
      </c>
      <c r="F192" s="36">
        <v>340</v>
      </c>
      <c r="G192" s="36">
        <v>200</v>
      </c>
    </row>
    <row r="193" spans="1:7">
      <c r="A193" s="69" t="s">
        <v>44</v>
      </c>
      <c r="B193" s="70"/>
      <c r="C193" s="35">
        <v>50</v>
      </c>
      <c r="D193" s="36">
        <v>50</v>
      </c>
      <c r="E193" s="36">
        <v>40</v>
      </c>
      <c r="F193" s="36">
        <v>50</v>
      </c>
      <c r="G193" s="36">
        <v>30</v>
      </c>
    </row>
    <row r="194" spans="1:7">
      <c r="A194" s="69" t="s">
        <v>45</v>
      </c>
      <c r="B194" s="70"/>
      <c r="C194" s="35" t="s">
        <v>49</v>
      </c>
      <c r="D194" s="36" t="s">
        <v>49</v>
      </c>
      <c r="E194" s="36" t="s">
        <v>49</v>
      </c>
      <c r="F194" s="36" t="s">
        <v>49</v>
      </c>
      <c r="G194" s="36" t="s">
        <v>49</v>
      </c>
    </row>
    <row r="195" spans="1:7">
      <c r="A195" s="71" t="s">
        <v>46</v>
      </c>
      <c r="B195" s="72"/>
      <c r="C195" s="35">
        <v>15300</v>
      </c>
      <c r="D195" s="36">
        <v>10230</v>
      </c>
      <c r="E195" s="36">
        <v>7220</v>
      </c>
      <c r="F195" s="36">
        <v>6870</v>
      </c>
      <c r="G195" s="36">
        <v>3620</v>
      </c>
    </row>
    <row r="196" spans="1:7">
      <c r="A196" s="73" t="s">
        <v>22</v>
      </c>
      <c r="B196" s="73"/>
      <c r="C196" s="39" t="s">
        <v>47</v>
      </c>
      <c r="D196" s="39"/>
      <c r="E196" s="39"/>
      <c r="F196" s="39"/>
      <c r="G196" s="39"/>
    </row>
    <row r="197" spans="1:7">
      <c r="A197" s="69" t="s">
        <v>37</v>
      </c>
      <c r="B197" s="70"/>
      <c r="C197" s="35">
        <v>225900</v>
      </c>
      <c r="D197" s="36">
        <v>3800</v>
      </c>
      <c r="E197" s="36">
        <v>2100</v>
      </c>
      <c r="F197" s="36">
        <v>1300</v>
      </c>
      <c r="G197" s="36">
        <v>500</v>
      </c>
    </row>
    <row r="198" spans="1:7">
      <c r="A198" s="69" t="s">
        <v>38</v>
      </c>
      <c r="B198" s="70"/>
      <c r="C198" s="35">
        <v>45400</v>
      </c>
      <c r="D198" s="36">
        <v>11700</v>
      </c>
      <c r="E198" s="36">
        <v>4500</v>
      </c>
      <c r="F198" s="36">
        <v>6500</v>
      </c>
      <c r="G198" s="36">
        <v>700</v>
      </c>
    </row>
    <row r="199" spans="1:7">
      <c r="A199" s="69" t="s">
        <v>39</v>
      </c>
      <c r="B199" s="70"/>
      <c r="C199" s="35">
        <v>62200</v>
      </c>
      <c r="D199" s="36">
        <v>26300</v>
      </c>
      <c r="E199" s="36">
        <v>9100</v>
      </c>
      <c r="F199" s="36">
        <v>16200</v>
      </c>
      <c r="G199" s="36" t="s">
        <v>49</v>
      </c>
    </row>
    <row r="200" spans="1:7">
      <c r="A200" s="69" t="s">
        <v>40</v>
      </c>
      <c r="B200" s="70"/>
      <c r="C200" s="35">
        <v>61900</v>
      </c>
      <c r="D200" s="36">
        <v>26000</v>
      </c>
      <c r="E200" s="36">
        <v>9300</v>
      </c>
      <c r="F200" s="36">
        <v>16000</v>
      </c>
      <c r="G200" s="36" t="s">
        <v>49</v>
      </c>
    </row>
    <row r="201" spans="1:7">
      <c r="A201" s="69" t="s">
        <v>41</v>
      </c>
      <c r="B201" s="70"/>
      <c r="C201" s="35">
        <v>91600</v>
      </c>
      <c r="D201" s="36">
        <v>42800</v>
      </c>
      <c r="E201" s="36">
        <v>15800</v>
      </c>
      <c r="F201" s="36">
        <v>25800</v>
      </c>
      <c r="G201" s="36" t="s">
        <v>49</v>
      </c>
    </row>
    <row r="202" spans="1:7">
      <c r="A202" s="69" t="s">
        <v>42</v>
      </c>
      <c r="B202" s="70"/>
      <c r="C202" s="35">
        <v>140000</v>
      </c>
      <c r="D202" s="36">
        <v>77900</v>
      </c>
      <c r="E202" s="36">
        <v>28000</v>
      </c>
      <c r="F202" s="36">
        <v>48600</v>
      </c>
      <c r="G202" s="36" t="s">
        <v>49</v>
      </c>
    </row>
    <row r="203" spans="1:7">
      <c r="A203" s="69" t="s">
        <v>43</v>
      </c>
      <c r="B203" s="70"/>
      <c r="C203" s="35">
        <v>67700</v>
      </c>
      <c r="D203" s="36">
        <v>46900</v>
      </c>
      <c r="E203" s="36">
        <v>12000</v>
      </c>
      <c r="F203" s="36">
        <v>34000</v>
      </c>
      <c r="G203" s="36" t="s">
        <v>49</v>
      </c>
    </row>
    <row r="204" spans="1:7">
      <c r="A204" s="69" t="s">
        <v>44</v>
      </c>
      <c r="B204" s="70"/>
      <c r="C204" s="35">
        <v>15300</v>
      </c>
      <c r="D204" s="36">
        <v>12600</v>
      </c>
      <c r="E204" s="36">
        <v>2400</v>
      </c>
      <c r="F204" s="36">
        <v>9900</v>
      </c>
      <c r="G204" s="36" t="s">
        <v>49</v>
      </c>
    </row>
    <row r="205" spans="1:7">
      <c r="A205" s="69" t="s">
        <v>45</v>
      </c>
      <c r="B205" s="70"/>
      <c r="C205" s="35" t="s">
        <v>49</v>
      </c>
      <c r="D205" s="36" t="s">
        <v>49</v>
      </c>
      <c r="E205" s="36" t="s">
        <v>49</v>
      </c>
      <c r="F205" s="36" t="s">
        <v>49</v>
      </c>
      <c r="G205" s="36" t="s">
        <v>49</v>
      </c>
    </row>
    <row r="206" spans="1:7">
      <c r="A206" s="71" t="s">
        <v>46</v>
      </c>
      <c r="B206" s="72"/>
      <c r="C206" s="35">
        <v>711800</v>
      </c>
      <c r="D206" s="36">
        <v>249800</v>
      </c>
      <c r="E206" s="36">
        <v>83400</v>
      </c>
      <c r="F206" s="36">
        <v>159800</v>
      </c>
      <c r="G206" s="36">
        <v>6600</v>
      </c>
    </row>
    <row r="207" spans="1:7">
      <c r="A207" s="51"/>
      <c r="B207" s="40"/>
      <c r="C207" s="41"/>
      <c r="D207" s="41"/>
      <c r="E207" s="41"/>
      <c r="F207" s="41"/>
      <c r="G207" s="41"/>
    </row>
    <row r="208" spans="1:7">
      <c r="A208" s="34" t="s">
        <v>0</v>
      </c>
      <c r="B208" s="47"/>
      <c r="C208" s="47"/>
      <c r="D208" s="47"/>
      <c r="E208" s="47"/>
      <c r="F208" s="47"/>
      <c r="G208" s="47"/>
    </row>
    <row r="209" spans="1:7">
      <c r="A209" s="48" t="s">
        <v>22</v>
      </c>
      <c r="B209" s="49" t="s">
        <v>22</v>
      </c>
      <c r="C209" s="50" t="s">
        <v>36</v>
      </c>
      <c r="D209" s="50"/>
      <c r="E209" s="50"/>
      <c r="F209" s="50"/>
      <c r="G209" s="50"/>
    </row>
    <row r="210" spans="1:7">
      <c r="A210" s="69" t="s">
        <v>37</v>
      </c>
      <c r="B210" s="70"/>
      <c r="C210" s="35">
        <v>16160</v>
      </c>
      <c r="D210" s="36">
        <v>9690</v>
      </c>
      <c r="E210" s="36">
        <v>7800</v>
      </c>
      <c r="F210" s="36">
        <v>1190</v>
      </c>
      <c r="G210" s="36">
        <v>3360</v>
      </c>
    </row>
    <row r="211" spans="1:7">
      <c r="A211" s="69" t="s">
        <v>38</v>
      </c>
      <c r="B211" s="70"/>
      <c r="C211" s="35">
        <v>6560</v>
      </c>
      <c r="D211" s="36">
        <v>6560</v>
      </c>
      <c r="E211" s="36">
        <v>5530</v>
      </c>
      <c r="F211" s="36">
        <v>3210</v>
      </c>
      <c r="G211" s="36">
        <v>1450</v>
      </c>
    </row>
    <row r="212" spans="1:7">
      <c r="A212" s="69" t="s">
        <v>39</v>
      </c>
      <c r="B212" s="70"/>
      <c r="C212" s="35">
        <v>6350</v>
      </c>
      <c r="D212" s="36">
        <v>6350</v>
      </c>
      <c r="E212" s="36">
        <v>5790</v>
      </c>
      <c r="F212" s="36">
        <v>3560</v>
      </c>
      <c r="G212" s="36">
        <v>1630</v>
      </c>
    </row>
    <row r="213" spans="1:7">
      <c r="A213" s="69" t="s">
        <v>40</v>
      </c>
      <c r="B213" s="70"/>
      <c r="C213" s="35">
        <v>2670</v>
      </c>
      <c r="D213" s="36">
        <v>2670</v>
      </c>
      <c r="E213" s="36">
        <v>2490</v>
      </c>
      <c r="F213" s="36">
        <v>1590</v>
      </c>
      <c r="G213" s="36">
        <v>720</v>
      </c>
    </row>
    <row r="214" spans="1:7">
      <c r="A214" s="69" t="s">
        <v>41</v>
      </c>
      <c r="B214" s="70"/>
      <c r="C214" s="35">
        <v>2960</v>
      </c>
      <c r="D214" s="36">
        <v>2960</v>
      </c>
      <c r="E214" s="36">
        <v>2750</v>
      </c>
      <c r="F214" s="36">
        <v>1900</v>
      </c>
      <c r="G214" s="36">
        <v>1040</v>
      </c>
    </row>
    <row r="215" spans="1:7">
      <c r="A215" s="69" t="s">
        <v>42</v>
      </c>
      <c r="B215" s="70"/>
      <c r="C215" s="35">
        <v>2190</v>
      </c>
      <c r="D215" s="36">
        <v>2190</v>
      </c>
      <c r="E215" s="36">
        <v>2080</v>
      </c>
      <c r="F215" s="36">
        <v>1530</v>
      </c>
      <c r="G215" s="36">
        <v>900</v>
      </c>
    </row>
    <row r="216" spans="1:7">
      <c r="A216" s="69" t="s">
        <v>43</v>
      </c>
      <c r="B216" s="70"/>
      <c r="C216" s="35">
        <v>420</v>
      </c>
      <c r="D216" s="36">
        <v>420</v>
      </c>
      <c r="E216" s="36">
        <v>390</v>
      </c>
      <c r="F216" s="36">
        <v>320</v>
      </c>
      <c r="G216" s="36">
        <v>230</v>
      </c>
    </row>
    <row r="217" spans="1:7">
      <c r="A217" s="69" t="s">
        <v>44</v>
      </c>
      <c r="B217" s="70"/>
      <c r="C217" s="35" t="s">
        <v>49</v>
      </c>
      <c r="D217" s="36" t="s">
        <v>49</v>
      </c>
      <c r="E217" s="36" t="s">
        <v>49</v>
      </c>
      <c r="F217" s="36" t="s">
        <v>49</v>
      </c>
      <c r="G217" s="36" t="s">
        <v>49</v>
      </c>
    </row>
    <row r="218" spans="1:7">
      <c r="A218" s="69" t="s">
        <v>45</v>
      </c>
      <c r="B218" s="70"/>
      <c r="C218" s="35" t="s">
        <v>49</v>
      </c>
      <c r="D218" s="36" t="s">
        <v>49</v>
      </c>
      <c r="E218" s="36" t="s">
        <v>49</v>
      </c>
      <c r="F218" s="36" t="s">
        <v>49</v>
      </c>
      <c r="G218" s="36" t="s">
        <v>49</v>
      </c>
    </row>
    <row r="219" spans="1:7">
      <c r="A219" s="71" t="s">
        <v>46</v>
      </c>
      <c r="B219" s="72"/>
      <c r="C219" s="35">
        <v>37350</v>
      </c>
      <c r="D219" s="36">
        <v>30890</v>
      </c>
      <c r="E219" s="36">
        <v>26880</v>
      </c>
      <c r="F219" s="36">
        <v>13360</v>
      </c>
      <c r="G219" s="36">
        <v>9390</v>
      </c>
    </row>
    <row r="220" spans="1:7">
      <c r="A220" s="73" t="s">
        <v>22</v>
      </c>
      <c r="B220" s="73"/>
      <c r="C220" s="39" t="s">
        <v>47</v>
      </c>
      <c r="D220" s="39"/>
      <c r="E220" s="39"/>
      <c r="F220" s="39"/>
      <c r="G220" s="39"/>
    </row>
    <row r="221" spans="1:7">
      <c r="A221" s="69" t="s">
        <v>37</v>
      </c>
      <c r="B221" s="70"/>
      <c r="C221" s="35">
        <v>344200</v>
      </c>
      <c r="D221" s="36">
        <v>16100</v>
      </c>
      <c r="E221" s="36">
        <v>12700</v>
      </c>
      <c r="F221" s="36">
        <v>1600</v>
      </c>
      <c r="G221" s="36">
        <v>1900</v>
      </c>
    </row>
    <row r="222" spans="1:7">
      <c r="A222" s="69" t="s">
        <v>38</v>
      </c>
      <c r="B222" s="70"/>
      <c r="C222" s="35">
        <v>141400</v>
      </c>
      <c r="D222" s="36">
        <v>47300</v>
      </c>
      <c r="E222" s="36">
        <v>31900</v>
      </c>
      <c r="F222" s="36">
        <v>13300</v>
      </c>
      <c r="G222" s="36" t="s">
        <v>49</v>
      </c>
    </row>
    <row r="223" spans="1:7">
      <c r="A223" s="69" t="s">
        <v>39</v>
      </c>
      <c r="B223" s="70"/>
      <c r="C223" s="35">
        <v>208900</v>
      </c>
      <c r="D223" s="36">
        <v>90800</v>
      </c>
      <c r="E223" s="36">
        <v>60900</v>
      </c>
      <c r="F223" s="36">
        <v>27200</v>
      </c>
      <c r="G223" s="36" t="s">
        <v>49</v>
      </c>
    </row>
    <row r="224" spans="1:7">
      <c r="A224" s="69" t="s">
        <v>40</v>
      </c>
      <c r="B224" s="70"/>
      <c r="C224" s="35">
        <v>151900</v>
      </c>
      <c r="D224" s="36">
        <v>66100</v>
      </c>
      <c r="E224" s="36">
        <v>46700</v>
      </c>
      <c r="F224" s="36">
        <v>18100</v>
      </c>
      <c r="G224" s="36" t="s">
        <v>49</v>
      </c>
    </row>
    <row r="225" spans="1:7">
      <c r="A225" s="69" t="s">
        <v>41</v>
      </c>
      <c r="B225" s="70"/>
      <c r="C225" s="35">
        <v>218600</v>
      </c>
      <c r="D225" s="36">
        <v>113800</v>
      </c>
      <c r="E225" s="36">
        <v>76700</v>
      </c>
      <c r="F225" s="36">
        <v>34300</v>
      </c>
      <c r="G225" s="36">
        <v>2800</v>
      </c>
    </row>
    <row r="226" spans="1:7">
      <c r="A226" s="69" t="s">
        <v>42</v>
      </c>
      <c r="B226" s="70"/>
      <c r="C226" s="35">
        <v>251100</v>
      </c>
      <c r="D226" s="36">
        <v>146200</v>
      </c>
      <c r="E226" s="36">
        <v>98900</v>
      </c>
      <c r="F226" s="36">
        <v>42000</v>
      </c>
      <c r="G226" s="36">
        <v>5300</v>
      </c>
    </row>
    <row r="227" spans="1:7">
      <c r="A227" s="69" t="s">
        <v>43</v>
      </c>
      <c r="B227" s="70"/>
      <c r="C227" s="35">
        <v>73500</v>
      </c>
      <c r="D227" s="36">
        <v>54700</v>
      </c>
      <c r="E227" s="36">
        <v>32300</v>
      </c>
      <c r="F227" s="36">
        <v>13400</v>
      </c>
      <c r="G227" s="36">
        <v>8900</v>
      </c>
    </row>
    <row r="228" spans="1:7">
      <c r="A228" s="69" t="s">
        <v>44</v>
      </c>
      <c r="B228" s="70"/>
      <c r="C228" s="35" t="s">
        <v>49</v>
      </c>
      <c r="D228" s="36" t="s">
        <v>49</v>
      </c>
      <c r="E228" s="36" t="s">
        <v>54</v>
      </c>
      <c r="F228" s="36" t="s">
        <v>54</v>
      </c>
      <c r="G228" s="36" t="s">
        <v>49</v>
      </c>
    </row>
    <row r="229" spans="1:7">
      <c r="A229" s="69" t="s">
        <v>45</v>
      </c>
      <c r="B229" s="70"/>
      <c r="C229" s="35" t="s">
        <v>49</v>
      </c>
      <c r="D229" s="36" t="s">
        <v>49</v>
      </c>
      <c r="E229" s="36" t="s">
        <v>54</v>
      </c>
      <c r="F229" s="36" t="s">
        <v>54</v>
      </c>
      <c r="G229" s="36" t="s">
        <v>49</v>
      </c>
    </row>
    <row r="230" spans="1:7">
      <c r="A230" s="71" t="s">
        <v>46</v>
      </c>
      <c r="B230" s="72"/>
      <c r="C230" s="35">
        <v>1405000</v>
      </c>
      <c r="D230" s="36">
        <v>548400</v>
      </c>
      <c r="E230" s="36">
        <v>363100</v>
      </c>
      <c r="F230" s="36">
        <v>152800</v>
      </c>
      <c r="G230" s="36">
        <v>32500</v>
      </c>
    </row>
    <row r="231" spans="1:7">
      <c r="A231" s="51"/>
      <c r="B231" s="40"/>
      <c r="C231" s="41"/>
      <c r="D231" s="41"/>
      <c r="E231" s="41"/>
      <c r="F231" s="41"/>
      <c r="G231" s="41"/>
    </row>
    <row r="232" spans="1:7">
      <c r="A232" s="34" t="s">
        <v>1</v>
      </c>
      <c r="B232" s="47"/>
      <c r="C232" s="47"/>
      <c r="D232" s="47"/>
      <c r="E232" s="47"/>
      <c r="F232" s="47"/>
      <c r="G232" s="47"/>
    </row>
    <row r="233" spans="1:7">
      <c r="A233" s="48" t="s">
        <v>22</v>
      </c>
      <c r="B233" s="49" t="s">
        <v>22</v>
      </c>
      <c r="C233" s="50" t="s">
        <v>36</v>
      </c>
      <c r="D233" s="50"/>
      <c r="E233" s="50"/>
      <c r="F233" s="50"/>
      <c r="G233" s="50"/>
    </row>
    <row r="234" spans="1:7">
      <c r="A234" s="69" t="s">
        <v>37</v>
      </c>
      <c r="B234" s="70"/>
      <c r="C234" s="35">
        <v>33340</v>
      </c>
      <c r="D234" s="36">
        <v>23960</v>
      </c>
      <c r="E234" s="36">
        <v>21610</v>
      </c>
      <c r="F234" s="36">
        <v>3550</v>
      </c>
      <c r="G234" s="36">
        <v>3990</v>
      </c>
    </row>
    <row r="235" spans="1:7">
      <c r="A235" s="69" t="s">
        <v>38</v>
      </c>
      <c r="B235" s="70"/>
      <c r="C235" s="35">
        <v>16250</v>
      </c>
      <c r="D235" s="36">
        <v>16250</v>
      </c>
      <c r="E235" s="36">
        <v>14690</v>
      </c>
      <c r="F235" s="36">
        <v>6190</v>
      </c>
      <c r="G235" s="36">
        <v>2170</v>
      </c>
    </row>
    <row r="236" spans="1:7">
      <c r="A236" s="69" t="s">
        <v>39</v>
      </c>
      <c r="B236" s="70"/>
      <c r="C236" s="35">
        <v>15360</v>
      </c>
      <c r="D236" s="36">
        <v>15360</v>
      </c>
      <c r="E236" s="36">
        <v>13390</v>
      </c>
      <c r="F236" s="36">
        <v>7440</v>
      </c>
      <c r="G236" s="36">
        <v>2820</v>
      </c>
    </row>
    <row r="237" spans="1:7">
      <c r="A237" s="69" t="s">
        <v>40</v>
      </c>
      <c r="B237" s="70"/>
      <c r="C237" s="35">
        <v>6530</v>
      </c>
      <c r="D237" s="36">
        <v>6530</v>
      </c>
      <c r="E237" s="36">
        <v>5920</v>
      </c>
      <c r="F237" s="36">
        <v>3290</v>
      </c>
      <c r="G237" s="36">
        <v>1620</v>
      </c>
    </row>
    <row r="238" spans="1:7">
      <c r="A238" s="69" t="s">
        <v>41</v>
      </c>
      <c r="B238" s="70"/>
      <c r="C238" s="35">
        <v>6440</v>
      </c>
      <c r="D238" s="36">
        <v>6440</v>
      </c>
      <c r="E238" s="36">
        <v>5760</v>
      </c>
      <c r="F238" s="36">
        <v>3930</v>
      </c>
      <c r="G238" s="36">
        <v>1790</v>
      </c>
    </row>
    <row r="239" spans="1:7">
      <c r="A239" s="69" t="s">
        <v>42</v>
      </c>
      <c r="B239" s="70"/>
      <c r="C239" s="35">
        <v>2710</v>
      </c>
      <c r="D239" s="36">
        <v>2710</v>
      </c>
      <c r="E239" s="36">
        <v>2380</v>
      </c>
      <c r="F239" s="36">
        <v>1890</v>
      </c>
      <c r="G239" s="36">
        <v>1020</v>
      </c>
    </row>
    <row r="240" spans="1:7">
      <c r="A240" s="69" t="s">
        <v>43</v>
      </c>
      <c r="B240" s="70"/>
      <c r="C240" s="35">
        <v>350</v>
      </c>
      <c r="D240" s="36">
        <v>350</v>
      </c>
      <c r="E240" s="36">
        <v>280</v>
      </c>
      <c r="F240" s="36">
        <v>290</v>
      </c>
      <c r="G240" s="36">
        <v>190</v>
      </c>
    </row>
    <row r="241" spans="1:7">
      <c r="A241" s="69" t="s">
        <v>44</v>
      </c>
      <c r="B241" s="70"/>
      <c r="C241" s="35" t="s">
        <v>49</v>
      </c>
      <c r="D241" s="36" t="s">
        <v>49</v>
      </c>
      <c r="E241" s="36" t="s">
        <v>49</v>
      </c>
      <c r="F241" s="36" t="s">
        <v>49</v>
      </c>
      <c r="G241" s="36" t="s">
        <v>49</v>
      </c>
    </row>
    <row r="242" spans="1:7">
      <c r="A242" s="69" t="s">
        <v>45</v>
      </c>
      <c r="B242" s="70"/>
      <c r="C242" s="35" t="s">
        <v>49</v>
      </c>
      <c r="D242" s="36" t="s">
        <v>49</v>
      </c>
      <c r="E242" s="36" t="s">
        <v>49</v>
      </c>
      <c r="F242" s="36" t="s">
        <v>49</v>
      </c>
      <c r="G242" s="36" t="s">
        <v>49</v>
      </c>
    </row>
    <row r="243" spans="1:7">
      <c r="A243" s="71" t="s">
        <v>46</v>
      </c>
      <c r="B243" s="72"/>
      <c r="C243" s="35">
        <v>81050</v>
      </c>
      <c r="D243" s="36">
        <v>71670</v>
      </c>
      <c r="E243" s="36">
        <v>64070</v>
      </c>
      <c r="F243" s="36">
        <v>26620</v>
      </c>
      <c r="G243" s="36">
        <v>13650</v>
      </c>
    </row>
    <row r="244" spans="1:7">
      <c r="A244" s="73" t="s">
        <v>22</v>
      </c>
      <c r="B244" s="73"/>
      <c r="C244" s="39" t="s">
        <v>47</v>
      </c>
      <c r="D244" s="39"/>
      <c r="E244" s="39"/>
      <c r="F244" s="39"/>
      <c r="G244" s="39"/>
    </row>
    <row r="245" spans="1:7">
      <c r="A245" s="69" t="s">
        <v>37</v>
      </c>
      <c r="B245" s="70"/>
      <c r="C245" s="35">
        <v>936100</v>
      </c>
      <c r="D245" s="36">
        <v>49100</v>
      </c>
      <c r="E245" s="36">
        <v>42700</v>
      </c>
      <c r="F245" s="36">
        <v>4500</v>
      </c>
      <c r="G245" s="36">
        <v>1900</v>
      </c>
    </row>
    <row r="246" spans="1:7">
      <c r="A246" s="69" t="s">
        <v>38</v>
      </c>
      <c r="B246" s="70"/>
      <c r="C246" s="35">
        <v>408300</v>
      </c>
      <c r="D246" s="36">
        <v>115700</v>
      </c>
      <c r="E246" s="36">
        <v>89300</v>
      </c>
      <c r="F246" s="36">
        <v>24500</v>
      </c>
      <c r="G246" s="36" t="s">
        <v>49</v>
      </c>
    </row>
    <row r="247" spans="1:7">
      <c r="A247" s="69" t="s">
        <v>39</v>
      </c>
      <c r="B247" s="70"/>
      <c r="C247" s="35">
        <v>565800</v>
      </c>
      <c r="D247" s="36">
        <v>224600</v>
      </c>
      <c r="E247" s="36">
        <v>154400</v>
      </c>
      <c r="F247" s="36">
        <v>66400</v>
      </c>
      <c r="G247" s="36">
        <v>3800</v>
      </c>
    </row>
    <row r="248" spans="1:7">
      <c r="A248" s="69" t="s">
        <v>40</v>
      </c>
      <c r="B248" s="70"/>
      <c r="C248" s="35">
        <v>352000</v>
      </c>
      <c r="D248" s="36">
        <v>160700</v>
      </c>
      <c r="E248" s="36">
        <v>115700</v>
      </c>
      <c r="F248" s="36">
        <v>42500</v>
      </c>
      <c r="G248" s="36">
        <v>2500</v>
      </c>
    </row>
    <row r="249" spans="1:7">
      <c r="A249" s="69" t="s">
        <v>41</v>
      </c>
      <c r="B249" s="70"/>
      <c r="C249" s="35">
        <v>455700</v>
      </c>
      <c r="D249" s="36">
        <v>246000</v>
      </c>
      <c r="E249" s="36">
        <v>159100</v>
      </c>
      <c r="F249" s="36">
        <v>82200</v>
      </c>
      <c r="G249" s="36">
        <v>4800</v>
      </c>
    </row>
    <row r="250" spans="1:7">
      <c r="A250" s="69" t="s">
        <v>42</v>
      </c>
      <c r="B250" s="70"/>
      <c r="C250" s="35">
        <v>280900</v>
      </c>
      <c r="D250" s="36">
        <v>174100</v>
      </c>
      <c r="E250" s="36">
        <v>102000</v>
      </c>
      <c r="F250" s="36">
        <v>66400</v>
      </c>
      <c r="G250" s="36">
        <v>5700</v>
      </c>
    </row>
    <row r="251" spans="1:7">
      <c r="A251" s="69" t="s">
        <v>43</v>
      </c>
      <c r="B251" s="70"/>
      <c r="C251" s="35">
        <v>62300</v>
      </c>
      <c r="D251" s="36">
        <v>46600</v>
      </c>
      <c r="E251" s="36">
        <v>19200</v>
      </c>
      <c r="F251" s="36">
        <v>19100</v>
      </c>
      <c r="G251" s="36" t="s">
        <v>49</v>
      </c>
    </row>
    <row r="252" spans="1:7">
      <c r="A252" s="69" t="s">
        <v>44</v>
      </c>
      <c r="B252" s="70"/>
      <c r="C252" s="35" t="s">
        <v>49</v>
      </c>
      <c r="D252" s="36" t="s">
        <v>49</v>
      </c>
      <c r="E252" s="36" t="s">
        <v>49</v>
      </c>
      <c r="F252" s="36" t="s">
        <v>49</v>
      </c>
      <c r="G252" s="36" t="s">
        <v>49</v>
      </c>
    </row>
    <row r="253" spans="1:7">
      <c r="A253" s="69" t="s">
        <v>45</v>
      </c>
      <c r="B253" s="70"/>
      <c r="C253" s="35" t="s">
        <v>49</v>
      </c>
      <c r="D253" s="36" t="s">
        <v>49</v>
      </c>
      <c r="E253" s="36" t="s">
        <v>49</v>
      </c>
      <c r="F253" s="36" t="s">
        <v>49</v>
      </c>
      <c r="G253" s="36" t="s">
        <v>49</v>
      </c>
    </row>
    <row r="254" spans="1:7">
      <c r="A254" s="71" t="s">
        <v>46</v>
      </c>
      <c r="B254" s="72"/>
      <c r="C254" s="35">
        <v>3086500</v>
      </c>
      <c r="D254" s="36">
        <v>1039600</v>
      </c>
      <c r="E254" s="36">
        <v>685900</v>
      </c>
      <c r="F254" s="36">
        <v>312700</v>
      </c>
      <c r="G254" s="36">
        <v>41000</v>
      </c>
    </row>
    <row r="255" spans="1:7">
      <c r="A255" s="51"/>
      <c r="B255" s="40"/>
      <c r="C255" s="41"/>
      <c r="D255" s="41"/>
      <c r="E255" s="41"/>
      <c r="F255" s="41"/>
      <c r="G255" s="41"/>
    </row>
    <row r="256" spans="1:7">
      <c r="A256" s="34" t="s">
        <v>7</v>
      </c>
      <c r="B256" s="47"/>
      <c r="C256" s="47"/>
      <c r="D256" s="47"/>
      <c r="E256" s="47"/>
      <c r="F256" s="47"/>
      <c r="G256" s="47"/>
    </row>
    <row r="257" spans="1:7">
      <c r="A257" s="48" t="s">
        <v>22</v>
      </c>
      <c r="B257" s="49" t="s">
        <v>22</v>
      </c>
      <c r="C257" s="50" t="s">
        <v>36</v>
      </c>
      <c r="D257" s="50"/>
      <c r="E257" s="50"/>
      <c r="F257" s="50"/>
      <c r="G257" s="50"/>
    </row>
    <row r="258" spans="1:7">
      <c r="A258" s="69" t="s">
        <v>37</v>
      </c>
      <c r="B258" s="70"/>
      <c r="C258" s="35">
        <v>160</v>
      </c>
      <c r="D258" s="36">
        <v>100</v>
      </c>
      <c r="E258" s="36">
        <v>70</v>
      </c>
      <c r="F258" s="36">
        <v>40</v>
      </c>
      <c r="G258" s="36">
        <v>20</v>
      </c>
    </row>
    <row r="259" spans="1:7">
      <c r="A259" s="69" t="s">
        <v>38</v>
      </c>
      <c r="B259" s="70"/>
      <c r="C259" s="35">
        <v>180</v>
      </c>
      <c r="D259" s="36">
        <v>180</v>
      </c>
      <c r="E259" s="36">
        <v>120</v>
      </c>
      <c r="F259" s="36">
        <v>130</v>
      </c>
      <c r="G259" s="36">
        <v>20</v>
      </c>
    </row>
    <row r="260" spans="1:7">
      <c r="A260" s="69" t="s">
        <v>39</v>
      </c>
      <c r="B260" s="70"/>
      <c r="C260" s="35">
        <v>180</v>
      </c>
      <c r="D260" s="36">
        <v>180</v>
      </c>
      <c r="E260" s="36">
        <v>140</v>
      </c>
      <c r="F260" s="36">
        <v>140</v>
      </c>
      <c r="G260" s="36">
        <v>20</v>
      </c>
    </row>
    <row r="261" spans="1:7">
      <c r="A261" s="69" t="s">
        <v>40</v>
      </c>
      <c r="B261" s="70"/>
      <c r="C261" s="35">
        <v>110</v>
      </c>
      <c r="D261" s="36">
        <v>110</v>
      </c>
      <c r="E261" s="36">
        <v>100</v>
      </c>
      <c r="F261" s="36">
        <v>90</v>
      </c>
      <c r="G261" s="36">
        <v>20</v>
      </c>
    </row>
    <row r="262" spans="1:7">
      <c r="A262" s="69" t="s">
        <v>41</v>
      </c>
      <c r="B262" s="70"/>
      <c r="C262" s="35">
        <v>160</v>
      </c>
      <c r="D262" s="36">
        <v>160</v>
      </c>
      <c r="E262" s="36">
        <v>150</v>
      </c>
      <c r="F262" s="36">
        <v>130</v>
      </c>
      <c r="G262" s="36">
        <v>20</v>
      </c>
    </row>
    <row r="263" spans="1:7">
      <c r="A263" s="69" t="s">
        <v>42</v>
      </c>
      <c r="B263" s="70"/>
      <c r="C263" s="35">
        <v>190</v>
      </c>
      <c r="D263" s="36">
        <v>190</v>
      </c>
      <c r="E263" s="36">
        <v>190</v>
      </c>
      <c r="F263" s="36">
        <v>170</v>
      </c>
      <c r="G263" s="36">
        <v>40</v>
      </c>
    </row>
    <row r="264" spans="1:7">
      <c r="A264" s="69" t="s">
        <v>43</v>
      </c>
      <c r="B264" s="70"/>
      <c r="C264" s="35">
        <v>80</v>
      </c>
      <c r="D264" s="36">
        <v>80</v>
      </c>
      <c r="E264" s="36">
        <v>70</v>
      </c>
      <c r="F264" s="36">
        <v>70</v>
      </c>
      <c r="G264" s="36">
        <v>20</v>
      </c>
    </row>
    <row r="265" spans="1:7">
      <c r="A265" s="69" t="s">
        <v>44</v>
      </c>
      <c r="B265" s="70"/>
      <c r="C265" s="35">
        <v>10</v>
      </c>
      <c r="D265" s="36">
        <v>10</v>
      </c>
      <c r="E265" s="36">
        <v>10</v>
      </c>
      <c r="F265" s="36">
        <v>10</v>
      </c>
      <c r="G265" s="36">
        <v>10</v>
      </c>
    </row>
    <row r="266" spans="1:7">
      <c r="A266" s="69" t="s">
        <v>45</v>
      </c>
      <c r="B266" s="70"/>
      <c r="C266" s="35" t="s">
        <v>51</v>
      </c>
      <c r="D266" s="36" t="s">
        <v>51</v>
      </c>
      <c r="E266" s="36" t="s">
        <v>51</v>
      </c>
      <c r="F266" s="36" t="s">
        <v>51</v>
      </c>
      <c r="G266" s="36" t="s">
        <v>51</v>
      </c>
    </row>
    <row r="267" spans="1:7">
      <c r="A267" s="71" t="s">
        <v>46</v>
      </c>
      <c r="B267" s="72"/>
      <c r="C267" s="35">
        <v>1070</v>
      </c>
      <c r="D267" s="36">
        <v>1010</v>
      </c>
      <c r="E267" s="36">
        <v>850</v>
      </c>
      <c r="F267" s="36">
        <v>790</v>
      </c>
      <c r="G267" s="36">
        <v>170</v>
      </c>
    </row>
    <row r="268" spans="1:7">
      <c r="A268" s="73" t="s">
        <v>22</v>
      </c>
      <c r="B268" s="73"/>
      <c r="C268" s="39" t="s">
        <v>47</v>
      </c>
      <c r="D268" s="39"/>
      <c r="E268" s="39"/>
      <c r="F268" s="39"/>
      <c r="G268" s="39"/>
    </row>
    <row r="269" spans="1:7">
      <c r="A269" s="69" t="s">
        <v>37</v>
      </c>
      <c r="B269" s="70"/>
      <c r="C269" s="35">
        <v>3200</v>
      </c>
      <c r="D269" s="36">
        <v>200</v>
      </c>
      <c r="E269" s="36">
        <v>200</v>
      </c>
      <c r="F269" s="36">
        <v>100</v>
      </c>
      <c r="G269" s="36">
        <v>0</v>
      </c>
    </row>
    <row r="270" spans="1:7">
      <c r="A270" s="69" t="s">
        <v>38</v>
      </c>
      <c r="B270" s="70"/>
      <c r="C270" s="35">
        <v>2700</v>
      </c>
      <c r="D270" s="36">
        <v>1300</v>
      </c>
      <c r="E270" s="36">
        <v>600</v>
      </c>
      <c r="F270" s="36">
        <v>700</v>
      </c>
      <c r="G270" s="36" t="s">
        <v>49</v>
      </c>
    </row>
    <row r="271" spans="1:7">
      <c r="A271" s="69" t="s">
        <v>39</v>
      </c>
      <c r="B271" s="70"/>
      <c r="C271" s="35">
        <v>5600</v>
      </c>
      <c r="D271" s="36">
        <v>2600</v>
      </c>
      <c r="E271" s="36">
        <v>1400</v>
      </c>
      <c r="F271" s="36">
        <v>1100</v>
      </c>
      <c r="G271" s="36">
        <v>100</v>
      </c>
    </row>
    <row r="272" spans="1:7">
      <c r="A272" s="69" t="s">
        <v>40</v>
      </c>
      <c r="B272" s="70"/>
      <c r="C272" s="35">
        <v>5500</v>
      </c>
      <c r="D272" s="36">
        <v>2700</v>
      </c>
      <c r="E272" s="36">
        <v>1300</v>
      </c>
      <c r="F272" s="36">
        <v>1300</v>
      </c>
      <c r="G272" s="36" t="s">
        <v>49</v>
      </c>
    </row>
    <row r="273" spans="1:7">
      <c r="A273" s="69" t="s">
        <v>41</v>
      </c>
      <c r="B273" s="70"/>
      <c r="C273" s="35">
        <v>12400</v>
      </c>
      <c r="D273" s="36">
        <v>6100</v>
      </c>
      <c r="E273" s="36">
        <v>3400</v>
      </c>
      <c r="F273" s="36">
        <v>2600</v>
      </c>
      <c r="G273" s="36">
        <v>100</v>
      </c>
    </row>
    <row r="274" spans="1:7">
      <c r="A274" s="69" t="s">
        <v>42</v>
      </c>
      <c r="B274" s="70"/>
      <c r="C274" s="35">
        <v>23100</v>
      </c>
      <c r="D274" s="36">
        <v>13300</v>
      </c>
      <c r="E274" s="36">
        <v>7100</v>
      </c>
      <c r="F274" s="36">
        <v>6100</v>
      </c>
      <c r="G274" s="36">
        <v>100</v>
      </c>
    </row>
    <row r="275" spans="1:7">
      <c r="A275" s="69" t="s">
        <v>43</v>
      </c>
      <c r="B275" s="70"/>
      <c r="C275" s="35">
        <v>16400</v>
      </c>
      <c r="D275" s="36">
        <v>9900</v>
      </c>
      <c r="E275" s="36">
        <v>5000</v>
      </c>
      <c r="F275" s="36">
        <v>4800</v>
      </c>
      <c r="G275" s="36">
        <v>100</v>
      </c>
    </row>
    <row r="276" spans="1:7">
      <c r="A276" s="69" t="s">
        <v>44</v>
      </c>
      <c r="B276" s="70"/>
      <c r="C276" s="35">
        <v>3700</v>
      </c>
      <c r="D276" s="36">
        <v>2900</v>
      </c>
      <c r="E276" s="36">
        <v>1100</v>
      </c>
      <c r="F276" s="36">
        <v>1700</v>
      </c>
      <c r="G276" s="36">
        <v>100</v>
      </c>
    </row>
    <row r="277" spans="1:7">
      <c r="A277" s="69" t="s">
        <v>45</v>
      </c>
      <c r="B277" s="70"/>
      <c r="C277" s="35" t="s">
        <v>51</v>
      </c>
      <c r="D277" s="36" t="s">
        <v>51</v>
      </c>
      <c r="E277" s="36" t="s">
        <v>51</v>
      </c>
      <c r="F277" s="36" t="s">
        <v>51</v>
      </c>
      <c r="G277" s="36" t="s">
        <v>51</v>
      </c>
    </row>
    <row r="278" spans="1:7">
      <c r="A278" s="71" t="s">
        <v>46</v>
      </c>
      <c r="B278" s="72"/>
      <c r="C278" s="35">
        <v>72600</v>
      </c>
      <c r="D278" s="36">
        <v>39000</v>
      </c>
      <c r="E278" s="36">
        <v>20200</v>
      </c>
      <c r="F278" s="36">
        <v>18300</v>
      </c>
      <c r="G278" s="36">
        <v>600</v>
      </c>
    </row>
    <row r="279" spans="1:7">
      <c r="A279" s="51"/>
      <c r="B279" s="40"/>
      <c r="C279" s="41"/>
      <c r="D279" s="41"/>
      <c r="E279" s="41"/>
      <c r="F279" s="41"/>
      <c r="G279" s="41"/>
    </row>
    <row r="280" spans="1:7">
      <c r="A280" s="34" t="s">
        <v>56</v>
      </c>
      <c r="B280" s="47"/>
      <c r="C280" s="47"/>
      <c r="D280" s="47"/>
      <c r="E280" s="47"/>
      <c r="F280" s="47"/>
      <c r="G280" s="47"/>
    </row>
    <row r="281" spans="1:7">
      <c r="A281" s="48" t="s">
        <v>22</v>
      </c>
      <c r="B281" s="49" t="s">
        <v>22</v>
      </c>
      <c r="C281" s="50" t="s">
        <v>36</v>
      </c>
      <c r="D281" s="50"/>
      <c r="E281" s="50"/>
      <c r="F281" s="50"/>
      <c r="G281" s="50"/>
    </row>
    <row r="282" spans="1:7">
      <c r="A282" s="69" t="s">
        <v>37</v>
      </c>
      <c r="B282" s="70"/>
      <c r="C282" s="35">
        <v>20</v>
      </c>
      <c r="D282" s="36">
        <v>0</v>
      </c>
      <c r="E282" s="36">
        <v>0</v>
      </c>
      <c r="F282" s="36">
        <v>0</v>
      </c>
      <c r="G282" s="36">
        <v>0</v>
      </c>
    </row>
    <row r="283" spans="1:7">
      <c r="A283" s="69" t="s">
        <v>38</v>
      </c>
      <c r="B283" s="70"/>
      <c r="C283" s="35">
        <v>10</v>
      </c>
      <c r="D283" s="36">
        <v>10</v>
      </c>
      <c r="E283" s="36">
        <v>0</v>
      </c>
      <c r="F283" s="36">
        <v>0</v>
      </c>
      <c r="G283" s="36">
        <v>0</v>
      </c>
    </row>
    <row r="284" spans="1:7">
      <c r="A284" s="69" t="s">
        <v>39</v>
      </c>
      <c r="B284" s="70"/>
      <c r="C284" s="35">
        <v>10</v>
      </c>
      <c r="D284" s="36">
        <v>10</v>
      </c>
      <c r="E284" s="36">
        <v>10</v>
      </c>
      <c r="F284" s="36">
        <v>10</v>
      </c>
      <c r="G284" s="36">
        <v>0</v>
      </c>
    </row>
    <row r="285" spans="1:7">
      <c r="A285" s="69" t="s">
        <v>40</v>
      </c>
      <c r="B285" s="70"/>
      <c r="C285" s="35">
        <v>0</v>
      </c>
      <c r="D285" s="36">
        <v>0</v>
      </c>
      <c r="E285" s="36">
        <v>0</v>
      </c>
      <c r="F285" s="36">
        <v>0</v>
      </c>
      <c r="G285" s="36">
        <v>0</v>
      </c>
    </row>
    <row r="286" spans="1:7">
      <c r="A286" s="69" t="s">
        <v>41</v>
      </c>
      <c r="B286" s="70"/>
      <c r="C286" s="35">
        <v>10</v>
      </c>
      <c r="D286" s="36">
        <v>10</v>
      </c>
      <c r="E286" s="36">
        <v>0</v>
      </c>
      <c r="F286" s="36">
        <v>10</v>
      </c>
      <c r="G286" s="36">
        <v>0</v>
      </c>
    </row>
    <row r="287" spans="1:7">
      <c r="A287" s="69" t="s">
        <v>42</v>
      </c>
      <c r="B287" s="70"/>
      <c r="C287" s="35">
        <v>0</v>
      </c>
      <c r="D287" s="36">
        <v>0</v>
      </c>
      <c r="E287" s="36">
        <v>0</v>
      </c>
      <c r="F287" s="36">
        <v>0</v>
      </c>
      <c r="G287" s="36">
        <v>0</v>
      </c>
    </row>
    <row r="288" spans="1:7">
      <c r="A288" s="69" t="s">
        <v>43</v>
      </c>
      <c r="B288" s="70"/>
      <c r="C288" s="35">
        <v>0</v>
      </c>
      <c r="D288" s="36">
        <v>0</v>
      </c>
      <c r="E288" s="36">
        <v>0</v>
      </c>
      <c r="F288" s="36">
        <v>0</v>
      </c>
      <c r="G288" s="36">
        <v>0</v>
      </c>
    </row>
    <row r="289" spans="1:7">
      <c r="A289" s="69" t="s">
        <v>44</v>
      </c>
      <c r="B289" s="70"/>
      <c r="C289" s="35" t="s">
        <v>51</v>
      </c>
      <c r="D289" s="36" t="s">
        <v>51</v>
      </c>
      <c r="E289" s="36" t="s">
        <v>51</v>
      </c>
      <c r="F289" s="36" t="s">
        <v>51</v>
      </c>
      <c r="G289" s="36" t="s">
        <v>51</v>
      </c>
    </row>
    <row r="290" spans="1:7">
      <c r="A290" s="69" t="s">
        <v>45</v>
      </c>
      <c r="B290" s="70"/>
      <c r="C290" s="35" t="s">
        <v>51</v>
      </c>
      <c r="D290" s="36" t="s">
        <v>51</v>
      </c>
      <c r="E290" s="36" t="s">
        <v>51</v>
      </c>
      <c r="F290" s="36" t="s">
        <v>51</v>
      </c>
      <c r="G290" s="36" t="s">
        <v>51</v>
      </c>
    </row>
    <row r="291" spans="1:7">
      <c r="A291" s="71" t="s">
        <v>46</v>
      </c>
      <c r="B291" s="72"/>
      <c r="C291" s="35">
        <v>40</v>
      </c>
      <c r="D291" s="36">
        <v>30</v>
      </c>
      <c r="E291" s="36">
        <v>20</v>
      </c>
      <c r="F291" s="36">
        <v>20</v>
      </c>
      <c r="G291" s="36">
        <v>10</v>
      </c>
    </row>
    <row r="292" spans="1:7">
      <c r="A292" s="73" t="s">
        <v>22</v>
      </c>
      <c r="B292" s="73"/>
      <c r="C292" s="39" t="s">
        <v>47</v>
      </c>
      <c r="D292" s="39"/>
      <c r="E292" s="39"/>
      <c r="F292" s="39"/>
      <c r="G292" s="39"/>
    </row>
    <row r="293" spans="1:7">
      <c r="A293" s="69" t="s">
        <v>37</v>
      </c>
      <c r="B293" s="70"/>
      <c r="C293" s="35">
        <v>200</v>
      </c>
      <c r="D293" s="36">
        <v>0</v>
      </c>
      <c r="E293" s="36">
        <v>0</v>
      </c>
      <c r="F293" s="36">
        <v>0</v>
      </c>
      <c r="G293" s="36">
        <v>0</v>
      </c>
    </row>
    <row r="294" spans="1:7">
      <c r="A294" s="69" t="s">
        <v>38</v>
      </c>
      <c r="B294" s="70"/>
      <c r="C294" s="35" t="s">
        <v>54</v>
      </c>
      <c r="D294" s="36">
        <v>0</v>
      </c>
      <c r="E294" s="36">
        <v>0</v>
      </c>
      <c r="F294" s="36">
        <v>0</v>
      </c>
      <c r="G294" s="36">
        <v>0</v>
      </c>
    </row>
    <row r="295" spans="1:7">
      <c r="A295" s="69" t="s">
        <v>39</v>
      </c>
      <c r="B295" s="70"/>
      <c r="C295" s="35">
        <v>400</v>
      </c>
      <c r="D295" s="36">
        <v>200</v>
      </c>
      <c r="E295" s="36">
        <v>100</v>
      </c>
      <c r="F295" s="36">
        <v>100</v>
      </c>
      <c r="G295" s="36">
        <v>0</v>
      </c>
    </row>
    <row r="296" spans="1:7">
      <c r="A296" s="69" t="s">
        <v>40</v>
      </c>
      <c r="B296" s="70"/>
      <c r="C296" s="35">
        <v>200</v>
      </c>
      <c r="D296" s="36">
        <v>100</v>
      </c>
      <c r="E296" s="36">
        <v>100</v>
      </c>
      <c r="F296" s="36">
        <v>0</v>
      </c>
      <c r="G296" s="36">
        <v>0</v>
      </c>
    </row>
    <row r="297" spans="1:7">
      <c r="A297" s="69" t="s">
        <v>41</v>
      </c>
      <c r="B297" s="70"/>
      <c r="C297" s="35">
        <v>400</v>
      </c>
      <c r="D297" s="36">
        <v>200</v>
      </c>
      <c r="E297" s="36">
        <v>100</v>
      </c>
      <c r="F297" s="36">
        <v>100</v>
      </c>
      <c r="G297" s="36">
        <v>0</v>
      </c>
    </row>
    <row r="298" spans="1:7">
      <c r="A298" s="69" t="s">
        <v>42</v>
      </c>
      <c r="B298" s="70"/>
      <c r="C298" s="35" t="s">
        <v>54</v>
      </c>
      <c r="D298" s="36">
        <v>100</v>
      </c>
      <c r="E298" s="36">
        <v>100</v>
      </c>
      <c r="F298" s="36">
        <v>0</v>
      </c>
      <c r="G298" s="36">
        <v>0</v>
      </c>
    </row>
    <row r="299" spans="1:7">
      <c r="A299" s="69" t="s">
        <v>43</v>
      </c>
      <c r="B299" s="70"/>
      <c r="C299" s="35">
        <v>400</v>
      </c>
      <c r="D299" s="36">
        <v>200</v>
      </c>
      <c r="E299" s="36">
        <v>100</v>
      </c>
      <c r="F299" s="36">
        <v>100</v>
      </c>
      <c r="G299" s="36">
        <v>0</v>
      </c>
    </row>
    <row r="300" spans="1:7">
      <c r="A300" s="69" t="s">
        <v>44</v>
      </c>
      <c r="B300" s="70"/>
      <c r="C300" s="35" t="s">
        <v>51</v>
      </c>
      <c r="D300" s="36" t="s">
        <v>51</v>
      </c>
      <c r="E300" s="36" t="s">
        <v>51</v>
      </c>
      <c r="F300" s="36" t="s">
        <v>51</v>
      </c>
      <c r="G300" s="36" t="s">
        <v>51</v>
      </c>
    </row>
    <row r="301" spans="1:7">
      <c r="A301" s="69" t="s">
        <v>45</v>
      </c>
      <c r="B301" s="70"/>
      <c r="C301" s="35" t="s">
        <v>51</v>
      </c>
      <c r="D301" s="36" t="s">
        <v>51</v>
      </c>
      <c r="E301" s="36" t="s">
        <v>51</v>
      </c>
      <c r="F301" s="36" t="s">
        <v>51</v>
      </c>
      <c r="G301" s="36" t="s">
        <v>51</v>
      </c>
    </row>
    <row r="302" spans="1:7">
      <c r="A302" s="71" t="s">
        <v>46</v>
      </c>
      <c r="B302" s="72"/>
      <c r="C302" s="35">
        <v>1900</v>
      </c>
      <c r="D302" s="36">
        <v>800</v>
      </c>
      <c r="E302" s="36">
        <v>400</v>
      </c>
      <c r="F302" s="36">
        <v>400</v>
      </c>
      <c r="G302" s="36">
        <v>100</v>
      </c>
    </row>
    <row r="303" spans="1:7">
      <c r="A303" s="51"/>
      <c r="B303" s="40"/>
      <c r="C303" s="41"/>
      <c r="D303" s="41"/>
      <c r="E303" s="41"/>
      <c r="F303" s="41"/>
      <c r="G303" s="41"/>
    </row>
    <row r="304" spans="1:7">
      <c r="A304" s="34" t="s">
        <v>57</v>
      </c>
      <c r="B304" s="47"/>
      <c r="C304" s="47"/>
      <c r="D304" s="47"/>
      <c r="E304" s="47"/>
      <c r="F304" s="47"/>
      <c r="G304" s="47"/>
    </row>
    <row r="305" spans="1:7">
      <c r="A305" s="48" t="s">
        <v>22</v>
      </c>
      <c r="B305" s="49" t="s">
        <v>22</v>
      </c>
      <c r="C305" s="50" t="s">
        <v>36</v>
      </c>
      <c r="D305" s="50"/>
      <c r="E305" s="50"/>
      <c r="F305" s="50"/>
      <c r="G305" s="50"/>
    </row>
    <row r="306" spans="1:7">
      <c r="A306" s="69" t="s">
        <v>37</v>
      </c>
      <c r="B306" s="70"/>
      <c r="C306" s="35">
        <v>1560</v>
      </c>
      <c r="D306" s="36">
        <v>800</v>
      </c>
      <c r="E306" s="36">
        <v>440</v>
      </c>
      <c r="F306" s="36">
        <v>320</v>
      </c>
      <c r="G306" s="36">
        <v>190</v>
      </c>
    </row>
    <row r="307" spans="1:7">
      <c r="A307" s="69" t="s">
        <v>38</v>
      </c>
      <c r="B307" s="70"/>
      <c r="C307" s="35">
        <v>730</v>
      </c>
      <c r="D307" s="36">
        <v>730</v>
      </c>
      <c r="E307" s="36">
        <v>370</v>
      </c>
      <c r="F307" s="36">
        <v>520</v>
      </c>
      <c r="G307" s="36">
        <v>130</v>
      </c>
    </row>
    <row r="308" spans="1:7">
      <c r="A308" s="69" t="s">
        <v>39</v>
      </c>
      <c r="B308" s="70"/>
      <c r="C308" s="35">
        <v>800</v>
      </c>
      <c r="D308" s="36">
        <v>800</v>
      </c>
      <c r="E308" s="36">
        <v>400</v>
      </c>
      <c r="F308" s="36">
        <v>650</v>
      </c>
      <c r="G308" s="36">
        <v>170</v>
      </c>
    </row>
    <row r="309" spans="1:7">
      <c r="A309" s="69" t="s">
        <v>40</v>
      </c>
      <c r="B309" s="70"/>
      <c r="C309" s="35">
        <v>390</v>
      </c>
      <c r="D309" s="36">
        <v>390</v>
      </c>
      <c r="E309" s="36">
        <v>210</v>
      </c>
      <c r="F309" s="36">
        <v>310</v>
      </c>
      <c r="G309" s="36">
        <v>90</v>
      </c>
    </row>
    <row r="310" spans="1:7">
      <c r="A310" s="69" t="s">
        <v>41</v>
      </c>
      <c r="B310" s="70"/>
      <c r="C310" s="35">
        <v>490</v>
      </c>
      <c r="D310" s="36">
        <v>490</v>
      </c>
      <c r="E310" s="36">
        <v>270</v>
      </c>
      <c r="F310" s="36">
        <v>410</v>
      </c>
      <c r="G310" s="36">
        <v>140</v>
      </c>
    </row>
    <row r="311" spans="1:7">
      <c r="A311" s="69" t="s">
        <v>42</v>
      </c>
      <c r="B311" s="70"/>
      <c r="C311" s="35">
        <v>510</v>
      </c>
      <c r="D311" s="36">
        <v>510</v>
      </c>
      <c r="E311" s="36">
        <v>310</v>
      </c>
      <c r="F311" s="36">
        <v>460</v>
      </c>
      <c r="G311" s="36">
        <v>120</v>
      </c>
    </row>
    <row r="312" spans="1:7">
      <c r="A312" s="69" t="s">
        <v>43</v>
      </c>
      <c r="B312" s="70"/>
      <c r="C312" s="35">
        <v>370</v>
      </c>
      <c r="D312" s="36">
        <v>370</v>
      </c>
      <c r="E312" s="36">
        <v>240</v>
      </c>
      <c r="F312" s="36">
        <v>340</v>
      </c>
      <c r="G312" s="36">
        <v>120</v>
      </c>
    </row>
    <row r="313" spans="1:7">
      <c r="A313" s="69" t="s">
        <v>44</v>
      </c>
      <c r="B313" s="70"/>
      <c r="C313" s="35">
        <v>310</v>
      </c>
      <c r="D313" s="36">
        <v>310</v>
      </c>
      <c r="E313" s="36">
        <v>180</v>
      </c>
      <c r="F313" s="36">
        <v>280</v>
      </c>
      <c r="G313" s="36">
        <v>120</v>
      </c>
    </row>
    <row r="314" spans="1:7">
      <c r="A314" s="69" t="s">
        <v>45</v>
      </c>
      <c r="B314" s="70"/>
      <c r="C314" s="35">
        <v>90</v>
      </c>
      <c r="D314" s="36">
        <v>90</v>
      </c>
      <c r="E314" s="36">
        <v>50</v>
      </c>
      <c r="F314" s="36">
        <v>80</v>
      </c>
      <c r="G314" s="36">
        <v>30</v>
      </c>
    </row>
    <row r="315" spans="1:7">
      <c r="A315" s="71" t="s">
        <v>46</v>
      </c>
      <c r="B315" s="72"/>
      <c r="C315" s="35">
        <v>5250</v>
      </c>
      <c r="D315" s="36">
        <v>4490</v>
      </c>
      <c r="E315" s="36">
        <v>2480</v>
      </c>
      <c r="F315" s="36">
        <v>3370</v>
      </c>
      <c r="G315" s="36">
        <v>1110</v>
      </c>
    </row>
    <row r="316" spans="1:7">
      <c r="A316" s="73" t="s">
        <v>22</v>
      </c>
      <c r="B316" s="73"/>
      <c r="C316" s="39" t="s">
        <v>47</v>
      </c>
      <c r="D316" s="39"/>
      <c r="E316" s="39"/>
      <c r="F316" s="39"/>
      <c r="G316" s="39"/>
    </row>
    <row r="317" spans="1:7">
      <c r="A317" s="69" t="s">
        <v>37</v>
      </c>
      <c r="B317" s="70"/>
      <c r="C317" s="35">
        <v>221300</v>
      </c>
      <c r="D317" s="36">
        <v>1900</v>
      </c>
      <c r="E317" s="36">
        <v>900</v>
      </c>
      <c r="F317" s="36">
        <v>700</v>
      </c>
      <c r="G317" s="36">
        <v>300</v>
      </c>
    </row>
    <row r="318" spans="1:7">
      <c r="A318" s="69" t="s">
        <v>38</v>
      </c>
      <c r="B318" s="70"/>
      <c r="C318" s="35">
        <v>63200</v>
      </c>
      <c r="D318" s="36">
        <v>5200</v>
      </c>
      <c r="E318" s="36">
        <v>1700</v>
      </c>
      <c r="F318" s="36">
        <v>2900</v>
      </c>
      <c r="G318" s="36" t="s">
        <v>49</v>
      </c>
    </row>
    <row r="319" spans="1:7">
      <c r="A319" s="69" t="s">
        <v>39</v>
      </c>
      <c r="B319" s="70"/>
      <c r="C319" s="35">
        <v>93300</v>
      </c>
      <c r="D319" s="36">
        <v>11200</v>
      </c>
      <c r="E319" s="36">
        <v>3100</v>
      </c>
      <c r="F319" s="36">
        <v>7300</v>
      </c>
      <c r="G319" s="36">
        <v>700</v>
      </c>
    </row>
    <row r="320" spans="1:7">
      <c r="A320" s="69" t="s">
        <v>40</v>
      </c>
      <c r="B320" s="70"/>
      <c r="C320" s="35">
        <v>69900</v>
      </c>
      <c r="D320" s="36">
        <v>9500</v>
      </c>
      <c r="E320" s="36">
        <v>2800</v>
      </c>
      <c r="F320" s="36">
        <v>6000</v>
      </c>
      <c r="G320" s="36">
        <v>600</v>
      </c>
    </row>
    <row r="321" spans="1:7">
      <c r="A321" s="69" t="s">
        <v>41</v>
      </c>
      <c r="B321" s="70"/>
      <c r="C321" s="35">
        <v>104600</v>
      </c>
      <c r="D321" s="36">
        <v>19200</v>
      </c>
      <c r="E321" s="36">
        <v>5300</v>
      </c>
      <c r="F321" s="36">
        <v>12300</v>
      </c>
      <c r="G321" s="36">
        <v>1500</v>
      </c>
    </row>
    <row r="322" spans="1:7">
      <c r="A322" s="69" t="s">
        <v>42</v>
      </c>
      <c r="B322" s="70"/>
      <c r="C322" s="35">
        <v>147400</v>
      </c>
      <c r="D322" s="36">
        <v>36500</v>
      </c>
      <c r="E322" s="36">
        <v>9600</v>
      </c>
      <c r="F322" s="36">
        <v>25600</v>
      </c>
      <c r="G322" s="36">
        <v>1200</v>
      </c>
    </row>
    <row r="323" spans="1:7">
      <c r="A323" s="69" t="s">
        <v>43</v>
      </c>
      <c r="B323" s="70"/>
      <c r="C323" s="35">
        <v>183800</v>
      </c>
      <c r="D323" s="36">
        <v>52300</v>
      </c>
      <c r="E323" s="36">
        <v>13300</v>
      </c>
      <c r="F323" s="36">
        <v>36000</v>
      </c>
      <c r="G323" s="36">
        <v>3000</v>
      </c>
    </row>
    <row r="324" spans="1:7">
      <c r="A324" s="69" t="s">
        <v>44</v>
      </c>
      <c r="B324" s="70"/>
      <c r="C324" s="35">
        <v>280600</v>
      </c>
      <c r="D324" s="36">
        <v>97800</v>
      </c>
      <c r="E324" s="36">
        <v>23900</v>
      </c>
      <c r="F324" s="36">
        <v>66200</v>
      </c>
      <c r="G324" s="36">
        <v>7600</v>
      </c>
    </row>
    <row r="325" spans="1:7">
      <c r="A325" s="69" t="s">
        <v>45</v>
      </c>
      <c r="B325" s="70"/>
      <c r="C325" s="35">
        <v>133600</v>
      </c>
      <c r="D325" s="36">
        <v>64700</v>
      </c>
      <c r="E325" s="36">
        <v>11500</v>
      </c>
      <c r="F325" s="36">
        <v>49400</v>
      </c>
      <c r="G325" s="36">
        <v>3800</v>
      </c>
    </row>
    <row r="326" spans="1:7">
      <c r="A326" s="71" t="s">
        <v>46</v>
      </c>
      <c r="B326" s="72"/>
      <c r="C326" s="35">
        <v>1297600</v>
      </c>
      <c r="D326" s="36">
        <v>298200</v>
      </c>
      <c r="E326" s="36">
        <v>72300</v>
      </c>
      <c r="F326" s="36">
        <v>206600</v>
      </c>
      <c r="G326" s="36">
        <v>19400</v>
      </c>
    </row>
    <row r="327" spans="1:7">
      <c r="A327" s="51"/>
      <c r="B327" s="40"/>
      <c r="C327" s="41"/>
      <c r="D327" s="41"/>
      <c r="E327" s="41"/>
      <c r="F327" s="41"/>
      <c r="G327" s="41"/>
    </row>
    <row r="328" spans="1:7">
      <c r="A328" s="34" t="s">
        <v>3</v>
      </c>
      <c r="B328" s="47"/>
      <c r="C328" s="47"/>
      <c r="D328" s="47"/>
      <c r="E328" s="47"/>
      <c r="F328" s="47"/>
      <c r="G328" s="47"/>
    </row>
    <row r="329" spans="1:7">
      <c r="A329" s="48" t="s">
        <v>22</v>
      </c>
      <c r="B329" s="49" t="s">
        <v>22</v>
      </c>
      <c r="C329" s="50" t="s">
        <v>36</v>
      </c>
      <c r="D329" s="50"/>
      <c r="E329" s="50"/>
      <c r="F329" s="50"/>
      <c r="G329" s="50"/>
    </row>
    <row r="330" spans="1:7">
      <c r="A330" s="69" t="s">
        <v>37</v>
      </c>
      <c r="B330" s="70"/>
      <c r="C330" s="35">
        <v>1310</v>
      </c>
      <c r="D330" s="36">
        <v>710</v>
      </c>
      <c r="E330" s="36">
        <v>280</v>
      </c>
      <c r="F330" s="36">
        <v>410</v>
      </c>
      <c r="G330" s="36">
        <v>190</v>
      </c>
    </row>
    <row r="331" spans="1:7">
      <c r="A331" s="69" t="s">
        <v>38</v>
      </c>
      <c r="B331" s="70"/>
      <c r="C331" s="35">
        <v>680</v>
      </c>
      <c r="D331" s="36">
        <v>680</v>
      </c>
      <c r="E331" s="36">
        <v>260</v>
      </c>
      <c r="F331" s="36">
        <v>510</v>
      </c>
      <c r="G331" s="36">
        <v>150</v>
      </c>
    </row>
    <row r="332" spans="1:7">
      <c r="A332" s="69" t="s">
        <v>39</v>
      </c>
      <c r="B332" s="70"/>
      <c r="C332" s="35">
        <v>640</v>
      </c>
      <c r="D332" s="36">
        <v>640</v>
      </c>
      <c r="E332" s="36">
        <v>280</v>
      </c>
      <c r="F332" s="36">
        <v>540</v>
      </c>
      <c r="G332" s="36">
        <v>140</v>
      </c>
    </row>
    <row r="333" spans="1:7">
      <c r="A333" s="69" t="s">
        <v>40</v>
      </c>
      <c r="B333" s="70"/>
      <c r="C333" s="35">
        <v>360</v>
      </c>
      <c r="D333" s="36">
        <v>360</v>
      </c>
      <c r="E333" s="36">
        <v>200</v>
      </c>
      <c r="F333" s="36">
        <v>310</v>
      </c>
      <c r="G333" s="36">
        <v>80</v>
      </c>
    </row>
    <row r="334" spans="1:7">
      <c r="A334" s="69" t="s">
        <v>41</v>
      </c>
      <c r="B334" s="70"/>
      <c r="C334" s="35">
        <v>420</v>
      </c>
      <c r="D334" s="36">
        <v>420</v>
      </c>
      <c r="E334" s="36">
        <v>220</v>
      </c>
      <c r="F334" s="36">
        <v>380</v>
      </c>
      <c r="G334" s="36">
        <v>120</v>
      </c>
    </row>
    <row r="335" spans="1:7">
      <c r="A335" s="69" t="s">
        <v>42</v>
      </c>
      <c r="B335" s="70"/>
      <c r="C335" s="35">
        <v>490</v>
      </c>
      <c r="D335" s="36">
        <v>490</v>
      </c>
      <c r="E335" s="36">
        <v>280</v>
      </c>
      <c r="F335" s="36">
        <v>430</v>
      </c>
      <c r="G335" s="36">
        <v>150</v>
      </c>
    </row>
    <row r="336" spans="1:7">
      <c r="A336" s="69" t="s">
        <v>43</v>
      </c>
      <c r="B336" s="70"/>
      <c r="C336" s="35">
        <v>400</v>
      </c>
      <c r="D336" s="36">
        <v>400</v>
      </c>
      <c r="E336" s="36">
        <v>230</v>
      </c>
      <c r="F336" s="36">
        <v>370</v>
      </c>
      <c r="G336" s="36">
        <v>130</v>
      </c>
    </row>
    <row r="337" spans="1:7">
      <c r="A337" s="69" t="s">
        <v>44</v>
      </c>
      <c r="B337" s="70"/>
      <c r="C337" s="35">
        <v>280</v>
      </c>
      <c r="D337" s="36">
        <v>280</v>
      </c>
      <c r="E337" s="36">
        <v>190</v>
      </c>
      <c r="F337" s="36">
        <v>260</v>
      </c>
      <c r="G337" s="36">
        <v>130</v>
      </c>
    </row>
    <row r="338" spans="1:7">
      <c r="A338" s="69" t="s">
        <v>45</v>
      </c>
      <c r="B338" s="70"/>
      <c r="C338" s="35">
        <v>70</v>
      </c>
      <c r="D338" s="36">
        <v>70</v>
      </c>
      <c r="E338" s="36">
        <v>50</v>
      </c>
      <c r="F338" s="36">
        <v>70</v>
      </c>
      <c r="G338" s="36">
        <v>40</v>
      </c>
    </row>
    <row r="339" spans="1:7">
      <c r="A339" s="71" t="s">
        <v>46</v>
      </c>
      <c r="B339" s="72"/>
      <c r="C339" s="35">
        <v>4640</v>
      </c>
      <c r="D339" s="36">
        <v>4050</v>
      </c>
      <c r="E339" s="36">
        <v>1970</v>
      </c>
      <c r="F339" s="36">
        <v>3270</v>
      </c>
      <c r="G339" s="36">
        <v>1140</v>
      </c>
    </row>
    <row r="340" spans="1:7">
      <c r="A340" s="73" t="s">
        <v>22</v>
      </c>
      <c r="B340" s="73"/>
      <c r="C340" s="39" t="s">
        <v>47</v>
      </c>
      <c r="D340" s="39"/>
      <c r="E340" s="39"/>
      <c r="F340" s="39"/>
      <c r="G340" s="39"/>
    </row>
    <row r="341" spans="1:7">
      <c r="A341" s="69" t="s">
        <v>37</v>
      </c>
      <c r="B341" s="70"/>
      <c r="C341" s="35">
        <v>275400</v>
      </c>
      <c r="D341" s="36">
        <v>1600</v>
      </c>
      <c r="E341" s="36">
        <v>500</v>
      </c>
      <c r="F341" s="36">
        <v>900</v>
      </c>
      <c r="G341" s="36">
        <v>300</v>
      </c>
    </row>
    <row r="342" spans="1:7">
      <c r="A342" s="69" t="s">
        <v>38</v>
      </c>
      <c r="B342" s="70"/>
      <c r="C342" s="35">
        <v>88400</v>
      </c>
      <c r="D342" s="36">
        <v>4900</v>
      </c>
      <c r="E342" s="36">
        <v>1300</v>
      </c>
      <c r="F342" s="36">
        <v>3000</v>
      </c>
      <c r="G342" s="36">
        <v>500</v>
      </c>
    </row>
    <row r="343" spans="1:7">
      <c r="A343" s="69" t="s">
        <v>39</v>
      </c>
      <c r="B343" s="70"/>
      <c r="C343" s="35">
        <v>107800</v>
      </c>
      <c r="D343" s="36">
        <v>9200</v>
      </c>
      <c r="E343" s="36">
        <v>2300</v>
      </c>
      <c r="F343" s="36">
        <v>6300</v>
      </c>
      <c r="G343" s="36">
        <v>600</v>
      </c>
    </row>
    <row r="344" spans="1:7">
      <c r="A344" s="69" t="s">
        <v>40</v>
      </c>
      <c r="B344" s="70"/>
      <c r="C344" s="35">
        <v>84000</v>
      </c>
      <c r="D344" s="36">
        <v>8700</v>
      </c>
      <c r="E344" s="36">
        <v>2500</v>
      </c>
      <c r="F344" s="36">
        <v>5700</v>
      </c>
      <c r="G344" s="36">
        <v>500</v>
      </c>
    </row>
    <row r="345" spans="1:7">
      <c r="A345" s="69" t="s">
        <v>41</v>
      </c>
      <c r="B345" s="70"/>
      <c r="C345" s="35">
        <v>110500</v>
      </c>
      <c r="D345" s="36">
        <v>16400</v>
      </c>
      <c r="E345" s="36">
        <v>3900</v>
      </c>
      <c r="F345" s="36">
        <v>11700</v>
      </c>
      <c r="G345" s="36" t="s">
        <v>49</v>
      </c>
    </row>
    <row r="346" spans="1:7">
      <c r="A346" s="69" t="s">
        <v>42</v>
      </c>
      <c r="B346" s="70"/>
      <c r="C346" s="35">
        <v>174000</v>
      </c>
      <c r="D346" s="36">
        <v>34400</v>
      </c>
      <c r="E346" s="36">
        <v>9300</v>
      </c>
      <c r="F346" s="36">
        <v>23900</v>
      </c>
      <c r="G346" s="36">
        <v>1200</v>
      </c>
    </row>
    <row r="347" spans="1:7">
      <c r="A347" s="69" t="s">
        <v>43</v>
      </c>
      <c r="B347" s="70"/>
      <c r="C347" s="35">
        <v>196900</v>
      </c>
      <c r="D347" s="36">
        <v>56700</v>
      </c>
      <c r="E347" s="36">
        <v>13000</v>
      </c>
      <c r="F347" s="36">
        <v>41300</v>
      </c>
      <c r="G347" s="36">
        <v>2400</v>
      </c>
    </row>
    <row r="348" spans="1:7">
      <c r="A348" s="69" t="s">
        <v>44</v>
      </c>
      <c r="B348" s="70"/>
      <c r="C348" s="35">
        <v>211000</v>
      </c>
      <c r="D348" s="36">
        <v>82500</v>
      </c>
      <c r="E348" s="36">
        <v>19100</v>
      </c>
      <c r="F348" s="36">
        <v>60800</v>
      </c>
      <c r="G348" s="36">
        <v>2500</v>
      </c>
    </row>
    <row r="349" spans="1:7">
      <c r="A349" s="69" t="s">
        <v>45</v>
      </c>
      <c r="B349" s="70"/>
      <c r="C349" s="35">
        <v>98600</v>
      </c>
      <c r="D349" s="36">
        <v>55200</v>
      </c>
      <c r="E349" s="36">
        <v>14500</v>
      </c>
      <c r="F349" s="36">
        <v>36000</v>
      </c>
      <c r="G349" s="36">
        <v>4700</v>
      </c>
    </row>
    <row r="350" spans="1:7">
      <c r="A350" s="71" t="s">
        <v>46</v>
      </c>
      <c r="B350" s="72"/>
      <c r="C350" s="35">
        <v>1346600</v>
      </c>
      <c r="D350" s="36">
        <v>269400</v>
      </c>
      <c r="E350" s="36">
        <v>66400</v>
      </c>
      <c r="F350" s="36">
        <v>189700</v>
      </c>
      <c r="G350" s="36">
        <v>13300</v>
      </c>
    </row>
    <row r="351" spans="1:7">
      <c r="A351" s="51"/>
      <c r="B351" s="40"/>
      <c r="C351" s="41"/>
      <c r="D351" s="41"/>
      <c r="E351" s="41"/>
      <c r="F351" s="41"/>
      <c r="G351" s="41"/>
    </row>
    <row r="352" spans="1:7">
      <c r="A352" s="34" t="s">
        <v>8</v>
      </c>
      <c r="B352" s="47"/>
      <c r="C352" s="47"/>
      <c r="D352" s="47"/>
      <c r="E352" s="47"/>
      <c r="F352" s="47"/>
      <c r="G352" s="47"/>
    </row>
    <row r="353" spans="1:7">
      <c r="A353" s="48" t="s">
        <v>22</v>
      </c>
      <c r="B353" s="49" t="s">
        <v>22</v>
      </c>
      <c r="C353" s="50" t="s">
        <v>36</v>
      </c>
      <c r="D353" s="50"/>
      <c r="E353" s="50"/>
      <c r="F353" s="50"/>
      <c r="G353" s="50"/>
    </row>
    <row r="354" spans="1:7">
      <c r="A354" s="69" t="s">
        <v>37</v>
      </c>
      <c r="B354" s="70"/>
      <c r="C354" s="35">
        <v>2240</v>
      </c>
      <c r="D354" s="36">
        <v>1530</v>
      </c>
      <c r="E354" s="36">
        <v>750</v>
      </c>
      <c r="F354" s="36">
        <v>890</v>
      </c>
      <c r="G354" s="36">
        <v>210</v>
      </c>
    </row>
    <row r="355" spans="1:7">
      <c r="A355" s="69" t="s">
        <v>38</v>
      </c>
      <c r="B355" s="70"/>
      <c r="C355" s="35">
        <v>1370</v>
      </c>
      <c r="D355" s="36">
        <v>1370</v>
      </c>
      <c r="E355" s="36">
        <v>580</v>
      </c>
      <c r="F355" s="36">
        <v>1090</v>
      </c>
      <c r="G355" s="36">
        <v>160</v>
      </c>
    </row>
    <row r="356" spans="1:7">
      <c r="A356" s="69" t="s">
        <v>39</v>
      </c>
      <c r="B356" s="70"/>
      <c r="C356" s="35">
        <v>1100</v>
      </c>
      <c r="D356" s="36">
        <v>1100</v>
      </c>
      <c r="E356" s="36">
        <v>580</v>
      </c>
      <c r="F356" s="36">
        <v>890</v>
      </c>
      <c r="G356" s="36">
        <v>210</v>
      </c>
    </row>
    <row r="357" spans="1:7">
      <c r="A357" s="69" t="s">
        <v>40</v>
      </c>
      <c r="B357" s="70"/>
      <c r="C357" s="35">
        <v>400</v>
      </c>
      <c r="D357" s="36">
        <v>400</v>
      </c>
      <c r="E357" s="36">
        <v>240</v>
      </c>
      <c r="F357" s="36">
        <v>320</v>
      </c>
      <c r="G357" s="36">
        <v>70</v>
      </c>
    </row>
    <row r="358" spans="1:7">
      <c r="A358" s="69" t="s">
        <v>41</v>
      </c>
      <c r="B358" s="70"/>
      <c r="C358" s="35">
        <v>430</v>
      </c>
      <c r="D358" s="36">
        <v>430</v>
      </c>
      <c r="E358" s="36">
        <v>280</v>
      </c>
      <c r="F358" s="36">
        <v>340</v>
      </c>
      <c r="G358" s="36">
        <v>90</v>
      </c>
    </row>
    <row r="359" spans="1:7">
      <c r="A359" s="69" t="s">
        <v>42</v>
      </c>
      <c r="B359" s="70"/>
      <c r="C359" s="35">
        <v>390</v>
      </c>
      <c r="D359" s="36">
        <v>390</v>
      </c>
      <c r="E359" s="36">
        <v>260</v>
      </c>
      <c r="F359" s="36">
        <v>310</v>
      </c>
      <c r="G359" s="36">
        <v>120</v>
      </c>
    </row>
    <row r="360" spans="1:7">
      <c r="A360" s="69" t="s">
        <v>43</v>
      </c>
      <c r="B360" s="70"/>
      <c r="C360" s="35">
        <v>200</v>
      </c>
      <c r="D360" s="36">
        <v>200</v>
      </c>
      <c r="E360" s="36">
        <v>140</v>
      </c>
      <c r="F360" s="36">
        <v>170</v>
      </c>
      <c r="G360" s="36">
        <v>70</v>
      </c>
    </row>
    <row r="361" spans="1:7">
      <c r="A361" s="69" t="s">
        <v>44</v>
      </c>
      <c r="B361" s="70"/>
      <c r="C361" s="35">
        <v>190</v>
      </c>
      <c r="D361" s="36">
        <v>190</v>
      </c>
      <c r="E361" s="36">
        <v>140</v>
      </c>
      <c r="F361" s="36">
        <v>160</v>
      </c>
      <c r="G361" s="36">
        <v>90</v>
      </c>
    </row>
    <row r="362" spans="1:7">
      <c r="A362" s="69" t="s">
        <v>45</v>
      </c>
      <c r="B362" s="70"/>
      <c r="C362" s="35">
        <v>30</v>
      </c>
      <c r="D362" s="36">
        <v>30</v>
      </c>
      <c r="E362" s="36">
        <v>20</v>
      </c>
      <c r="F362" s="36">
        <v>30</v>
      </c>
      <c r="G362" s="36">
        <v>20</v>
      </c>
    </row>
    <row r="363" spans="1:7">
      <c r="A363" s="71" t="s">
        <v>46</v>
      </c>
      <c r="B363" s="72"/>
      <c r="C363" s="35">
        <v>6360</v>
      </c>
      <c r="D363" s="36">
        <v>5650</v>
      </c>
      <c r="E363" s="36">
        <v>2990</v>
      </c>
      <c r="F363" s="36">
        <v>4210</v>
      </c>
      <c r="G363" s="36">
        <v>1030</v>
      </c>
    </row>
    <row r="364" spans="1:7">
      <c r="A364" s="73" t="s">
        <v>22</v>
      </c>
      <c r="B364" s="73"/>
      <c r="C364" s="39" t="s">
        <v>47</v>
      </c>
      <c r="D364" s="39"/>
      <c r="E364" s="39"/>
      <c r="F364" s="39"/>
      <c r="G364" s="39"/>
    </row>
    <row r="365" spans="1:7">
      <c r="A365" s="69" t="s">
        <v>37</v>
      </c>
      <c r="B365" s="70"/>
      <c r="C365" s="35">
        <v>119600</v>
      </c>
      <c r="D365" s="36">
        <v>3700</v>
      </c>
      <c r="E365" s="36">
        <v>1400</v>
      </c>
      <c r="F365" s="36">
        <v>2000</v>
      </c>
      <c r="G365" s="36">
        <v>200</v>
      </c>
    </row>
    <row r="366" spans="1:7">
      <c r="A366" s="69" t="s">
        <v>38</v>
      </c>
      <c r="B366" s="70"/>
      <c r="C366" s="35">
        <v>52400</v>
      </c>
      <c r="D366" s="36">
        <v>9800</v>
      </c>
      <c r="E366" s="36">
        <v>2800</v>
      </c>
      <c r="F366" s="36">
        <v>6700</v>
      </c>
      <c r="G366" s="36" t="s">
        <v>49</v>
      </c>
    </row>
    <row r="367" spans="1:7">
      <c r="A367" s="69" t="s">
        <v>39</v>
      </c>
      <c r="B367" s="70"/>
      <c r="C367" s="35">
        <v>77900</v>
      </c>
      <c r="D367" s="36">
        <v>15600</v>
      </c>
      <c r="E367" s="36">
        <v>4900</v>
      </c>
      <c r="F367" s="36">
        <v>10200</v>
      </c>
      <c r="G367" s="36" t="s">
        <v>49</v>
      </c>
    </row>
    <row r="368" spans="1:7">
      <c r="A368" s="69" t="s">
        <v>40</v>
      </c>
      <c r="B368" s="70"/>
      <c r="C368" s="35">
        <v>55200</v>
      </c>
      <c r="D368" s="36">
        <v>9900</v>
      </c>
      <c r="E368" s="36">
        <v>3400</v>
      </c>
      <c r="F368" s="36">
        <v>6300</v>
      </c>
      <c r="G368" s="36" t="s">
        <v>49</v>
      </c>
    </row>
    <row r="369" spans="1:7">
      <c r="A369" s="69" t="s">
        <v>41</v>
      </c>
      <c r="B369" s="70"/>
      <c r="C369" s="35">
        <v>75800</v>
      </c>
      <c r="D369" s="36">
        <v>16700</v>
      </c>
      <c r="E369" s="36">
        <v>5800</v>
      </c>
      <c r="F369" s="36">
        <v>10300</v>
      </c>
      <c r="G369" s="36" t="s">
        <v>49</v>
      </c>
    </row>
    <row r="370" spans="1:7">
      <c r="A370" s="69" t="s">
        <v>42</v>
      </c>
      <c r="B370" s="70"/>
      <c r="C370" s="35">
        <v>122900</v>
      </c>
      <c r="D370" s="36">
        <v>27200</v>
      </c>
      <c r="E370" s="36">
        <v>10100</v>
      </c>
      <c r="F370" s="36">
        <v>16400</v>
      </c>
      <c r="G370" s="36">
        <v>800</v>
      </c>
    </row>
    <row r="371" spans="1:7">
      <c r="A371" s="69" t="s">
        <v>43</v>
      </c>
      <c r="B371" s="70"/>
      <c r="C371" s="35">
        <v>125100</v>
      </c>
      <c r="D371" s="36">
        <v>28600</v>
      </c>
      <c r="E371" s="36">
        <v>9400</v>
      </c>
      <c r="F371" s="36">
        <v>18200</v>
      </c>
      <c r="G371" s="36">
        <v>1000</v>
      </c>
    </row>
    <row r="372" spans="1:7">
      <c r="A372" s="69" t="s">
        <v>44</v>
      </c>
      <c r="B372" s="70"/>
      <c r="C372" s="35">
        <v>214700</v>
      </c>
      <c r="D372" s="36">
        <v>56700</v>
      </c>
      <c r="E372" s="36">
        <v>22200</v>
      </c>
      <c r="F372" s="36">
        <v>32900</v>
      </c>
      <c r="G372" s="36">
        <v>1500</v>
      </c>
    </row>
    <row r="373" spans="1:7">
      <c r="A373" s="69" t="s">
        <v>45</v>
      </c>
      <c r="B373" s="70"/>
      <c r="C373" s="35">
        <v>53700</v>
      </c>
      <c r="D373" s="36">
        <v>21600</v>
      </c>
      <c r="E373" s="36">
        <v>8300</v>
      </c>
      <c r="F373" s="36">
        <v>12500</v>
      </c>
      <c r="G373" s="36">
        <v>900</v>
      </c>
    </row>
    <row r="374" spans="1:7">
      <c r="A374" s="71" t="s">
        <v>46</v>
      </c>
      <c r="B374" s="72"/>
      <c r="C374" s="35">
        <v>897200</v>
      </c>
      <c r="D374" s="36">
        <v>189700</v>
      </c>
      <c r="E374" s="36">
        <v>68200</v>
      </c>
      <c r="F374" s="36">
        <v>115500</v>
      </c>
      <c r="G374" s="36">
        <v>5900</v>
      </c>
    </row>
    <row r="375" spans="1:7">
      <c r="A375" s="51"/>
      <c r="B375" s="40"/>
      <c r="C375" s="41"/>
      <c r="D375" s="41"/>
      <c r="E375" s="41"/>
      <c r="F375" s="41"/>
      <c r="G375" s="41"/>
    </row>
    <row r="376" spans="1:7">
      <c r="A376" s="34" t="s">
        <v>11</v>
      </c>
      <c r="B376" s="47"/>
      <c r="C376" s="47"/>
      <c r="D376" s="47"/>
      <c r="E376" s="47"/>
      <c r="F376" s="47"/>
      <c r="G376" s="47"/>
    </row>
    <row r="377" spans="1:7">
      <c r="A377" s="48" t="s">
        <v>22</v>
      </c>
      <c r="B377" s="49" t="s">
        <v>22</v>
      </c>
      <c r="C377" s="50" t="s">
        <v>36</v>
      </c>
      <c r="D377" s="50"/>
      <c r="E377" s="50"/>
      <c r="F377" s="50"/>
      <c r="G377" s="50"/>
    </row>
    <row r="378" spans="1:7">
      <c r="A378" s="69" t="s">
        <v>37</v>
      </c>
      <c r="B378" s="70"/>
      <c r="C378" s="35">
        <v>1570</v>
      </c>
      <c r="D378" s="36">
        <v>860</v>
      </c>
      <c r="E378" s="36">
        <v>390</v>
      </c>
      <c r="F378" s="36">
        <v>470</v>
      </c>
      <c r="G378" s="36">
        <v>180</v>
      </c>
    </row>
    <row r="379" spans="1:7">
      <c r="A379" s="69" t="s">
        <v>38</v>
      </c>
      <c r="B379" s="70"/>
      <c r="C379" s="35">
        <v>550</v>
      </c>
      <c r="D379" s="36">
        <v>550</v>
      </c>
      <c r="E379" s="36">
        <v>280</v>
      </c>
      <c r="F379" s="36">
        <v>410</v>
      </c>
      <c r="G379" s="36">
        <v>160</v>
      </c>
    </row>
    <row r="380" spans="1:7">
      <c r="A380" s="69" t="s">
        <v>39</v>
      </c>
      <c r="B380" s="70"/>
      <c r="C380" s="35">
        <v>510</v>
      </c>
      <c r="D380" s="36">
        <v>510</v>
      </c>
      <c r="E380" s="36">
        <v>230</v>
      </c>
      <c r="F380" s="36">
        <v>400</v>
      </c>
      <c r="G380" s="36">
        <v>180</v>
      </c>
    </row>
    <row r="381" spans="1:7">
      <c r="A381" s="69" t="s">
        <v>40</v>
      </c>
      <c r="B381" s="70"/>
      <c r="C381" s="35">
        <v>270</v>
      </c>
      <c r="D381" s="36">
        <v>270</v>
      </c>
      <c r="E381" s="36">
        <v>140</v>
      </c>
      <c r="F381" s="36">
        <v>220</v>
      </c>
      <c r="G381" s="36">
        <v>120</v>
      </c>
    </row>
    <row r="382" spans="1:7">
      <c r="A382" s="69" t="s">
        <v>41</v>
      </c>
      <c r="B382" s="70"/>
      <c r="C382" s="35">
        <v>290</v>
      </c>
      <c r="D382" s="36">
        <v>290</v>
      </c>
      <c r="E382" s="36">
        <v>150</v>
      </c>
      <c r="F382" s="36">
        <v>260</v>
      </c>
      <c r="G382" s="36">
        <v>140</v>
      </c>
    </row>
    <row r="383" spans="1:7">
      <c r="A383" s="69" t="s">
        <v>42</v>
      </c>
      <c r="B383" s="70"/>
      <c r="C383" s="35">
        <v>370</v>
      </c>
      <c r="D383" s="36">
        <v>370</v>
      </c>
      <c r="E383" s="36">
        <v>200</v>
      </c>
      <c r="F383" s="36">
        <v>330</v>
      </c>
      <c r="G383" s="36">
        <v>200</v>
      </c>
    </row>
    <row r="384" spans="1:7">
      <c r="A384" s="69" t="s">
        <v>43</v>
      </c>
      <c r="B384" s="70"/>
      <c r="C384" s="35">
        <v>250</v>
      </c>
      <c r="D384" s="36">
        <v>250</v>
      </c>
      <c r="E384" s="36">
        <v>140</v>
      </c>
      <c r="F384" s="36">
        <v>230</v>
      </c>
      <c r="G384" s="36">
        <v>140</v>
      </c>
    </row>
    <row r="385" spans="1:7">
      <c r="A385" s="69" t="s">
        <v>44</v>
      </c>
      <c r="B385" s="70"/>
      <c r="C385" s="35">
        <v>180</v>
      </c>
      <c r="D385" s="36">
        <v>180</v>
      </c>
      <c r="E385" s="36">
        <v>110</v>
      </c>
      <c r="F385" s="36">
        <v>170</v>
      </c>
      <c r="G385" s="36">
        <v>110</v>
      </c>
    </row>
    <row r="386" spans="1:7">
      <c r="A386" s="69" t="s">
        <v>45</v>
      </c>
      <c r="B386" s="70"/>
      <c r="C386" s="35">
        <v>30</v>
      </c>
      <c r="D386" s="36">
        <v>30</v>
      </c>
      <c r="E386" s="36">
        <v>20</v>
      </c>
      <c r="F386" s="36">
        <v>30</v>
      </c>
      <c r="G386" s="36">
        <v>20</v>
      </c>
    </row>
    <row r="387" spans="1:7">
      <c r="A387" s="71" t="s">
        <v>46</v>
      </c>
      <c r="B387" s="72"/>
      <c r="C387" s="35">
        <v>4040</v>
      </c>
      <c r="D387" s="36">
        <v>3320</v>
      </c>
      <c r="E387" s="36">
        <v>1650</v>
      </c>
      <c r="F387" s="36">
        <v>2520</v>
      </c>
      <c r="G387" s="36">
        <v>1270</v>
      </c>
    </row>
    <row r="388" spans="1:7">
      <c r="A388" s="73" t="s">
        <v>22</v>
      </c>
      <c r="B388" s="73"/>
      <c r="C388" s="39" t="s">
        <v>47</v>
      </c>
      <c r="D388" s="39"/>
      <c r="E388" s="39"/>
      <c r="F388" s="39"/>
      <c r="G388" s="39"/>
    </row>
    <row r="389" spans="1:7">
      <c r="A389" s="69" t="s">
        <v>37</v>
      </c>
      <c r="B389" s="70"/>
      <c r="C389" s="35">
        <v>317200</v>
      </c>
      <c r="D389" s="36">
        <v>1900</v>
      </c>
      <c r="E389" s="36">
        <v>700</v>
      </c>
      <c r="F389" s="36">
        <v>1000</v>
      </c>
      <c r="G389" s="36">
        <v>200</v>
      </c>
    </row>
    <row r="390" spans="1:7">
      <c r="A390" s="69" t="s">
        <v>38</v>
      </c>
      <c r="B390" s="70"/>
      <c r="C390" s="35">
        <v>74700</v>
      </c>
      <c r="D390" s="36">
        <v>4000</v>
      </c>
      <c r="E390" s="36">
        <v>1300</v>
      </c>
      <c r="F390" s="36">
        <v>2300</v>
      </c>
      <c r="G390" s="36">
        <v>400</v>
      </c>
    </row>
    <row r="391" spans="1:7">
      <c r="A391" s="69" t="s">
        <v>39</v>
      </c>
      <c r="B391" s="70"/>
      <c r="C391" s="35">
        <v>89300</v>
      </c>
      <c r="D391" s="36">
        <v>7400</v>
      </c>
      <c r="E391" s="36">
        <v>2100</v>
      </c>
      <c r="F391" s="36">
        <v>4600</v>
      </c>
      <c r="G391" s="36">
        <v>700</v>
      </c>
    </row>
    <row r="392" spans="1:7">
      <c r="A392" s="69" t="s">
        <v>40</v>
      </c>
      <c r="B392" s="70"/>
      <c r="C392" s="35">
        <v>79200</v>
      </c>
      <c r="D392" s="36">
        <v>6400</v>
      </c>
      <c r="E392" s="36">
        <v>1800</v>
      </c>
      <c r="F392" s="36">
        <v>4100</v>
      </c>
      <c r="G392" s="36">
        <v>500</v>
      </c>
    </row>
    <row r="393" spans="1:7">
      <c r="A393" s="69" t="s">
        <v>41</v>
      </c>
      <c r="B393" s="70"/>
      <c r="C393" s="35">
        <v>88600</v>
      </c>
      <c r="D393" s="36">
        <v>11400</v>
      </c>
      <c r="E393" s="36">
        <v>2800</v>
      </c>
      <c r="F393" s="36">
        <v>7900</v>
      </c>
      <c r="G393" s="36">
        <v>700</v>
      </c>
    </row>
    <row r="394" spans="1:7">
      <c r="A394" s="69" t="s">
        <v>42</v>
      </c>
      <c r="B394" s="70"/>
      <c r="C394" s="35">
        <v>134800</v>
      </c>
      <c r="D394" s="36">
        <v>26400</v>
      </c>
      <c r="E394" s="36">
        <v>6500</v>
      </c>
      <c r="F394" s="36">
        <v>17800</v>
      </c>
      <c r="G394" s="36">
        <v>2100</v>
      </c>
    </row>
    <row r="395" spans="1:7">
      <c r="A395" s="69" t="s">
        <v>43</v>
      </c>
      <c r="B395" s="70"/>
      <c r="C395" s="35">
        <v>140000</v>
      </c>
      <c r="D395" s="36">
        <v>36200</v>
      </c>
      <c r="E395" s="36">
        <v>8200</v>
      </c>
      <c r="F395" s="36">
        <v>25700</v>
      </c>
      <c r="G395" s="36">
        <v>2300</v>
      </c>
    </row>
    <row r="396" spans="1:7">
      <c r="A396" s="69" t="s">
        <v>44</v>
      </c>
      <c r="B396" s="70"/>
      <c r="C396" s="35">
        <v>173500</v>
      </c>
      <c r="D396" s="36">
        <v>55800</v>
      </c>
      <c r="E396" s="36">
        <v>10100</v>
      </c>
      <c r="F396" s="36">
        <v>40900</v>
      </c>
      <c r="G396" s="36">
        <v>4900</v>
      </c>
    </row>
    <row r="397" spans="1:7">
      <c r="A397" s="69" t="s">
        <v>45</v>
      </c>
      <c r="B397" s="70"/>
      <c r="C397" s="35">
        <v>54700</v>
      </c>
      <c r="D397" s="36">
        <v>23100</v>
      </c>
      <c r="E397" s="36">
        <v>6200</v>
      </c>
      <c r="F397" s="36">
        <v>16000</v>
      </c>
      <c r="G397" s="36">
        <v>800</v>
      </c>
    </row>
    <row r="398" spans="1:7">
      <c r="A398" s="71" t="s">
        <v>46</v>
      </c>
      <c r="B398" s="72"/>
      <c r="C398" s="35">
        <v>1152100</v>
      </c>
      <c r="D398" s="36">
        <v>172800</v>
      </c>
      <c r="E398" s="36">
        <v>39700</v>
      </c>
      <c r="F398" s="36">
        <v>120400</v>
      </c>
      <c r="G398" s="36">
        <v>12600</v>
      </c>
    </row>
    <row r="399" spans="1:7">
      <c r="A399" s="51"/>
      <c r="B399" s="40"/>
      <c r="C399" s="41"/>
      <c r="D399" s="41"/>
      <c r="E399" s="41"/>
      <c r="F399" s="41"/>
      <c r="G399" s="41"/>
    </row>
    <row r="400" spans="1:7">
      <c r="A400" s="34" t="s">
        <v>9</v>
      </c>
      <c r="B400" s="47"/>
      <c r="C400" s="47"/>
      <c r="D400" s="47"/>
      <c r="E400" s="47"/>
      <c r="F400" s="47"/>
      <c r="G400" s="47"/>
    </row>
    <row r="401" spans="1:7">
      <c r="A401" s="48" t="s">
        <v>22</v>
      </c>
      <c r="B401" s="49" t="s">
        <v>22</v>
      </c>
      <c r="C401" s="50" t="s">
        <v>36</v>
      </c>
      <c r="D401" s="50"/>
      <c r="E401" s="50"/>
      <c r="F401" s="50"/>
      <c r="G401" s="50"/>
    </row>
    <row r="402" spans="1:7">
      <c r="A402" s="69" t="s">
        <v>37</v>
      </c>
      <c r="B402" s="70"/>
      <c r="C402" s="35">
        <v>1140</v>
      </c>
      <c r="D402" s="36">
        <v>660</v>
      </c>
      <c r="E402" s="36">
        <v>250</v>
      </c>
      <c r="F402" s="36">
        <v>440</v>
      </c>
      <c r="G402" s="36">
        <v>140</v>
      </c>
    </row>
    <row r="403" spans="1:7">
      <c r="A403" s="69" t="s">
        <v>38</v>
      </c>
      <c r="B403" s="70"/>
      <c r="C403" s="35">
        <v>700</v>
      </c>
      <c r="D403" s="36">
        <v>700</v>
      </c>
      <c r="E403" s="36">
        <v>250</v>
      </c>
      <c r="F403" s="36">
        <v>580</v>
      </c>
      <c r="G403" s="36">
        <v>120</v>
      </c>
    </row>
    <row r="404" spans="1:7">
      <c r="A404" s="69" t="s">
        <v>39</v>
      </c>
      <c r="B404" s="70"/>
      <c r="C404" s="35">
        <v>580</v>
      </c>
      <c r="D404" s="36">
        <v>580</v>
      </c>
      <c r="E404" s="36">
        <v>260</v>
      </c>
      <c r="F404" s="36">
        <v>510</v>
      </c>
      <c r="G404" s="36">
        <v>120</v>
      </c>
    </row>
    <row r="405" spans="1:7">
      <c r="A405" s="69" t="s">
        <v>40</v>
      </c>
      <c r="B405" s="70"/>
      <c r="C405" s="35">
        <v>240</v>
      </c>
      <c r="D405" s="36">
        <v>240</v>
      </c>
      <c r="E405" s="36">
        <v>110</v>
      </c>
      <c r="F405" s="36">
        <v>220</v>
      </c>
      <c r="G405" s="36">
        <v>50</v>
      </c>
    </row>
    <row r="406" spans="1:7">
      <c r="A406" s="69" t="s">
        <v>41</v>
      </c>
      <c r="B406" s="70"/>
      <c r="C406" s="35">
        <v>220</v>
      </c>
      <c r="D406" s="36">
        <v>220</v>
      </c>
      <c r="E406" s="36">
        <v>100</v>
      </c>
      <c r="F406" s="36">
        <v>200</v>
      </c>
      <c r="G406" s="36">
        <v>80</v>
      </c>
    </row>
    <row r="407" spans="1:7">
      <c r="A407" s="69" t="s">
        <v>42</v>
      </c>
      <c r="B407" s="70"/>
      <c r="C407" s="35">
        <v>260</v>
      </c>
      <c r="D407" s="36">
        <v>260</v>
      </c>
      <c r="E407" s="36">
        <v>140</v>
      </c>
      <c r="F407" s="36">
        <v>240</v>
      </c>
      <c r="G407" s="36">
        <v>110</v>
      </c>
    </row>
    <row r="408" spans="1:7">
      <c r="A408" s="69" t="s">
        <v>43</v>
      </c>
      <c r="B408" s="70"/>
      <c r="C408" s="35">
        <v>190</v>
      </c>
      <c r="D408" s="36">
        <v>190</v>
      </c>
      <c r="E408" s="36">
        <v>110</v>
      </c>
      <c r="F408" s="36">
        <v>170</v>
      </c>
      <c r="G408" s="36">
        <v>70</v>
      </c>
    </row>
    <row r="409" spans="1:7">
      <c r="A409" s="69" t="s">
        <v>44</v>
      </c>
      <c r="B409" s="70"/>
      <c r="C409" s="35">
        <v>150</v>
      </c>
      <c r="D409" s="36">
        <v>150</v>
      </c>
      <c r="E409" s="36">
        <v>90</v>
      </c>
      <c r="F409" s="36">
        <v>150</v>
      </c>
      <c r="G409" s="36">
        <v>60</v>
      </c>
    </row>
    <row r="410" spans="1:7">
      <c r="A410" s="69" t="s">
        <v>45</v>
      </c>
      <c r="B410" s="70"/>
      <c r="C410" s="35">
        <v>50</v>
      </c>
      <c r="D410" s="36">
        <v>50</v>
      </c>
      <c r="E410" s="36">
        <v>30</v>
      </c>
      <c r="F410" s="36">
        <v>50</v>
      </c>
      <c r="G410" s="36">
        <v>20</v>
      </c>
    </row>
    <row r="411" spans="1:7">
      <c r="A411" s="71" t="s">
        <v>46</v>
      </c>
      <c r="B411" s="72"/>
      <c r="C411" s="35">
        <v>3520</v>
      </c>
      <c r="D411" s="36">
        <v>3040</v>
      </c>
      <c r="E411" s="36">
        <v>1340</v>
      </c>
      <c r="F411" s="36">
        <v>2560</v>
      </c>
      <c r="G411" s="36">
        <v>770</v>
      </c>
    </row>
    <row r="412" spans="1:7">
      <c r="A412" s="73" t="s">
        <v>22</v>
      </c>
      <c r="B412" s="73"/>
      <c r="C412" s="39" t="s">
        <v>47</v>
      </c>
      <c r="D412" s="39"/>
      <c r="E412" s="39"/>
      <c r="F412" s="39"/>
      <c r="G412" s="39"/>
    </row>
    <row r="413" spans="1:7">
      <c r="A413" s="69" t="s">
        <v>37</v>
      </c>
      <c r="B413" s="70"/>
      <c r="C413" s="35">
        <v>172400</v>
      </c>
      <c r="D413" s="36">
        <v>1500</v>
      </c>
      <c r="E413" s="36">
        <v>400</v>
      </c>
      <c r="F413" s="36">
        <v>1000</v>
      </c>
      <c r="G413" s="36">
        <v>100</v>
      </c>
    </row>
    <row r="414" spans="1:7">
      <c r="A414" s="69" t="s">
        <v>38</v>
      </c>
      <c r="B414" s="70"/>
      <c r="C414" s="35">
        <v>54600</v>
      </c>
      <c r="D414" s="36">
        <v>5000</v>
      </c>
      <c r="E414" s="36">
        <v>1000</v>
      </c>
      <c r="F414" s="36">
        <v>3700</v>
      </c>
      <c r="G414" s="36">
        <v>200</v>
      </c>
    </row>
    <row r="415" spans="1:7">
      <c r="A415" s="69" t="s">
        <v>39</v>
      </c>
      <c r="B415" s="70"/>
      <c r="C415" s="35">
        <v>66300</v>
      </c>
      <c r="D415" s="36">
        <v>8300</v>
      </c>
      <c r="E415" s="36">
        <v>1700</v>
      </c>
      <c r="F415" s="36">
        <v>6200</v>
      </c>
      <c r="G415" s="36">
        <v>300</v>
      </c>
    </row>
    <row r="416" spans="1:7">
      <c r="A416" s="69" t="s">
        <v>40</v>
      </c>
      <c r="B416" s="70"/>
      <c r="C416" s="35">
        <v>47700</v>
      </c>
      <c r="D416" s="36">
        <v>6000</v>
      </c>
      <c r="E416" s="36">
        <v>1300</v>
      </c>
      <c r="F416" s="36">
        <v>4500</v>
      </c>
      <c r="G416" s="36" t="s">
        <v>49</v>
      </c>
    </row>
    <row r="417" spans="1:7">
      <c r="A417" s="69" t="s">
        <v>41</v>
      </c>
      <c r="B417" s="70"/>
      <c r="C417" s="35">
        <v>53300</v>
      </c>
      <c r="D417" s="36">
        <v>8300</v>
      </c>
      <c r="E417" s="36">
        <v>1700</v>
      </c>
      <c r="F417" s="36">
        <v>6300</v>
      </c>
      <c r="G417" s="36">
        <v>300</v>
      </c>
    </row>
    <row r="418" spans="1:7">
      <c r="A418" s="69" t="s">
        <v>42</v>
      </c>
      <c r="B418" s="70"/>
      <c r="C418" s="35">
        <v>88000</v>
      </c>
      <c r="D418" s="36">
        <v>18800</v>
      </c>
      <c r="E418" s="36">
        <v>4300</v>
      </c>
      <c r="F418" s="36">
        <v>13900</v>
      </c>
      <c r="G418" s="36">
        <v>600</v>
      </c>
    </row>
    <row r="419" spans="1:7">
      <c r="A419" s="69" t="s">
        <v>43</v>
      </c>
      <c r="B419" s="70"/>
      <c r="C419" s="35">
        <v>95100</v>
      </c>
      <c r="D419" s="36">
        <v>26300</v>
      </c>
      <c r="E419" s="36">
        <v>5600</v>
      </c>
      <c r="F419" s="36">
        <v>20200</v>
      </c>
      <c r="G419" s="36">
        <v>600</v>
      </c>
    </row>
    <row r="420" spans="1:7">
      <c r="A420" s="69" t="s">
        <v>44</v>
      </c>
      <c r="B420" s="70"/>
      <c r="C420" s="35">
        <v>116300</v>
      </c>
      <c r="D420" s="36">
        <v>48300</v>
      </c>
      <c r="E420" s="36">
        <v>7800</v>
      </c>
      <c r="F420" s="36">
        <v>40000</v>
      </c>
      <c r="G420" s="36">
        <v>600</v>
      </c>
    </row>
    <row r="421" spans="1:7">
      <c r="A421" s="69" t="s">
        <v>45</v>
      </c>
      <c r="B421" s="70"/>
      <c r="C421" s="35">
        <v>78700</v>
      </c>
      <c r="D421" s="36">
        <v>45200</v>
      </c>
      <c r="E421" s="36">
        <v>8800</v>
      </c>
      <c r="F421" s="36">
        <v>36100</v>
      </c>
      <c r="G421" s="36">
        <v>200</v>
      </c>
    </row>
    <row r="422" spans="1:7">
      <c r="A422" s="71" t="s">
        <v>46</v>
      </c>
      <c r="B422" s="72"/>
      <c r="C422" s="35">
        <v>772300</v>
      </c>
      <c r="D422" s="36">
        <v>167600</v>
      </c>
      <c r="E422" s="36">
        <v>32700</v>
      </c>
      <c r="F422" s="36">
        <v>131900</v>
      </c>
      <c r="G422" s="36">
        <v>3000</v>
      </c>
    </row>
    <row r="423" spans="1:7">
      <c r="A423" s="51"/>
      <c r="B423" s="40"/>
      <c r="C423" s="41"/>
      <c r="D423" s="41"/>
      <c r="E423" s="41"/>
      <c r="F423" s="41"/>
      <c r="G423" s="41"/>
    </row>
    <row r="425" spans="1:7">
      <c r="A425" s="52" t="s">
        <v>58</v>
      </c>
      <c r="B425" s="53"/>
      <c r="C425" s="54"/>
      <c r="D425" s="54"/>
      <c r="E425" s="54"/>
      <c r="F425" s="54"/>
      <c r="G425" s="54"/>
    </row>
    <row r="426" spans="1:7">
      <c r="A426" s="55" t="s">
        <v>59</v>
      </c>
      <c r="B426" s="56"/>
      <c r="C426" s="56"/>
      <c r="D426" s="56"/>
      <c r="E426" s="56"/>
      <c r="F426" s="56"/>
      <c r="G426" s="56"/>
    </row>
  </sheetData>
  <mergeCells count="366">
    <mergeCell ref="A420:B420"/>
    <mergeCell ref="A421:B421"/>
    <mergeCell ref="A422:B422"/>
    <mergeCell ref="A414:B414"/>
    <mergeCell ref="A415:B415"/>
    <mergeCell ref="A416:B416"/>
    <mergeCell ref="A417:B417"/>
    <mergeCell ref="A418:B418"/>
    <mergeCell ref="A419:B419"/>
    <mergeCell ref="A408:B408"/>
    <mergeCell ref="A409:B409"/>
    <mergeCell ref="A410:B410"/>
    <mergeCell ref="A411:B411"/>
    <mergeCell ref="A412:B412"/>
    <mergeCell ref="A413:B413"/>
    <mergeCell ref="A402:B402"/>
    <mergeCell ref="A403:B403"/>
    <mergeCell ref="A404:B404"/>
    <mergeCell ref="A405:B405"/>
    <mergeCell ref="A406:B406"/>
    <mergeCell ref="A407:B407"/>
    <mergeCell ref="A393:B393"/>
    <mergeCell ref="A394:B394"/>
    <mergeCell ref="A395:B395"/>
    <mergeCell ref="A396:B396"/>
    <mergeCell ref="A397:B397"/>
    <mergeCell ref="A398:B398"/>
    <mergeCell ref="A387:B387"/>
    <mergeCell ref="A388:B388"/>
    <mergeCell ref="A389:B389"/>
    <mergeCell ref="A390:B390"/>
    <mergeCell ref="A391:B391"/>
    <mergeCell ref="A392:B392"/>
    <mergeCell ref="A381:B381"/>
    <mergeCell ref="A382:B382"/>
    <mergeCell ref="A383:B383"/>
    <mergeCell ref="A384:B384"/>
    <mergeCell ref="A385:B385"/>
    <mergeCell ref="A386:B386"/>
    <mergeCell ref="A372:B372"/>
    <mergeCell ref="A373:B373"/>
    <mergeCell ref="A374:B374"/>
    <mergeCell ref="A378:B378"/>
    <mergeCell ref="A379:B379"/>
    <mergeCell ref="A380:B380"/>
    <mergeCell ref="A366:B366"/>
    <mergeCell ref="A367:B367"/>
    <mergeCell ref="A368:B368"/>
    <mergeCell ref="A369:B369"/>
    <mergeCell ref="A370:B370"/>
    <mergeCell ref="A371:B371"/>
    <mergeCell ref="A360:B360"/>
    <mergeCell ref="A361:B361"/>
    <mergeCell ref="A362:B362"/>
    <mergeCell ref="A363:B363"/>
    <mergeCell ref="A364:B364"/>
    <mergeCell ref="A365:B365"/>
    <mergeCell ref="A354:B354"/>
    <mergeCell ref="A355:B355"/>
    <mergeCell ref="A356:B356"/>
    <mergeCell ref="A357:B357"/>
    <mergeCell ref="A358:B358"/>
    <mergeCell ref="A359:B359"/>
    <mergeCell ref="A345:B345"/>
    <mergeCell ref="A346:B346"/>
    <mergeCell ref="A347:B347"/>
    <mergeCell ref="A348:B348"/>
    <mergeCell ref="A349:B349"/>
    <mergeCell ref="A350:B350"/>
    <mergeCell ref="A339:B339"/>
    <mergeCell ref="A340:B340"/>
    <mergeCell ref="A341:B341"/>
    <mergeCell ref="A342:B342"/>
    <mergeCell ref="A343:B343"/>
    <mergeCell ref="A344:B344"/>
    <mergeCell ref="A333:B333"/>
    <mergeCell ref="A334:B334"/>
    <mergeCell ref="A335:B335"/>
    <mergeCell ref="A336:B336"/>
    <mergeCell ref="A337:B337"/>
    <mergeCell ref="A338:B338"/>
    <mergeCell ref="A324:B324"/>
    <mergeCell ref="A325:B325"/>
    <mergeCell ref="A326:B326"/>
    <mergeCell ref="A330:B330"/>
    <mergeCell ref="A331:B331"/>
    <mergeCell ref="A332:B332"/>
    <mergeCell ref="A318:B318"/>
    <mergeCell ref="A319:B319"/>
    <mergeCell ref="A320:B320"/>
    <mergeCell ref="A321:B321"/>
    <mergeCell ref="A322:B322"/>
    <mergeCell ref="A323:B323"/>
    <mergeCell ref="A312:B312"/>
    <mergeCell ref="A313:B313"/>
    <mergeCell ref="A314:B314"/>
    <mergeCell ref="A315:B315"/>
    <mergeCell ref="A316:B316"/>
    <mergeCell ref="A317:B317"/>
    <mergeCell ref="A306:B306"/>
    <mergeCell ref="A307:B307"/>
    <mergeCell ref="A308:B308"/>
    <mergeCell ref="A309:B309"/>
    <mergeCell ref="A310:B310"/>
    <mergeCell ref="A311:B311"/>
    <mergeCell ref="A297:B297"/>
    <mergeCell ref="A298:B298"/>
    <mergeCell ref="A299:B299"/>
    <mergeCell ref="A300:B300"/>
    <mergeCell ref="A301:B301"/>
    <mergeCell ref="A302:B302"/>
    <mergeCell ref="A291:B291"/>
    <mergeCell ref="A292:B292"/>
    <mergeCell ref="A293:B293"/>
    <mergeCell ref="A294:B294"/>
    <mergeCell ref="A295:B295"/>
    <mergeCell ref="A296:B296"/>
    <mergeCell ref="A285:B285"/>
    <mergeCell ref="A286:B286"/>
    <mergeCell ref="A287:B287"/>
    <mergeCell ref="A288:B288"/>
    <mergeCell ref="A289:B289"/>
    <mergeCell ref="A290:B290"/>
    <mergeCell ref="A276:B276"/>
    <mergeCell ref="A277:B277"/>
    <mergeCell ref="A278:B278"/>
    <mergeCell ref="A282:B282"/>
    <mergeCell ref="A283:B283"/>
    <mergeCell ref="A284:B284"/>
    <mergeCell ref="A270:B270"/>
    <mergeCell ref="A271:B271"/>
    <mergeCell ref="A272:B272"/>
    <mergeCell ref="A273:B273"/>
    <mergeCell ref="A274:B274"/>
    <mergeCell ref="A275:B275"/>
    <mergeCell ref="A264:B264"/>
    <mergeCell ref="A265:B265"/>
    <mergeCell ref="A266:B266"/>
    <mergeCell ref="A267:B267"/>
    <mergeCell ref="A268:B268"/>
    <mergeCell ref="A269:B269"/>
    <mergeCell ref="A258:B258"/>
    <mergeCell ref="A259:B259"/>
    <mergeCell ref="A260:B260"/>
    <mergeCell ref="A261:B261"/>
    <mergeCell ref="A262:B262"/>
    <mergeCell ref="A263:B263"/>
    <mergeCell ref="A249:B249"/>
    <mergeCell ref="A250:B250"/>
    <mergeCell ref="A251:B251"/>
    <mergeCell ref="A252:B252"/>
    <mergeCell ref="A253:B253"/>
    <mergeCell ref="A254:B254"/>
    <mergeCell ref="A243:B243"/>
    <mergeCell ref="A244:B244"/>
    <mergeCell ref="A245:B245"/>
    <mergeCell ref="A246:B246"/>
    <mergeCell ref="A247:B247"/>
    <mergeCell ref="A248:B248"/>
    <mergeCell ref="A237:B237"/>
    <mergeCell ref="A238:B238"/>
    <mergeCell ref="A239:B239"/>
    <mergeCell ref="A240:B240"/>
    <mergeCell ref="A241:B241"/>
    <mergeCell ref="A242:B242"/>
    <mergeCell ref="A228:B228"/>
    <mergeCell ref="A229:B229"/>
    <mergeCell ref="A230:B230"/>
    <mergeCell ref="A234:B234"/>
    <mergeCell ref="A235:B235"/>
    <mergeCell ref="A236:B236"/>
    <mergeCell ref="A222:B222"/>
    <mergeCell ref="A223:B223"/>
    <mergeCell ref="A224:B224"/>
    <mergeCell ref="A225:B225"/>
    <mergeCell ref="A226:B226"/>
    <mergeCell ref="A227:B227"/>
    <mergeCell ref="A216:B216"/>
    <mergeCell ref="A217:B217"/>
    <mergeCell ref="A218:B218"/>
    <mergeCell ref="A219:B219"/>
    <mergeCell ref="A220:B220"/>
    <mergeCell ref="A221:B221"/>
    <mergeCell ref="A210:B210"/>
    <mergeCell ref="A211:B211"/>
    <mergeCell ref="A212:B212"/>
    <mergeCell ref="A213:B213"/>
    <mergeCell ref="A214:B214"/>
    <mergeCell ref="A215:B215"/>
    <mergeCell ref="A201:B201"/>
    <mergeCell ref="A202:B202"/>
    <mergeCell ref="A203:B203"/>
    <mergeCell ref="A204:B204"/>
    <mergeCell ref="A205:B205"/>
    <mergeCell ref="A206:B206"/>
    <mergeCell ref="A195:B195"/>
    <mergeCell ref="A196:B196"/>
    <mergeCell ref="A197:B197"/>
    <mergeCell ref="A198:B198"/>
    <mergeCell ref="A199:B199"/>
    <mergeCell ref="A200:B200"/>
    <mergeCell ref="A189:B189"/>
    <mergeCell ref="A190:B190"/>
    <mergeCell ref="A191:B191"/>
    <mergeCell ref="A192:B192"/>
    <mergeCell ref="A193:B193"/>
    <mergeCell ref="A194:B194"/>
    <mergeCell ref="A180:B180"/>
    <mergeCell ref="A181:B181"/>
    <mergeCell ref="A182:B182"/>
    <mergeCell ref="A186:B186"/>
    <mergeCell ref="A187:B187"/>
    <mergeCell ref="A188:B188"/>
    <mergeCell ref="A174:B174"/>
    <mergeCell ref="A175:B175"/>
    <mergeCell ref="A176:B176"/>
    <mergeCell ref="A177:B177"/>
    <mergeCell ref="A178:B178"/>
    <mergeCell ref="A179:B179"/>
    <mergeCell ref="A168:B168"/>
    <mergeCell ref="A169:B169"/>
    <mergeCell ref="A170:B170"/>
    <mergeCell ref="A171:B171"/>
    <mergeCell ref="A172:B172"/>
    <mergeCell ref="A173:B173"/>
    <mergeCell ref="A162:B162"/>
    <mergeCell ref="A163:B163"/>
    <mergeCell ref="A164:B164"/>
    <mergeCell ref="A165:B165"/>
    <mergeCell ref="A166:B166"/>
    <mergeCell ref="A167:B167"/>
    <mergeCell ref="A153:B153"/>
    <mergeCell ref="A154:B154"/>
    <mergeCell ref="A155:B155"/>
    <mergeCell ref="A156:B156"/>
    <mergeCell ref="A157:B157"/>
    <mergeCell ref="A158:B158"/>
    <mergeCell ref="A147:B147"/>
    <mergeCell ref="A148:B148"/>
    <mergeCell ref="A149:B149"/>
    <mergeCell ref="A150:B150"/>
    <mergeCell ref="A151:B151"/>
    <mergeCell ref="A152:B152"/>
    <mergeCell ref="A141:B141"/>
    <mergeCell ref="A142:B142"/>
    <mergeCell ref="A143:B143"/>
    <mergeCell ref="A144:B144"/>
    <mergeCell ref="A145:B145"/>
    <mergeCell ref="A146:B146"/>
    <mergeCell ref="A132:B132"/>
    <mergeCell ref="A133:B133"/>
    <mergeCell ref="A134:B134"/>
    <mergeCell ref="A138:B138"/>
    <mergeCell ref="A139:B139"/>
    <mergeCell ref="A140:B140"/>
    <mergeCell ref="A126:B126"/>
    <mergeCell ref="A127:B127"/>
    <mergeCell ref="A128:B128"/>
    <mergeCell ref="A129:B129"/>
    <mergeCell ref="A130:B130"/>
    <mergeCell ref="A131:B131"/>
    <mergeCell ref="A120:B120"/>
    <mergeCell ref="A121:B121"/>
    <mergeCell ref="A122:B122"/>
    <mergeCell ref="A123:B123"/>
    <mergeCell ref="A124:B124"/>
    <mergeCell ref="A125:B125"/>
    <mergeCell ref="A114:B114"/>
    <mergeCell ref="A115:B115"/>
    <mergeCell ref="A116:B116"/>
    <mergeCell ref="A117:B117"/>
    <mergeCell ref="A118:B118"/>
    <mergeCell ref="A119:B119"/>
    <mergeCell ref="A105:B105"/>
    <mergeCell ref="A106:B106"/>
    <mergeCell ref="A107:B107"/>
    <mergeCell ref="A108:B108"/>
    <mergeCell ref="A109:B109"/>
    <mergeCell ref="A110:B110"/>
    <mergeCell ref="A99:B99"/>
    <mergeCell ref="A100:B100"/>
    <mergeCell ref="A101:B101"/>
    <mergeCell ref="A102:B102"/>
    <mergeCell ref="A103:B103"/>
    <mergeCell ref="A104:B104"/>
    <mergeCell ref="A93:B93"/>
    <mergeCell ref="A94:B94"/>
    <mergeCell ref="A95:B95"/>
    <mergeCell ref="A96:B96"/>
    <mergeCell ref="A97:B97"/>
    <mergeCell ref="A98:B98"/>
    <mergeCell ref="A84:B84"/>
    <mergeCell ref="A85:B85"/>
    <mergeCell ref="A86:B86"/>
    <mergeCell ref="A90:B90"/>
    <mergeCell ref="A91:B91"/>
    <mergeCell ref="A92:B92"/>
    <mergeCell ref="A78:B78"/>
    <mergeCell ref="A79:B79"/>
    <mergeCell ref="A80:B80"/>
    <mergeCell ref="A81:B81"/>
    <mergeCell ref="A82:B82"/>
    <mergeCell ref="A83:B83"/>
    <mergeCell ref="A72:B72"/>
    <mergeCell ref="A73:B73"/>
    <mergeCell ref="A74:B74"/>
    <mergeCell ref="A75:B75"/>
    <mergeCell ref="A76:B76"/>
    <mergeCell ref="A77:B77"/>
    <mergeCell ref="A66:B66"/>
    <mergeCell ref="A67:B67"/>
    <mergeCell ref="A68:B68"/>
    <mergeCell ref="A69:B69"/>
    <mergeCell ref="A70:B70"/>
    <mergeCell ref="A71:B71"/>
    <mergeCell ref="A57:B57"/>
    <mergeCell ref="A58:B58"/>
    <mergeCell ref="A59:B59"/>
    <mergeCell ref="A60:B60"/>
    <mergeCell ref="A61:B61"/>
    <mergeCell ref="A62:B62"/>
    <mergeCell ref="A51:B51"/>
    <mergeCell ref="A52:B52"/>
    <mergeCell ref="A53:B53"/>
    <mergeCell ref="A54:B54"/>
    <mergeCell ref="A55:B55"/>
    <mergeCell ref="A56:B56"/>
    <mergeCell ref="A45:B45"/>
    <mergeCell ref="A46:B46"/>
    <mergeCell ref="A47:B47"/>
    <mergeCell ref="A48:B48"/>
    <mergeCell ref="A49:B49"/>
    <mergeCell ref="A50:B50"/>
    <mergeCell ref="A36:B36"/>
    <mergeCell ref="A37:B37"/>
    <mergeCell ref="A38:B38"/>
    <mergeCell ref="A42:B42"/>
    <mergeCell ref="A43:B43"/>
    <mergeCell ref="A44:B44"/>
    <mergeCell ref="A30:B30"/>
    <mergeCell ref="A31:B31"/>
    <mergeCell ref="A32:B32"/>
    <mergeCell ref="A33:B33"/>
    <mergeCell ref="A34:B34"/>
    <mergeCell ref="A35:B35"/>
    <mergeCell ref="A24:B24"/>
    <mergeCell ref="A25:B25"/>
    <mergeCell ref="A26:B26"/>
    <mergeCell ref="A27:B27"/>
    <mergeCell ref="A28:B28"/>
    <mergeCell ref="A29:B29"/>
    <mergeCell ref="A18:B18"/>
    <mergeCell ref="A19:B19"/>
    <mergeCell ref="A20:B20"/>
    <mergeCell ref="A21:B21"/>
    <mergeCell ref="A22:B22"/>
    <mergeCell ref="A23:B23"/>
    <mergeCell ref="B2:G3"/>
    <mergeCell ref="A6:B15"/>
    <mergeCell ref="C6:C14"/>
    <mergeCell ref="D6:G6"/>
    <mergeCell ref="D7:D14"/>
    <mergeCell ref="E7:G7"/>
    <mergeCell ref="E8:E14"/>
    <mergeCell ref="F8:F14"/>
    <mergeCell ref="G8:G14"/>
  </mergeCells>
  <hyperlinks>
    <hyperlink ref="A1" location="Inhaltsübersicht!A1" display="zur Inhaltsübersicht" xr:uid="{50DFE191-5B08-41C3-8269-8983C720C704}"/>
  </hyperlink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Tabelle1</vt:lpstr>
      <vt:lpstr>Tabelle3</vt:lpstr>
      <vt:lpstr>Tabelle1!Print_Area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Balzer, Frederike</cp:lastModifiedBy>
  <cp:lastPrinted>2021-07-26T08:53:06Z</cp:lastPrinted>
  <dcterms:created xsi:type="dcterms:W3CDTF">2013-07-09T20:30:19Z</dcterms:created>
  <dcterms:modified xsi:type="dcterms:W3CDTF">2024-12-30T13:55:32Z</dcterms:modified>
</cp:coreProperties>
</file>